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5700" windowHeight="3705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24519"/>
</workbook>
</file>

<file path=xl/calcChain.xml><?xml version="1.0" encoding="utf-8"?>
<calcChain xmlns="http://schemas.openxmlformats.org/spreadsheetml/2006/main">
  <c r="KZ98" i="2"/>
  <c r="KY98" i="3"/>
  <c r="KX37"/>
  <c r="KY98" i="2"/>
  <c r="KX98"/>
  <c r="KW195" i="3"/>
  <c r="KW186"/>
  <c r="KW182"/>
  <c r="KW165"/>
  <c r="KW161"/>
  <c r="KW186" i="2"/>
  <c r="KW182"/>
  <c r="KW98"/>
  <c r="KQ22" i="4"/>
  <c r="KR22"/>
  <c r="KS22"/>
  <c r="KT22"/>
  <c r="KU22"/>
  <c r="KV22"/>
  <c r="LA22"/>
  <c r="KV125" i="3"/>
  <c r="KU8"/>
  <c r="KU7" s="1"/>
  <c r="KU31"/>
  <c r="KU36"/>
  <c r="KU37"/>
  <c r="KU47"/>
  <c r="KU60"/>
  <c r="KU84"/>
  <c r="KU98"/>
  <c r="KU106"/>
  <c r="KU110"/>
  <c r="KU83" s="1"/>
  <c r="KU125"/>
  <c r="KU124" s="1"/>
  <c r="KU134"/>
  <c r="KU149"/>
  <c r="KU161"/>
  <c r="KU160" s="1"/>
  <c r="KU165"/>
  <c r="KU182"/>
  <c r="KU186"/>
  <c r="KU195"/>
  <c r="LA215" i="2"/>
  <c r="KV195"/>
  <c r="KW195"/>
  <c r="KX195"/>
  <c r="KY195"/>
  <c r="KZ195"/>
  <c r="LA195"/>
  <c r="KV186"/>
  <c r="KX186"/>
  <c r="KY186"/>
  <c r="KZ186"/>
  <c r="LA186"/>
  <c r="KV182"/>
  <c r="KX182"/>
  <c r="KY182"/>
  <c r="KZ182"/>
  <c r="LA182"/>
  <c r="KV165"/>
  <c r="KW165"/>
  <c r="KX165"/>
  <c r="KY165"/>
  <c r="KZ165"/>
  <c r="LA165"/>
  <c r="KV161"/>
  <c r="KW161"/>
  <c r="KX161"/>
  <c r="KY161"/>
  <c r="KZ161"/>
  <c r="LA161"/>
  <c r="KV160"/>
  <c r="KU98"/>
  <c r="X45" i="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C32"/>
  <c r="C33"/>
  <c r="C34"/>
  <c r="C35"/>
  <c r="C36"/>
  <c r="C37"/>
  <c r="C31"/>
  <c r="D479" i="7"/>
  <c r="D480"/>
  <c r="E480"/>
  <c r="F480"/>
  <c r="G480"/>
  <c r="H480"/>
  <c r="M480"/>
  <c r="I473"/>
  <c r="J473"/>
  <c r="L473"/>
  <c r="S473"/>
  <c r="U473"/>
  <c r="V473"/>
  <c r="W473"/>
  <c r="X473"/>
  <c r="H474"/>
  <c r="I474"/>
  <c r="J474"/>
  <c r="K474"/>
  <c r="L474"/>
  <c r="Q474"/>
  <c r="R474"/>
  <c r="D476"/>
  <c r="H476"/>
  <c r="K476"/>
  <c r="R476"/>
  <c r="S476"/>
  <c r="T476"/>
  <c r="U476"/>
  <c r="V476"/>
  <c r="W476"/>
  <c r="X476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4"/>
  <c r="E464"/>
  <c r="G464"/>
  <c r="D465"/>
  <c r="F465"/>
  <c r="I465"/>
  <c r="K465"/>
  <c r="L465"/>
  <c r="N465"/>
  <c r="O465"/>
  <c r="P465"/>
  <c r="R465"/>
  <c r="X465"/>
  <c r="G467"/>
  <c r="I467"/>
  <c r="J467"/>
  <c r="O467"/>
  <c r="P467"/>
  <c r="S467"/>
  <c r="V467"/>
  <c r="W467"/>
  <c r="X467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W424"/>
  <c r="V48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D362"/>
  <c r="E362"/>
  <c r="F362"/>
  <c r="G362"/>
  <c r="H362"/>
  <c r="J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C257"/>
  <c r="D257"/>
  <c r="E257"/>
  <c r="F257"/>
  <c r="G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C286"/>
  <c r="D286"/>
  <c r="E286"/>
  <c r="F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R288"/>
  <c r="S288"/>
  <c r="U288"/>
  <c r="V288"/>
  <c r="W288"/>
  <c r="X288"/>
  <c r="C289"/>
  <c r="D289"/>
  <c r="E289"/>
  <c r="F289"/>
  <c r="G289"/>
  <c r="H289"/>
  <c r="I289"/>
  <c r="J289"/>
  <c r="K289"/>
  <c r="L289"/>
  <c r="R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1"/>
  <c r="F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E298"/>
  <c r="F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H305"/>
  <c r="I305"/>
  <c r="J305"/>
  <c r="K305"/>
  <c r="P305"/>
  <c r="Q305"/>
  <c r="R305"/>
  <c r="S305"/>
  <c r="T305"/>
  <c r="U305"/>
  <c r="V305"/>
  <c r="W305"/>
  <c r="X305"/>
  <c r="D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C309"/>
  <c r="D309"/>
  <c r="E309"/>
  <c r="Q309"/>
  <c r="R309"/>
  <c r="T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H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C327"/>
  <c r="D327"/>
  <c r="U327"/>
  <c r="V327"/>
  <c r="W327"/>
  <c r="X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D329"/>
  <c r="E329"/>
  <c r="F329"/>
  <c r="H329"/>
  <c r="I329"/>
  <c r="J329"/>
  <c r="L329"/>
  <c r="M329"/>
  <c r="P329"/>
  <c r="Q329"/>
  <c r="R329"/>
  <c r="S329"/>
  <c r="T329"/>
  <c r="U329"/>
  <c r="V329"/>
  <c r="W329"/>
  <c r="X329"/>
  <c r="C330"/>
  <c r="E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F337"/>
  <c r="H337"/>
  <c r="J337"/>
  <c r="M337"/>
  <c r="N337"/>
  <c r="R337"/>
  <c r="S337"/>
  <c r="T337"/>
  <c r="U337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F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C354"/>
  <c r="C355"/>
  <c r="C356"/>
  <c r="C357"/>
  <c r="C358"/>
  <c r="C359"/>
  <c r="C360"/>
  <c r="C361"/>
  <c r="C362"/>
  <c r="C363"/>
  <c r="C364"/>
  <c r="C365"/>
  <c r="C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D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I380"/>
  <c r="K380"/>
  <c r="M380"/>
  <c r="N380"/>
  <c r="O380"/>
  <c r="P380"/>
  <c r="Q380"/>
  <c r="R380"/>
  <c r="S380"/>
  <c r="T380"/>
  <c r="U380"/>
  <c r="V380"/>
  <c r="W380"/>
  <c r="X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C384"/>
  <c r="D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C385"/>
  <c r="D385"/>
  <c r="E385"/>
  <c r="F385"/>
  <c r="G385"/>
  <c r="I385"/>
  <c r="K385"/>
  <c r="L385"/>
  <c r="M385"/>
  <c r="N385"/>
  <c r="O385"/>
  <c r="P385"/>
  <c r="Q385"/>
  <c r="R385"/>
  <c r="S385"/>
  <c r="T385"/>
  <c r="U385"/>
  <c r="V385"/>
  <c r="W385"/>
  <c r="X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C397"/>
  <c r="D397"/>
  <c r="E397"/>
  <c r="F397"/>
  <c r="G397"/>
  <c r="H397"/>
  <c r="I397"/>
  <c r="J397"/>
  <c r="P397"/>
  <c r="Q397"/>
  <c r="R397"/>
  <c r="T397"/>
  <c r="U397"/>
  <c r="V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C430"/>
  <c r="C431"/>
  <c r="C432"/>
  <c r="C433"/>
  <c r="C434"/>
  <c r="C435"/>
  <c r="C436"/>
  <c r="C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D439"/>
  <c r="E439"/>
  <c r="F439"/>
  <c r="G439"/>
  <c r="H439"/>
  <c r="I439"/>
  <c r="K439"/>
  <c r="L439"/>
  <c r="M439"/>
  <c r="N439"/>
  <c r="O439"/>
  <c r="P439"/>
  <c r="Q439"/>
  <c r="R439"/>
  <c r="S439"/>
  <c r="T439"/>
  <c r="U439"/>
  <c r="V439"/>
  <c r="W439"/>
  <c r="X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E457"/>
  <c r="I457"/>
  <c r="J457"/>
  <c r="K457"/>
  <c r="L457"/>
  <c r="M457"/>
  <c r="N457"/>
  <c r="O457"/>
  <c r="P457"/>
  <c r="Q457"/>
  <c r="R457"/>
  <c r="S457"/>
  <c r="T457"/>
  <c r="U457"/>
  <c r="V457"/>
  <c r="W457"/>
  <c r="X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C460"/>
  <c r="C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C463"/>
  <c r="C465"/>
  <c r="H472"/>
  <c r="I472"/>
  <c r="J472"/>
  <c r="K472"/>
  <c r="L472"/>
  <c r="Q472"/>
  <c r="R472"/>
  <c r="S472"/>
  <c r="T472"/>
  <c r="U472"/>
  <c r="V472"/>
  <c r="W472"/>
  <c r="X472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C478"/>
  <c r="D478"/>
  <c r="E478"/>
  <c r="F478"/>
  <c r="G478"/>
  <c r="H478"/>
  <c r="M478"/>
  <c r="C480"/>
  <c r="I481"/>
  <c r="J481"/>
  <c r="K481"/>
  <c r="L481"/>
  <c r="M481"/>
  <c r="N481"/>
  <c r="O481"/>
  <c r="P481"/>
  <c r="Q481"/>
  <c r="R481"/>
  <c r="S481"/>
  <c r="T481"/>
  <c r="U481"/>
  <c r="V481"/>
  <c r="W481"/>
  <c r="X481"/>
  <c r="I482"/>
  <c r="J482"/>
  <c r="K482"/>
  <c r="L482"/>
  <c r="M482"/>
  <c r="N482"/>
  <c r="O482"/>
  <c r="P482"/>
  <c r="Q482"/>
  <c r="R482"/>
  <c r="S482"/>
  <c r="T482"/>
  <c r="U482"/>
  <c r="V482"/>
  <c r="W482"/>
  <c r="X482"/>
  <c r="I483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W484"/>
  <c r="X484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I483" i="6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V484"/>
  <c r="W484"/>
  <c r="X484"/>
  <c r="I482"/>
  <c r="J482"/>
  <c r="K482"/>
  <c r="L482"/>
  <c r="M482"/>
  <c r="N482"/>
  <c r="O482"/>
  <c r="P482"/>
  <c r="Q482"/>
  <c r="R482"/>
  <c r="S482"/>
  <c r="T482"/>
  <c r="U482"/>
  <c r="V482"/>
  <c r="W482"/>
  <c r="X482"/>
  <c r="I481"/>
  <c r="J481"/>
  <c r="K481"/>
  <c r="L481"/>
  <c r="M481"/>
  <c r="N481"/>
  <c r="O481"/>
  <c r="P481"/>
  <c r="Q481"/>
  <c r="R481"/>
  <c r="S481"/>
  <c r="T481"/>
  <c r="U481"/>
  <c r="V481"/>
  <c r="W481"/>
  <c r="X481"/>
  <c r="D478"/>
  <c r="E478"/>
  <c r="F478"/>
  <c r="G478"/>
  <c r="H478"/>
  <c r="D479"/>
  <c r="H479"/>
  <c r="D480"/>
  <c r="E480"/>
  <c r="F480"/>
  <c r="G480"/>
  <c r="H480"/>
  <c r="C479"/>
  <c r="C480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5"/>
  <c r="F465"/>
  <c r="K465"/>
  <c r="L465"/>
  <c r="P465"/>
  <c r="Q465"/>
  <c r="R465"/>
  <c r="W465"/>
  <c r="X465"/>
  <c r="G467"/>
  <c r="I467"/>
  <c r="J467"/>
  <c r="O467"/>
  <c r="P467"/>
  <c r="S467"/>
  <c r="V467"/>
  <c r="W467"/>
  <c r="X467"/>
  <c r="D472"/>
  <c r="G472"/>
  <c r="H472"/>
  <c r="I472"/>
  <c r="J472"/>
  <c r="K472"/>
  <c r="L472"/>
  <c r="Q472"/>
  <c r="R472"/>
  <c r="S472"/>
  <c r="T472"/>
  <c r="U472"/>
  <c r="V472"/>
  <c r="W472"/>
  <c r="X472"/>
  <c r="G473"/>
  <c r="I473"/>
  <c r="J473"/>
  <c r="R473"/>
  <c r="S473"/>
  <c r="U473"/>
  <c r="V473"/>
  <c r="W473"/>
  <c r="X473"/>
  <c r="H474"/>
  <c r="K474"/>
  <c r="L474"/>
  <c r="Q474"/>
  <c r="R474"/>
  <c r="D476"/>
  <c r="K476"/>
  <c r="R476"/>
  <c r="S476"/>
  <c r="T476"/>
  <c r="U476"/>
  <c r="V476"/>
  <c r="W476"/>
  <c r="X476"/>
  <c r="C463"/>
  <c r="C465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D457"/>
  <c r="I457"/>
  <c r="J457"/>
  <c r="K457"/>
  <c r="L457"/>
  <c r="M457"/>
  <c r="N457"/>
  <c r="O457"/>
  <c r="P457"/>
  <c r="Q457"/>
  <c r="R457"/>
  <c r="S457"/>
  <c r="T457"/>
  <c r="U457"/>
  <c r="V457"/>
  <c r="W457"/>
  <c r="X457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E397"/>
  <c r="F397"/>
  <c r="G397"/>
  <c r="H397"/>
  <c r="I397"/>
  <c r="J397"/>
  <c r="P397"/>
  <c r="Q397"/>
  <c r="R397"/>
  <c r="T397"/>
  <c r="U397"/>
  <c r="V397"/>
  <c r="W397"/>
  <c r="X397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394"/>
  <c r="C395"/>
  <c r="C396"/>
  <c r="C397"/>
  <c r="C398"/>
  <c r="C399"/>
  <c r="C400"/>
  <c r="C401"/>
  <c r="C402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G380"/>
  <c r="I380"/>
  <c r="J380"/>
  <c r="M380"/>
  <c r="N380"/>
  <c r="O380"/>
  <c r="P380"/>
  <c r="Q380"/>
  <c r="R380"/>
  <c r="S380"/>
  <c r="T380"/>
  <c r="U380"/>
  <c r="V380"/>
  <c r="W380"/>
  <c r="X380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D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D385"/>
  <c r="E385"/>
  <c r="F385"/>
  <c r="G385"/>
  <c r="J385"/>
  <c r="K385"/>
  <c r="L385"/>
  <c r="M385"/>
  <c r="N385"/>
  <c r="O385"/>
  <c r="P385"/>
  <c r="Q385"/>
  <c r="R385"/>
  <c r="S385"/>
  <c r="T385"/>
  <c r="U385"/>
  <c r="V385"/>
  <c r="W385"/>
  <c r="X385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78"/>
  <c r="C379"/>
  <c r="C381"/>
  <c r="C382"/>
  <c r="C383"/>
  <c r="C384"/>
  <c r="C385"/>
  <c r="C386"/>
  <c r="C387"/>
  <c r="C388"/>
  <c r="C389"/>
  <c r="C390"/>
  <c r="C391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C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477"/>
  <c r="C458"/>
  <c r="C403"/>
  <c r="C367"/>
  <c r="C478"/>
  <c r="C462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C404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C368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D329"/>
  <c r="E329"/>
  <c r="F329"/>
  <c r="H329"/>
  <c r="I329"/>
  <c r="J329"/>
  <c r="L329"/>
  <c r="M329"/>
  <c r="N329"/>
  <c r="O329"/>
  <c r="P329"/>
  <c r="Q329"/>
  <c r="R329"/>
  <c r="S329"/>
  <c r="T329"/>
  <c r="U329"/>
  <c r="V329"/>
  <c r="W329"/>
  <c r="X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G337"/>
  <c r="H337"/>
  <c r="J337"/>
  <c r="L337"/>
  <c r="M337"/>
  <c r="N337"/>
  <c r="O337"/>
  <c r="Q337"/>
  <c r="S337"/>
  <c r="T337"/>
  <c r="W337"/>
  <c r="G338"/>
  <c r="I338"/>
  <c r="J338"/>
  <c r="K338"/>
  <c r="L338"/>
  <c r="M338"/>
  <c r="N338"/>
  <c r="O338"/>
  <c r="P338"/>
  <c r="Q338"/>
  <c r="R338"/>
  <c r="S338"/>
  <c r="T338"/>
  <c r="U338"/>
  <c r="V338"/>
  <c r="W338"/>
  <c r="X338"/>
  <c r="E339"/>
  <c r="F339"/>
  <c r="G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H305"/>
  <c r="I305"/>
  <c r="K305"/>
  <c r="M305"/>
  <c r="P305"/>
  <c r="Q305"/>
  <c r="R305"/>
  <c r="S305"/>
  <c r="T305"/>
  <c r="U305"/>
  <c r="V305"/>
  <c r="W305"/>
  <c r="X305"/>
  <c r="C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Q309"/>
  <c r="R309"/>
  <c r="T309"/>
  <c r="V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I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G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H304"/>
  <c r="I304"/>
  <c r="J304"/>
  <c r="K304"/>
  <c r="L304"/>
  <c r="M304"/>
  <c r="O304"/>
  <c r="P304"/>
  <c r="Q304"/>
  <c r="R304"/>
  <c r="S304"/>
  <c r="T304"/>
  <c r="U304"/>
  <c r="V304"/>
  <c r="W304"/>
  <c r="X304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C290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I288"/>
  <c r="J288"/>
  <c r="M288"/>
  <c r="P288"/>
  <c r="R288"/>
  <c r="S288"/>
  <c r="U288"/>
  <c r="X288"/>
  <c r="D289"/>
  <c r="E289"/>
  <c r="F289"/>
  <c r="G289"/>
  <c r="H289"/>
  <c r="K289"/>
  <c r="C282"/>
  <c r="C283"/>
  <c r="C284"/>
  <c r="C285"/>
  <c r="C286"/>
  <c r="C287"/>
  <c r="C289"/>
  <c r="C281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0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79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5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G257"/>
  <c r="F257"/>
  <c r="E257"/>
  <c r="D257"/>
  <c r="C257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3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2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KT37" i="3"/>
  <c r="KZ160" i="2" l="1"/>
  <c r="KX160"/>
  <c r="KY160"/>
  <c r="LA160"/>
  <c r="KW160"/>
  <c r="KT216"/>
  <c r="KT98"/>
  <c r="KS98" i="3"/>
  <c r="KQ98"/>
  <c r="KP98"/>
  <c r="KQ37"/>
  <c r="LB21" i="4"/>
  <c r="LB20"/>
  <c r="LB19"/>
  <c r="LB18"/>
  <c r="LB17"/>
  <c r="LB16"/>
  <c r="LB15"/>
  <c r="LA14"/>
  <c r="KZ14"/>
  <c r="KY14"/>
  <c r="KX14"/>
  <c r="KW14"/>
  <c r="KV14"/>
  <c r="KU14"/>
  <c r="KT14"/>
  <c r="KS14"/>
  <c r="KR14"/>
  <c r="KQ14"/>
  <c r="KP14"/>
  <c r="LB13"/>
  <c r="LB12"/>
  <c r="LB11"/>
  <c r="LB10"/>
  <c r="LB9"/>
  <c r="LB8"/>
  <c r="LB7"/>
  <c r="LA6"/>
  <c r="KZ6"/>
  <c r="KZ22" s="1"/>
  <c r="KY6"/>
  <c r="KX6"/>
  <c r="KX22" s="1"/>
  <c r="KW6"/>
  <c r="KW22" s="1"/>
  <c r="KV6"/>
  <c r="KU6"/>
  <c r="KT6"/>
  <c r="KS6"/>
  <c r="KR6"/>
  <c r="KQ6"/>
  <c r="KP6"/>
  <c r="KP37" i="3"/>
  <c r="KP47"/>
  <c r="LB241"/>
  <c r="LB240"/>
  <c r="LB239"/>
  <c r="LA238"/>
  <c r="KZ238"/>
  <c r="KY238"/>
  <c r="KX238"/>
  <c r="KW238"/>
  <c r="KV238"/>
  <c r="KU238"/>
  <c r="KT238"/>
  <c r="KS238"/>
  <c r="KS234" s="1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A234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V219"/>
  <c r="KU219"/>
  <c r="KT219"/>
  <c r="KS219"/>
  <c r="KR219"/>
  <c r="KQ219"/>
  <c r="KP219"/>
  <c r="LB218"/>
  <c r="LB217"/>
  <c r="LA216"/>
  <c r="LA215" s="1"/>
  <c r="KZ216"/>
  <c r="KY216"/>
  <c r="KX216"/>
  <c r="KW216"/>
  <c r="KV216"/>
  <c r="KU216"/>
  <c r="KT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LA195"/>
  <c r="KZ195"/>
  <c r="KY195"/>
  <c r="KX195"/>
  <c r="KV195"/>
  <c r="KV160" s="1"/>
  <c r="KT195"/>
  <c r="KS195"/>
  <c r="KR195"/>
  <c r="KQ195"/>
  <c r="KP195"/>
  <c r="LB194"/>
  <c r="LB193"/>
  <c r="LB192"/>
  <c r="LB191"/>
  <c r="LB190"/>
  <c r="LB189"/>
  <c r="LB188"/>
  <c r="LB187"/>
  <c r="LA186"/>
  <c r="KZ186"/>
  <c r="KY186"/>
  <c r="KX186"/>
  <c r="KV186"/>
  <c r="KT186"/>
  <c r="KS186"/>
  <c r="KR186"/>
  <c r="KQ186"/>
  <c r="KP186"/>
  <c r="LB185"/>
  <c r="LB184"/>
  <c r="LB183"/>
  <c r="LA182"/>
  <c r="KZ182"/>
  <c r="KY182"/>
  <c r="KX182"/>
  <c r="KV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LA165"/>
  <c r="LA160" s="1"/>
  <c r="KZ165"/>
  <c r="KY165"/>
  <c r="KX165"/>
  <c r="KV165"/>
  <c r="KT165"/>
  <c r="KS165"/>
  <c r="KR165"/>
  <c r="KQ165"/>
  <c r="KP165"/>
  <c r="LB164"/>
  <c r="LB163"/>
  <c r="LB162"/>
  <c r="LA161"/>
  <c r="KZ161"/>
  <c r="KY161"/>
  <c r="KX161"/>
  <c r="KV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V124" s="1"/>
  <c r="KV6" s="1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W125"/>
  <c r="KT125"/>
  <c r="KS125"/>
  <c r="KS124" s="1"/>
  <c r="KR125"/>
  <c r="KQ125"/>
  <c r="KP125"/>
  <c r="LA124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T110"/>
  <c r="KS110"/>
  <c r="KR110"/>
  <c r="KQ110"/>
  <c r="KP110"/>
  <c r="LB109"/>
  <c r="LB108"/>
  <c r="LB107"/>
  <c r="LA106"/>
  <c r="KZ106"/>
  <c r="KY106"/>
  <c r="KX106"/>
  <c r="KW106"/>
  <c r="KV106"/>
  <c r="KT106"/>
  <c r="KS106"/>
  <c r="KR106"/>
  <c r="KQ106"/>
  <c r="KP106"/>
  <c r="LB105"/>
  <c r="LB104"/>
  <c r="LB103"/>
  <c r="LB102"/>
  <c r="LB101"/>
  <c r="LB100"/>
  <c r="LB99"/>
  <c r="LA98"/>
  <c r="KZ98"/>
  <c r="KX98"/>
  <c r="KW98"/>
  <c r="KV98"/>
  <c r="KT98"/>
  <c r="KR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T84"/>
  <c r="KS84"/>
  <c r="KR84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T60"/>
  <c r="KS60"/>
  <c r="KR60"/>
  <c r="KR36" s="1"/>
  <c r="KQ60"/>
  <c r="KP60"/>
  <c r="LB59"/>
  <c r="LB58"/>
  <c r="LB57"/>
  <c r="LB56"/>
  <c r="LB55"/>
  <c r="LB54"/>
  <c r="LB53"/>
  <c r="LB52"/>
  <c r="LB51"/>
  <c r="LB50"/>
  <c r="LB49"/>
  <c r="LB48"/>
  <c r="LA47"/>
  <c r="KZ47"/>
  <c r="KY47"/>
  <c r="KX47"/>
  <c r="KW47"/>
  <c r="KV47"/>
  <c r="KT47"/>
  <c r="KT36" s="1"/>
  <c r="KS47"/>
  <c r="KR47"/>
  <c r="KQ47"/>
  <c r="KQ36" s="1"/>
  <c r="LB46"/>
  <c r="LB45"/>
  <c r="LB44"/>
  <c r="LB43"/>
  <c r="LB42"/>
  <c r="LB41"/>
  <c r="LB40"/>
  <c r="LB39"/>
  <c r="LB38"/>
  <c r="LA37"/>
  <c r="KZ37"/>
  <c r="KY37"/>
  <c r="KW37"/>
  <c r="KV37"/>
  <c r="KV36" s="1"/>
  <c r="KS37"/>
  <c r="KR37"/>
  <c r="LA36"/>
  <c r="KS36"/>
  <c r="LB35"/>
  <c r="LB34"/>
  <c r="LB33"/>
  <c r="LB32"/>
  <c r="LA31"/>
  <c r="KZ31"/>
  <c r="KY31"/>
  <c r="KX31"/>
  <c r="KW31"/>
  <c r="KV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LA7" s="1"/>
  <c r="KZ8"/>
  <c r="KZ7" s="1"/>
  <c r="KY8"/>
  <c r="KX8"/>
  <c r="KX7" s="1"/>
  <c r="KW8"/>
  <c r="KV8"/>
  <c r="KT8"/>
  <c r="KS8"/>
  <c r="KR8"/>
  <c r="KQ8"/>
  <c r="KP8"/>
  <c r="D84" i="6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C84"/>
  <c r="KR98" i="2"/>
  <c r="KQ98"/>
  <c r="KP98"/>
  <c r="LB241"/>
  <c r="LB240"/>
  <c r="LB239"/>
  <c r="LA238"/>
  <c r="KZ238"/>
  <c r="KY238"/>
  <c r="KX238"/>
  <c r="KW238"/>
  <c r="KV238"/>
  <c r="KV234" s="1"/>
  <c r="KU238"/>
  <c r="KT238"/>
  <c r="KS238"/>
  <c r="KR238"/>
  <c r="KQ238"/>
  <c r="KP238"/>
  <c r="LB237"/>
  <c r="LB236"/>
  <c r="LA235"/>
  <c r="LA234" s="1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W215" s="1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KU195"/>
  <c r="KT195"/>
  <c r="KS195"/>
  <c r="KR195"/>
  <c r="KQ195"/>
  <c r="KP195"/>
  <c r="LB194"/>
  <c r="LB193"/>
  <c r="LB192"/>
  <c r="LB191"/>
  <c r="LB190"/>
  <c r="LB189"/>
  <c r="LB188"/>
  <c r="LB187"/>
  <c r="KU186"/>
  <c r="KT186"/>
  <c r="KS186"/>
  <c r="KR186"/>
  <c r="KQ186"/>
  <c r="KP186"/>
  <c r="LB185"/>
  <c r="LB184"/>
  <c r="LB183"/>
  <c r="KU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KU165"/>
  <c r="KT165"/>
  <c r="KS165"/>
  <c r="KR165"/>
  <c r="KQ165"/>
  <c r="KP165"/>
  <c r="LB164"/>
  <c r="LB163"/>
  <c r="LB162"/>
  <c r="KU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U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U134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X124" s="1"/>
  <c r="KW125"/>
  <c r="KW124" s="1"/>
  <c r="KV125"/>
  <c r="KU125"/>
  <c r="KT125"/>
  <c r="KS125"/>
  <c r="KR125"/>
  <c r="KQ125"/>
  <c r="KP125"/>
  <c r="LA124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U110"/>
  <c r="KT110"/>
  <c r="KS110"/>
  <c r="KR110"/>
  <c r="KQ110"/>
  <c r="KP110"/>
  <c r="LB109"/>
  <c r="LB108"/>
  <c r="LB107"/>
  <c r="LA106"/>
  <c r="KZ106"/>
  <c r="KY106"/>
  <c r="KX106"/>
  <c r="KW106"/>
  <c r="KV106"/>
  <c r="KU106"/>
  <c r="KT106"/>
  <c r="KS106"/>
  <c r="KR106"/>
  <c r="KQ106"/>
  <c r="KP106"/>
  <c r="LB105"/>
  <c r="LB104"/>
  <c r="LB103"/>
  <c r="LB102"/>
  <c r="LB101"/>
  <c r="LB100"/>
  <c r="LB99"/>
  <c r="LA98"/>
  <c r="KV98"/>
  <c r="KS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U84"/>
  <c r="KT84"/>
  <c r="KS84"/>
  <c r="KR84"/>
  <c r="KR83" s="1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U60"/>
  <c r="KT60"/>
  <c r="KS60"/>
  <c r="KR60"/>
  <c r="KQ60"/>
  <c r="KP60"/>
  <c r="LB59"/>
  <c r="LB58"/>
  <c r="LB57"/>
  <c r="LB56"/>
  <c r="LB55"/>
  <c r="LB54"/>
  <c r="LB53"/>
  <c r="LB52"/>
  <c r="LB51"/>
  <c r="LB50"/>
  <c r="LB49"/>
  <c r="LB48"/>
  <c r="LA47"/>
  <c r="KZ47"/>
  <c r="KZ36" s="1"/>
  <c r="KY47"/>
  <c r="KX47"/>
  <c r="KW47"/>
  <c r="KV47"/>
  <c r="KU47"/>
  <c r="KT47"/>
  <c r="KS47"/>
  <c r="KR47"/>
  <c r="KQ47"/>
  <c r="KP47"/>
  <c r="LB46"/>
  <c r="LB45"/>
  <c r="LB44"/>
  <c r="LB43"/>
  <c r="LB42"/>
  <c r="LB41"/>
  <c r="LB40"/>
  <c r="LB39"/>
  <c r="LB38"/>
  <c r="LA37"/>
  <c r="KZ37"/>
  <c r="KY37"/>
  <c r="KX37"/>
  <c r="KW37"/>
  <c r="KV37"/>
  <c r="KU37"/>
  <c r="KT37"/>
  <c r="KS37"/>
  <c r="KR37"/>
  <c r="KQ37"/>
  <c r="KP37"/>
  <c r="LA36"/>
  <c r="LB35"/>
  <c r="LB34"/>
  <c r="LB33"/>
  <c r="LB32"/>
  <c r="LA31"/>
  <c r="KZ31"/>
  <c r="KY31"/>
  <c r="KX31"/>
  <c r="KW31"/>
  <c r="KV31"/>
  <c r="KU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Y8"/>
  <c r="KX8"/>
  <c r="KW8"/>
  <c r="KV8"/>
  <c r="KU8"/>
  <c r="KT8"/>
  <c r="KS8"/>
  <c r="KR8"/>
  <c r="KQ8"/>
  <c r="KP8"/>
  <c r="LA7"/>
  <c r="KP7"/>
  <c r="E14" i="5"/>
  <c r="KN98" i="3"/>
  <c r="KN37" i="2"/>
  <c r="KM98" i="3"/>
  <c r="KM98" i="2"/>
  <c r="KL98"/>
  <c r="KK98"/>
  <c r="KJ195" i="3"/>
  <c r="KJ182"/>
  <c r="KD98"/>
  <c r="KG98"/>
  <c r="KJ98"/>
  <c r="KH98" i="2"/>
  <c r="KF98"/>
  <c r="KE98"/>
  <c r="KI37"/>
  <c r="KG37"/>
  <c r="KG31"/>
  <c r="KD37"/>
  <c r="KE37"/>
  <c r="KE31"/>
  <c r="KF31"/>
  <c r="KO119" i="3"/>
  <c r="KO119" i="2"/>
  <c r="KB119" i="3"/>
  <c r="KB119" i="2"/>
  <c r="JH6" i="3"/>
  <c r="JO119"/>
  <c r="JO119" i="2"/>
  <c r="JB119" i="3"/>
  <c r="IP238" i="2"/>
  <c r="IQ238"/>
  <c r="IR238"/>
  <c r="IS238"/>
  <c r="IT238"/>
  <c r="IU238"/>
  <c r="IV238"/>
  <c r="IW238"/>
  <c r="IX238"/>
  <c r="IY238"/>
  <c r="IZ238"/>
  <c r="JA238"/>
  <c r="JB119"/>
  <c r="ID110" i="3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C110"/>
  <c r="JD110"/>
  <c r="JE110"/>
  <c r="JF110"/>
  <c r="JG110"/>
  <c r="JH110"/>
  <c r="JI110"/>
  <c r="JJ110"/>
  <c r="JK110"/>
  <c r="JL110"/>
  <c r="JM110"/>
  <c r="JN110"/>
  <c r="JP110"/>
  <c r="JQ110"/>
  <c r="JR110"/>
  <c r="JS110"/>
  <c r="JT110"/>
  <c r="JU110"/>
  <c r="JV110"/>
  <c r="JW110"/>
  <c r="JX110"/>
  <c r="JY110"/>
  <c r="JZ110"/>
  <c r="KA110"/>
  <c r="KC110"/>
  <c r="KD110"/>
  <c r="KE110"/>
  <c r="KF110"/>
  <c r="KG110"/>
  <c r="KH110"/>
  <c r="KI110"/>
  <c r="KJ110"/>
  <c r="KK110"/>
  <c r="KL110"/>
  <c r="KM110"/>
  <c r="KN110"/>
  <c r="IC110"/>
  <c r="ID106"/>
  <c r="IE106"/>
  <c r="IF106"/>
  <c r="IG106"/>
  <c r="IH106"/>
  <c r="II106"/>
  <c r="IJ106"/>
  <c r="IK106"/>
  <c r="IL106"/>
  <c r="IM106"/>
  <c r="IN106"/>
  <c r="IN83" s="1"/>
  <c r="IO106"/>
  <c r="IP106"/>
  <c r="IQ106"/>
  <c r="IR106"/>
  <c r="IS106"/>
  <c r="IT106"/>
  <c r="IU106"/>
  <c r="IV106"/>
  <c r="IW106"/>
  <c r="IX106"/>
  <c r="IY106"/>
  <c r="IZ106"/>
  <c r="JA106"/>
  <c r="JC106"/>
  <c r="JD106"/>
  <c r="JE106"/>
  <c r="JF106"/>
  <c r="JG106"/>
  <c r="JH106"/>
  <c r="JI106"/>
  <c r="JJ106"/>
  <c r="JK106"/>
  <c r="JL106"/>
  <c r="JM106"/>
  <c r="JN106"/>
  <c r="JP106"/>
  <c r="JQ106"/>
  <c r="JR106"/>
  <c r="JS106"/>
  <c r="JT106"/>
  <c r="JU106"/>
  <c r="JV106"/>
  <c r="JW106"/>
  <c r="JX106"/>
  <c r="JY106"/>
  <c r="JZ106"/>
  <c r="KA106"/>
  <c r="KC106"/>
  <c r="KD106"/>
  <c r="KE106"/>
  <c r="KF106"/>
  <c r="KG106"/>
  <c r="KH106"/>
  <c r="KI106"/>
  <c r="KJ106"/>
  <c r="KK106"/>
  <c r="KL106"/>
  <c r="KM106"/>
  <c r="KN106"/>
  <c r="IC106"/>
  <c r="ID98"/>
  <c r="IE98"/>
  <c r="IE83" s="1"/>
  <c r="IF98"/>
  <c r="IG98"/>
  <c r="IH98"/>
  <c r="II98"/>
  <c r="II83" s="1"/>
  <c r="IJ98"/>
  <c r="IK98"/>
  <c r="IL98"/>
  <c r="IM98"/>
  <c r="IM83" s="1"/>
  <c r="IN98"/>
  <c r="IO98"/>
  <c r="IP98"/>
  <c r="IQ98"/>
  <c r="IR98"/>
  <c r="IS98"/>
  <c r="IT98"/>
  <c r="IU98"/>
  <c r="IV98"/>
  <c r="IW98"/>
  <c r="IX98"/>
  <c r="IY98"/>
  <c r="IZ98"/>
  <c r="JA98"/>
  <c r="JC98"/>
  <c r="JD98"/>
  <c r="JE98"/>
  <c r="JF98"/>
  <c r="JG98"/>
  <c r="JH98"/>
  <c r="JI98"/>
  <c r="JJ98"/>
  <c r="JK98"/>
  <c r="JL98"/>
  <c r="JM98"/>
  <c r="JN98"/>
  <c r="JP98"/>
  <c r="JQ98"/>
  <c r="JR98"/>
  <c r="JS98"/>
  <c r="JT98"/>
  <c r="JU98"/>
  <c r="JV98"/>
  <c r="JW98"/>
  <c r="JX98"/>
  <c r="JY98"/>
  <c r="JZ98"/>
  <c r="KA98"/>
  <c r="KC98"/>
  <c r="KE98"/>
  <c r="KF98"/>
  <c r="KH98"/>
  <c r="KI98"/>
  <c r="KK98"/>
  <c r="KL98"/>
  <c r="IC98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C84"/>
  <c r="JD84"/>
  <c r="JE84"/>
  <c r="JF84"/>
  <c r="JG84"/>
  <c r="JH84"/>
  <c r="JI84"/>
  <c r="JJ84"/>
  <c r="JK84"/>
  <c r="JL84"/>
  <c r="JM84"/>
  <c r="JN84"/>
  <c r="JP84"/>
  <c r="JQ84"/>
  <c r="JR84"/>
  <c r="JS84"/>
  <c r="JT84"/>
  <c r="JU84"/>
  <c r="JV84"/>
  <c r="JW84"/>
  <c r="JX84"/>
  <c r="JY84"/>
  <c r="JZ84"/>
  <c r="KA84"/>
  <c r="KC84"/>
  <c r="KD84"/>
  <c r="KE84"/>
  <c r="KF84"/>
  <c r="KG84"/>
  <c r="KH84"/>
  <c r="KI84"/>
  <c r="KJ84"/>
  <c r="KK84"/>
  <c r="KL84"/>
  <c r="KM84"/>
  <c r="K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L83"/>
  <c r="IK83"/>
  <c r="IJ83"/>
  <c r="IH83"/>
  <c r="IG83"/>
  <c r="IF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ID110" i="2"/>
  <c r="IE110"/>
  <c r="IE83" s="1"/>
  <c r="IF110"/>
  <c r="IG110"/>
  <c r="IH110"/>
  <c r="II110"/>
  <c r="IJ110"/>
  <c r="IK110"/>
  <c r="IL110"/>
  <c r="IM110"/>
  <c r="IN110"/>
  <c r="IC110"/>
  <c r="ID106"/>
  <c r="IE106"/>
  <c r="IF106"/>
  <c r="IF83" s="1"/>
  <c r="IG106"/>
  <c r="IH106"/>
  <c r="II106"/>
  <c r="IJ106"/>
  <c r="IK106"/>
  <c r="IL106"/>
  <c r="IM106"/>
  <c r="IN106"/>
  <c r="IC106"/>
  <c r="ID98"/>
  <c r="IE98"/>
  <c r="IF98"/>
  <c r="IG98"/>
  <c r="IH98"/>
  <c r="II98"/>
  <c r="IJ98"/>
  <c r="IK98"/>
  <c r="IL98"/>
  <c r="IM98"/>
  <c r="IM83" s="1"/>
  <c r="IN98"/>
  <c r="IO98"/>
  <c r="IC98"/>
  <c r="IO84"/>
  <c r="ID84"/>
  <c r="IE84"/>
  <c r="IF84"/>
  <c r="IG84"/>
  <c r="IG83" s="1"/>
  <c r="IH84"/>
  <c r="II84"/>
  <c r="IJ84"/>
  <c r="IK84"/>
  <c r="IK83" s="1"/>
  <c r="IL84"/>
  <c r="IM84"/>
  <c r="I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N83"/>
  <c r="IL83"/>
  <c r="IJ83"/>
  <c r="II83"/>
  <c r="IH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HQ110"/>
  <c r="HR110"/>
  <c r="HS110"/>
  <c r="HT110"/>
  <c r="HU110"/>
  <c r="HV110"/>
  <c r="HW110"/>
  <c r="HX110"/>
  <c r="HY110"/>
  <c r="HZ110"/>
  <c r="IA110"/>
  <c r="IA83" s="1"/>
  <c r="HQ106"/>
  <c r="HR106"/>
  <c r="HS106"/>
  <c r="HT106"/>
  <c r="HU106"/>
  <c r="HV106"/>
  <c r="HW106"/>
  <c r="HX106"/>
  <c r="HX83" s="1"/>
  <c r="HY106"/>
  <c r="HZ106"/>
  <c r="IA106"/>
  <c r="HQ98"/>
  <c r="HR98"/>
  <c r="IB98" s="1"/>
  <c r="HS98"/>
  <c r="HT98"/>
  <c r="HT83" s="1"/>
  <c r="HU98"/>
  <c r="HV98"/>
  <c r="HW98"/>
  <c r="HX98"/>
  <c r="HY98"/>
  <c r="HZ98"/>
  <c r="IA98"/>
  <c r="HQ84"/>
  <c r="HR84"/>
  <c r="HS84"/>
  <c r="HT84"/>
  <c r="HU84"/>
  <c r="HV84"/>
  <c r="HW84"/>
  <c r="HX84"/>
  <c r="HY84"/>
  <c r="HZ84"/>
  <c r="IA84"/>
  <c r="HQ83"/>
  <c r="HU83"/>
  <c r="HW83"/>
  <c r="HY83"/>
  <c r="HP110"/>
  <c r="HP106"/>
  <c r="HP98"/>
  <c r="HP84"/>
  <c r="HP83"/>
  <c r="IA238"/>
  <c r="HZ238"/>
  <c r="HY238"/>
  <c r="HX238"/>
  <c r="HW238"/>
  <c r="HV238"/>
  <c r="HU238"/>
  <c r="HT238"/>
  <c r="HS238"/>
  <c r="HR238"/>
  <c r="HQ238"/>
  <c r="HP238"/>
  <c r="IA235"/>
  <c r="HZ235"/>
  <c r="HY235"/>
  <c r="HX235"/>
  <c r="HW235"/>
  <c r="HV235"/>
  <c r="HU235"/>
  <c r="HT235"/>
  <c r="HS235"/>
  <c r="HR235"/>
  <c r="HQ235"/>
  <c r="HP235"/>
  <c r="IA234"/>
  <c r="HZ234"/>
  <c r="HY234"/>
  <c r="HX234"/>
  <c r="HW234"/>
  <c r="HV234"/>
  <c r="HU234"/>
  <c r="HT234"/>
  <c r="HS234"/>
  <c r="HR234"/>
  <c r="HQ234"/>
  <c r="HP234"/>
  <c r="IA229"/>
  <c r="HZ229"/>
  <c r="HY229"/>
  <c r="HX229"/>
  <c r="HW229"/>
  <c r="HV229"/>
  <c r="HU229"/>
  <c r="HT229"/>
  <c r="HS229"/>
  <c r="HR229"/>
  <c r="HQ229"/>
  <c r="HP229"/>
  <c r="IA225"/>
  <c r="HZ225"/>
  <c r="HY225"/>
  <c r="HX225"/>
  <c r="HW225"/>
  <c r="HV225"/>
  <c r="HU225"/>
  <c r="HT225"/>
  <c r="HS225"/>
  <c r="HR225"/>
  <c r="HQ225"/>
  <c r="HP225"/>
  <c r="IA219"/>
  <c r="HZ219"/>
  <c r="HY219"/>
  <c r="HX219"/>
  <c r="HW219"/>
  <c r="HV219"/>
  <c r="HU219"/>
  <c r="HT219"/>
  <c r="HS219"/>
  <c r="HR219"/>
  <c r="HQ219"/>
  <c r="HP219"/>
  <c r="IA216"/>
  <c r="HZ216"/>
  <c r="HY216"/>
  <c r="HX216"/>
  <c r="HW216"/>
  <c r="HV216"/>
  <c r="HU216"/>
  <c r="HT216"/>
  <c r="HS216"/>
  <c r="HR216"/>
  <c r="HQ216"/>
  <c r="HP216"/>
  <c r="IA215"/>
  <c r="HZ215"/>
  <c r="HY215"/>
  <c r="HX215"/>
  <c r="HW215"/>
  <c r="HV215"/>
  <c r="HU215"/>
  <c r="HT215"/>
  <c r="HS215"/>
  <c r="HR215"/>
  <c r="HQ215"/>
  <c r="HP215"/>
  <c r="IA195"/>
  <c r="HZ195"/>
  <c r="HY195"/>
  <c r="HX195"/>
  <c r="HW195"/>
  <c r="HV195"/>
  <c r="HU195"/>
  <c r="HT195"/>
  <c r="HS195"/>
  <c r="HR195"/>
  <c r="HQ195"/>
  <c r="HP195"/>
  <c r="IA186"/>
  <c r="HZ186"/>
  <c r="HY186"/>
  <c r="HX186"/>
  <c r="HW186"/>
  <c r="HV186"/>
  <c r="HU186"/>
  <c r="HT186"/>
  <c r="HS186"/>
  <c r="HR186"/>
  <c r="HQ186"/>
  <c r="HP186"/>
  <c r="IA182"/>
  <c r="HZ182"/>
  <c r="HY182"/>
  <c r="HX182"/>
  <c r="HW182"/>
  <c r="HV182"/>
  <c r="HU182"/>
  <c r="HT182"/>
  <c r="HS182"/>
  <c r="HR182"/>
  <c r="HQ182"/>
  <c r="HP182"/>
  <c r="IA165"/>
  <c r="HZ165"/>
  <c r="HY165"/>
  <c r="HX165"/>
  <c r="HW165"/>
  <c r="HV165"/>
  <c r="HU165"/>
  <c r="HT165"/>
  <c r="HS165"/>
  <c r="HR165"/>
  <c r="HQ165"/>
  <c r="HP165"/>
  <c r="IA161"/>
  <c r="HZ161"/>
  <c r="HY161"/>
  <c r="HX161"/>
  <c r="HW161"/>
  <c r="HV161"/>
  <c r="HU161"/>
  <c r="HT161"/>
  <c r="HS161"/>
  <c r="HR161"/>
  <c r="HQ161"/>
  <c r="HP161"/>
  <c r="IA160"/>
  <c r="HZ160"/>
  <c r="HY160"/>
  <c r="HX160"/>
  <c r="HW160"/>
  <c r="HV160"/>
  <c r="HU160"/>
  <c r="HT160"/>
  <c r="HS160"/>
  <c r="HR160"/>
  <c r="HQ160"/>
  <c r="HP160"/>
  <c r="IA149"/>
  <c r="HZ149"/>
  <c r="HY149"/>
  <c r="HX149"/>
  <c r="HW149"/>
  <c r="HV149"/>
  <c r="HU149"/>
  <c r="HT149"/>
  <c r="HS149"/>
  <c r="HR149"/>
  <c r="HQ149"/>
  <c r="HP149"/>
  <c r="IA134"/>
  <c r="HZ134"/>
  <c r="HY134"/>
  <c r="HX134"/>
  <c r="HW134"/>
  <c r="HV134"/>
  <c r="HU134"/>
  <c r="HT134"/>
  <c r="HS134"/>
  <c r="HR134"/>
  <c r="HQ134"/>
  <c r="HP134"/>
  <c r="IA125"/>
  <c r="HZ125"/>
  <c r="HY125"/>
  <c r="HX125"/>
  <c r="HW125"/>
  <c r="HV125"/>
  <c r="HU125"/>
  <c r="HT125"/>
  <c r="HS125"/>
  <c r="HR125"/>
  <c r="HQ125"/>
  <c r="HP125"/>
  <c r="IA124"/>
  <c r="HZ124"/>
  <c r="HY124"/>
  <c r="HX124"/>
  <c r="HW124"/>
  <c r="HV124"/>
  <c r="HU124"/>
  <c r="HT124"/>
  <c r="HS124"/>
  <c r="HR124"/>
  <c r="HQ124"/>
  <c r="HP124"/>
  <c r="IB119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5"/>
  <c r="IB86"/>
  <c r="IB87"/>
  <c r="IB88"/>
  <c r="IB89"/>
  <c r="IB90"/>
  <c r="IB91"/>
  <c r="IB92"/>
  <c r="IB93"/>
  <c r="IB94"/>
  <c r="IB95"/>
  <c r="IB96"/>
  <c r="IB97"/>
  <c r="IA60"/>
  <c r="HZ60"/>
  <c r="HY60"/>
  <c r="HX60"/>
  <c r="HW60"/>
  <c r="HV60"/>
  <c r="HU60"/>
  <c r="HT60"/>
  <c r="HS60"/>
  <c r="HR60"/>
  <c r="HQ60"/>
  <c r="HP60"/>
  <c r="IA47"/>
  <c r="HZ47"/>
  <c r="HY47"/>
  <c r="HX47"/>
  <c r="HW47"/>
  <c r="HV47"/>
  <c r="HU47"/>
  <c r="HT47"/>
  <c r="HS47"/>
  <c r="HR47"/>
  <c r="HQ47"/>
  <c r="HP47"/>
  <c r="IA31"/>
  <c r="HZ31"/>
  <c r="HY31"/>
  <c r="HX31"/>
  <c r="HW31"/>
  <c r="HV31"/>
  <c r="HU31"/>
  <c r="HT31"/>
  <c r="HS31"/>
  <c r="HR31"/>
  <c r="HQ31"/>
  <c r="HP31"/>
  <c r="HN238" i="3"/>
  <c r="HM238"/>
  <c r="HL238"/>
  <c r="HK238"/>
  <c r="HJ238"/>
  <c r="HI238"/>
  <c r="HH238"/>
  <c r="HG238"/>
  <c r="HF238"/>
  <c r="HE238"/>
  <c r="HD238"/>
  <c r="HC238"/>
  <c r="HN235"/>
  <c r="HM235"/>
  <c r="HL235"/>
  <c r="HK235"/>
  <c r="HJ235"/>
  <c r="HI235"/>
  <c r="HH235"/>
  <c r="HG235"/>
  <c r="HF235"/>
  <c r="HE235"/>
  <c r="HD235"/>
  <c r="HC235"/>
  <c r="HN234"/>
  <c r="HM234"/>
  <c r="HL234"/>
  <c r="HK234"/>
  <c r="HJ234"/>
  <c r="HI234"/>
  <c r="HH234"/>
  <c r="HG234"/>
  <c r="HF234"/>
  <c r="HE234"/>
  <c r="HD234"/>
  <c r="HC234"/>
  <c r="HN229"/>
  <c r="HM229"/>
  <c r="HL229"/>
  <c r="HK229"/>
  <c r="HJ229"/>
  <c r="HI229"/>
  <c r="HH229"/>
  <c r="HG229"/>
  <c r="HF229"/>
  <c r="HE229"/>
  <c r="HD229"/>
  <c r="HC229"/>
  <c r="HN225"/>
  <c r="HM225"/>
  <c r="HL225"/>
  <c r="HK225"/>
  <c r="HJ225"/>
  <c r="HI225"/>
  <c r="HH225"/>
  <c r="HG225"/>
  <c r="HF225"/>
  <c r="HE225"/>
  <c r="HD225"/>
  <c r="HC225"/>
  <c r="HN219"/>
  <c r="HM219"/>
  <c r="HL219"/>
  <c r="HK219"/>
  <c r="HJ219"/>
  <c r="HI219"/>
  <c r="HH219"/>
  <c r="HG219"/>
  <c r="HF219"/>
  <c r="HE219"/>
  <c r="HD219"/>
  <c r="HC219"/>
  <c r="HN216"/>
  <c r="HM216"/>
  <c r="HL216"/>
  <c r="HK216"/>
  <c r="HJ216"/>
  <c r="HI216"/>
  <c r="HH216"/>
  <c r="HG216"/>
  <c r="HF216"/>
  <c r="HE216"/>
  <c r="HD216"/>
  <c r="HC216"/>
  <c r="HN215"/>
  <c r="HM215"/>
  <c r="HL215"/>
  <c r="HK215"/>
  <c r="HJ215"/>
  <c r="HI215"/>
  <c r="HH215"/>
  <c r="HG215"/>
  <c r="HF215"/>
  <c r="HE215"/>
  <c r="HD215"/>
  <c r="HC215"/>
  <c r="HN195"/>
  <c r="HM195"/>
  <c r="HL195"/>
  <c r="HK195"/>
  <c r="HJ195"/>
  <c r="HI195"/>
  <c r="HH195"/>
  <c r="HG195"/>
  <c r="HF195"/>
  <c r="HE195"/>
  <c r="HD195"/>
  <c r="HC195"/>
  <c r="HN186"/>
  <c r="HM186"/>
  <c r="HL186"/>
  <c r="HK186"/>
  <c r="HJ186"/>
  <c r="HI186"/>
  <c r="HH186"/>
  <c r="HG186"/>
  <c r="HF186"/>
  <c r="HE186"/>
  <c r="HD186"/>
  <c r="HC186"/>
  <c r="HN182"/>
  <c r="HM182"/>
  <c r="HL182"/>
  <c r="HK182"/>
  <c r="HJ182"/>
  <c r="HI182"/>
  <c r="HH182"/>
  <c r="HG182"/>
  <c r="HF182"/>
  <c r="HE182"/>
  <c r="HD182"/>
  <c r="HC182"/>
  <c r="HN165"/>
  <c r="HM165"/>
  <c r="HL165"/>
  <c r="HK165"/>
  <c r="HJ165"/>
  <c r="HI165"/>
  <c r="HH165"/>
  <c r="HG165"/>
  <c r="HF165"/>
  <c r="HE165"/>
  <c r="HD165"/>
  <c r="HC165"/>
  <c r="HN161"/>
  <c r="HM161"/>
  <c r="HL161"/>
  <c r="HK161"/>
  <c r="HJ161"/>
  <c r="HI161"/>
  <c r="HH161"/>
  <c r="HG161"/>
  <c r="HF161"/>
  <c r="HE161"/>
  <c r="HD161"/>
  <c r="HC161"/>
  <c r="HN160"/>
  <c r="HM160"/>
  <c r="HL160"/>
  <c r="HK160"/>
  <c r="HJ160"/>
  <c r="HI160"/>
  <c r="HH160"/>
  <c r="HG160"/>
  <c r="HF160"/>
  <c r="HE160"/>
  <c r="HD160"/>
  <c r="HC160"/>
  <c r="HO119"/>
  <c r="HO119" i="2"/>
  <c r="HC98"/>
  <c r="HD98"/>
  <c r="HE98"/>
  <c r="HF98"/>
  <c r="HG98"/>
  <c r="HH98"/>
  <c r="HI98"/>
  <c r="HJ98"/>
  <c r="HK98"/>
  <c r="HL98"/>
  <c r="HM98"/>
  <c r="HN98"/>
  <c r="HB119" i="3"/>
  <c r="HB119" i="2"/>
  <c r="GB119" i="3"/>
  <c r="GB119" i="2"/>
  <c r="KZ234" i="3" l="1"/>
  <c r="KZ234" i="2"/>
  <c r="KZ215"/>
  <c r="KZ215" i="3"/>
  <c r="KZ160"/>
  <c r="KZ124"/>
  <c r="KZ124" i="2"/>
  <c r="KZ36" i="3"/>
  <c r="KZ7" i="2"/>
  <c r="KY22" i="4"/>
  <c r="KY234" i="3"/>
  <c r="KY215"/>
  <c r="KY160"/>
  <c r="KX215"/>
  <c r="KX160"/>
  <c r="KY124"/>
  <c r="KX124"/>
  <c r="KY83"/>
  <c r="KX83"/>
  <c r="KY36"/>
  <c r="KY7"/>
  <c r="KY234" i="2"/>
  <c r="KY215"/>
  <c r="KX215"/>
  <c r="KY83"/>
  <c r="KX83"/>
  <c r="KY36"/>
  <c r="KY7"/>
  <c r="KX7"/>
  <c r="KW215" i="3"/>
  <c r="KW160"/>
  <c r="LB195" i="2"/>
  <c r="LB186"/>
  <c r="LB182"/>
  <c r="LB165"/>
  <c r="LB161"/>
  <c r="KW124" i="3"/>
  <c r="KW83" i="2"/>
  <c r="KW36" i="3"/>
  <c r="KW36" i="2"/>
  <c r="KW7" i="3"/>
  <c r="KW7" i="2"/>
  <c r="KV234" i="3"/>
  <c r="KV215"/>
  <c r="KV83"/>
  <c r="KV7"/>
  <c r="KV215" i="2"/>
  <c r="KV124"/>
  <c r="KV83"/>
  <c r="KV36"/>
  <c r="KV7"/>
  <c r="KU234" i="3"/>
  <c r="KU215"/>
  <c r="KU215" i="2"/>
  <c r="KU160"/>
  <c r="KU83"/>
  <c r="KU36"/>
  <c r="KU7"/>
  <c r="KT215" i="3"/>
  <c r="KT160"/>
  <c r="KT124"/>
  <c r="KT83"/>
  <c r="KT7"/>
  <c r="KT215" i="2"/>
  <c r="KT160"/>
  <c r="KT124"/>
  <c r="KT83"/>
  <c r="KT7"/>
  <c r="KS234"/>
  <c r="KS215" i="3"/>
  <c r="KS160"/>
  <c r="KS160" i="2"/>
  <c r="KS124"/>
  <c r="KS36"/>
  <c r="KS7" i="3"/>
  <c r="KS7" i="2"/>
  <c r="LB14" i="4"/>
  <c r="KP160" i="3"/>
  <c r="KZ83"/>
  <c r="KP22" i="4"/>
  <c r="LB6"/>
  <c r="KR124" i="3"/>
  <c r="LB47"/>
  <c r="KP36"/>
  <c r="KQ234"/>
  <c r="KQ215"/>
  <c r="KQ160"/>
  <c r="KR234"/>
  <c r="LB238"/>
  <c r="LB229"/>
  <c r="KR215"/>
  <c r="LB219"/>
  <c r="LB195"/>
  <c r="LB186"/>
  <c r="KR160"/>
  <c r="LB149"/>
  <c r="KQ124"/>
  <c r="KP124"/>
  <c r="KP83"/>
  <c r="KQ83"/>
  <c r="KR83"/>
  <c r="LB106"/>
  <c r="LB98"/>
  <c r="LB84"/>
  <c r="KR7"/>
  <c r="LB31"/>
  <c r="KQ7"/>
  <c r="KP7"/>
  <c r="KP234"/>
  <c r="KT234"/>
  <c r="KX234"/>
  <c r="KP215"/>
  <c r="LB225"/>
  <c r="LB216"/>
  <c r="LB182"/>
  <c r="LB165"/>
  <c r="LB134"/>
  <c r="LB110"/>
  <c r="KS83"/>
  <c r="KS6" s="1"/>
  <c r="KW83"/>
  <c r="LA83"/>
  <c r="LA6" s="1"/>
  <c r="KZ6"/>
  <c r="LB60"/>
  <c r="KX36"/>
  <c r="KU6"/>
  <c r="LB8"/>
  <c r="LB37"/>
  <c r="LB125"/>
  <c r="LB161"/>
  <c r="LB235"/>
  <c r="KR234" i="2"/>
  <c r="LB238"/>
  <c r="KR215"/>
  <c r="KR160"/>
  <c r="KQ234"/>
  <c r="LB229"/>
  <c r="LB219"/>
  <c r="KQ215"/>
  <c r="KQ160"/>
  <c r="KP215"/>
  <c r="KP160"/>
  <c r="KR124"/>
  <c r="LB149"/>
  <c r="LB134"/>
  <c r="KP124"/>
  <c r="KQ83"/>
  <c r="KP83"/>
  <c r="KR36"/>
  <c r="KQ36"/>
  <c r="LB47"/>
  <c r="KR7"/>
  <c r="LB31"/>
  <c r="KQ7"/>
  <c r="KP234"/>
  <c r="KT234"/>
  <c r="KX234"/>
  <c r="KU234"/>
  <c r="KS215"/>
  <c r="LB225"/>
  <c r="LB216"/>
  <c r="KQ124"/>
  <c r="KU124"/>
  <c r="KY124"/>
  <c r="KY6" s="1"/>
  <c r="LB125"/>
  <c r="LB110"/>
  <c r="KZ83"/>
  <c r="KZ6" s="1"/>
  <c r="KS83"/>
  <c r="LA83"/>
  <c r="LB106"/>
  <c r="LB98"/>
  <c r="LB60"/>
  <c r="KT36"/>
  <c r="KX36"/>
  <c r="LB37"/>
  <c r="LB8"/>
  <c r="KP36"/>
  <c r="LB235"/>
  <c r="HS83"/>
  <c r="HZ83"/>
  <c r="HV83"/>
  <c r="HR83"/>
  <c r="GO119" i="3"/>
  <c r="KY6" l="1"/>
  <c r="KX6"/>
  <c r="KX6" i="2"/>
  <c r="LB22" i="4"/>
  <c r="LB160" i="2"/>
  <c r="KW6" i="3"/>
  <c r="LB215" i="2"/>
  <c r="KV6"/>
  <c r="KS6"/>
  <c r="LB234" i="3"/>
  <c r="LB215"/>
  <c r="LB124"/>
  <c r="KP6"/>
  <c r="LB36"/>
  <c r="KR6"/>
  <c r="LB160"/>
  <c r="KQ6"/>
  <c r="LB7"/>
  <c r="KT6"/>
  <c r="LB83"/>
  <c r="LB234" i="2"/>
  <c r="KR6"/>
  <c r="LB124"/>
  <c r="KQ6"/>
  <c r="LB7"/>
  <c r="KT6"/>
  <c r="LA6"/>
  <c r="KW6"/>
  <c r="KU6"/>
  <c r="LB83"/>
  <c r="KP6"/>
  <c r="LB36"/>
  <c r="FM161" i="3"/>
  <c r="FM165"/>
  <c r="FM182"/>
  <c r="FM186"/>
  <c r="FM195"/>
  <c r="FO119"/>
  <c r="FC125" i="2"/>
  <c r="FN7"/>
  <c r="FN8"/>
  <c r="FN31"/>
  <c r="ER225"/>
  <c r="ES225"/>
  <c r="ET225"/>
  <c r="EU225"/>
  <c r="EV225"/>
  <c r="EW225"/>
  <c r="EX225"/>
  <c r="EY225"/>
  <c r="EZ225"/>
  <c r="FA225"/>
  <c r="ER229"/>
  <c r="ES229"/>
  <c r="ET229"/>
  <c r="EU229"/>
  <c r="EV229"/>
  <c r="EW229"/>
  <c r="EX229"/>
  <c r="EY229"/>
  <c r="EZ229"/>
  <c r="FA229"/>
  <c r="ER235"/>
  <c r="ES235"/>
  <c r="ET235"/>
  <c r="EU235"/>
  <c r="EV235"/>
  <c r="EW235"/>
  <c r="EX235"/>
  <c r="EY235"/>
  <c r="EZ235"/>
  <c r="FA235"/>
  <c r="ER238"/>
  <c r="ES238"/>
  <c r="ES234" s="1"/>
  <c r="ET238"/>
  <c r="ET234" s="1"/>
  <c r="EU238"/>
  <c r="EV238"/>
  <c r="EW238"/>
  <c r="EW234" s="1"/>
  <c r="EX238"/>
  <c r="EX234" s="1"/>
  <c r="EY238"/>
  <c r="EZ238"/>
  <c r="FA238"/>
  <c r="FA234" s="1"/>
  <c r="EP8"/>
  <c r="EP7"/>
  <c r="EP6" s="1"/>
  <c r="EP31"/>
  <c r="EZ165" i="3"/>
  <c r="EP165" i="2"/>
  <c r="EU125" i="3"/>
  <c r="EU149"/>
  <c r="EU134"/>
  <c r="ER110"/>
  <c r="FB119"/>
  <c r="FB119" i="2"/>
  <c r="EF225"/>
  <c r="EG225"/>
  <c r="EH225"/>
  <c r="EI225"/>
  <c r="EJ225"/>
  <c r="EK225"/>
  <c r="EL225"/>
  <c r="EM225"/>
  <c r="EN225"/>
  <c r="EF229"/>
  <c r="EG229"/>
  <c r="EH229"/>
  <c r="EI229"/>
  <c r="EJ229"/>
  <c r="EK229"/>
  <c r="EL229"/>
  <c r="EM229"/>
  <c r="EN229"/>
  <c r="EN160"/>
  <c r="ED124" i="3"/>
  <c r="EE124"/>
  <c r="EF124"/>
  <c r="EC134"/>
  <c r="ED134"/>
  <c r="EC125"/>
  <c r="ED125"/>
  <c r="ED149"/>
  <c r="EC124"/>
  <c r="EI125"/>
  <c r="EH134"/>
  <c r="EI134"/>
  <c r="EI124" s="1"/>
  <c r="EI149"/>
  <c r="EN1" i="2"/>
  <c r="EO119" i="3"/>
  <c r="EM98" i="2"/>
  <c r="EI110"/>
  <c r="EG98"/>
  <c r="ED98"/>
  <c r="EO119"/>
  <c r="EJ31"/>
  <c r="EI31"/>
  <c r="EI37"/>
  <c r="LB6" i="3" l="1"/>
  <c r="LB6" i="2"/>
  <c r="EY234"/>
  <c r="EU234"/>
  <c r="EZ234"/>
  <c r="EV234"/>
  <c r="ER234"/>
  <c r="KO241" i="3"/>
  <c r="KB241"/>
  <c r="JO241"/>
  <c r="JB241"/>
  <c r="IO241"/>
  <c r="KO240"/>
  <c r="KB240"/>
  <c r="JO240"/>
  <c r="JB240"/>
  <c r="IO240"/>
  <c r="KO239"/>
  <c r="KB239"/>
  <c r="JO239"/>
  <c r="JB239"/>
  <c r="IO239"/>
  <c r="KN238"/>
  <c r="KM238"/>
  <c r="KM234" s="1"/>
  <c r="KL238"/>
  <c r="KL234" s="1"/>
  <c r="KK238"/>
  <c r="KK234" s="1"/>
  <c r="KJ238"/>
  <c r="KI238"/>
  <c r="KH238"/>
  <c r="KG238"/>
  <c r="KG234" s="1"/>
  <c r="KF238"/>
  <c r="KE238"/>
  <c r="KD238"/>
  <c r="KC238"/>
  <c r="KA238"/>
  <c r="JZ238"/>
  <c r="JY238"/>
  <c r="JX238"/>
  <c r="JW238"/>
  <c r="JV238"/>
  <c r="JV234" s="1"/>
  <c r="JU238"/>
  <c r="JT238"/>
  <c r="JS238"/>
  <c r="JR238"/>
  <c r="JQ238"/>
  <c r="JP238"/>
  <c r="KB238" s="1"/>
  <c r="JN238"/>
  <c r="JM238"/>
  <c r="JL238"/>
  <c r="JK238"/>
  <c r="JJ238"/>
  <c r="JI238"/>
  <c r="JH238"/>
  <c r="JG238"/>
  <c r="JF238"/>
  <c r="JE238"/>
  <c r="JD238"/>
  <c r="JC238"/>
  <c r="JC234" s="1"/>
  <c r="JA238"/>
  <c r="IZ238"/>
  <c r="IY238"/>
  <c r="IY234" s="1"/>
  <c r="IX238"/>
  <c r="IW238"/>
  <c r="IV238"/>
  <c r="IU238"/>
  <c r="IT238"/>
  <c r="IS238"/>
  <c r="IR238"/>
  <c r="IQ238"/>
  <c r="IP238"/>
  <c r="IO238"/>
  <c r="KO237"/>
  <c r="KB237"/>
  <c r="JO237"/>
  <c r="JB237"/>
  <c r="IO237"/>
  <c r="KO236"/>
  <c r="KB236"/>
  <c r="JO236"/>
  <c r="JB236"/>
  <c r="IO236"/>
  <c r="KN235"/>
  <c r="KN234" s="1"/>
  <c r="KM235"/>
  <c r="KL235"/>
  <c r="KK235"/>
  <c r="KJ235"/>
  <c r="KI235"/>
  <c r="KH235"/>
  <c r="KG235"/>
  <c r="KF235"/>
  <c r="KE235"/>
  <c r="KD235"/>
  <c r="KC235"/>
  <c r="KA235"/>
  <c r="JZ235"/>
  <c r="JY235"/>
  <c r="JX235"/>
  <c r="JW235"/>
  <c r="JW234" s="1"/>
  <c r="JV235"/>
  <c r="JU235"/>
  <c r="JU234" s="1"/>
  <c r="JT235"/>
  <c r="JS235"/>
  <c r="JR235"/>
  <c r="JQ235"/>
  <c r="JP235"/>
  <c r="JN235"/>
  <c r="JM235"/>
  <c r="JL235"/>
  <c r="JL234" s="1"/>
  <c r="JK235"/>
  <c r="JK234" s="1"/>
  <c r="JJ235"/>
  <c r="JI235"/>
  <c r="JH235"/>
  <c r="JH234" s="1"/>
  <c r="JG235"/>
  <c r="JF235"/>
  <c r="JF234" s="1"/>
  <c r="JE235"/>
  <c r="JD235"/>
  <c r="JD234" s="1"/>
  <c r="JC235"/>
  <c r="JA235"/>
  <c r="IZ235"/>
  <c r="IY235"/>
  <c r="IX235"/>
  <c r="IX234" s="1"/>
  <c r="IW235"/>
  <c r="IV235"/>
  <c r="IU235"/>
  <c r="IT235"/>
  <c r="IT234" s="1"/>
  <c r="IS235"/>
  <c r="IS234" s="1"/>
  <c r="IR235"/>
  <c r="IQ235"/>
  <c r="IP235"/>
  <c r="JB235" s="1"/>
  <c r="IO235"/>
  <c r="KI234"/>
  <c r="KE234"/>
  <c r="KD234"/>
  <c r="KA234"/>
  <c r="JZ234"/>
  <c r="JY234"/>
  <c r="JS234"/>
  <c r="JR234"/>
  <c r="JQ234"/>
  <c r="JN234"/>
  <c r="JM234"/>
  <c r="JJ234"/>
  <c r="JI234"/>
  <c r="JG234"/>
  <c r="JE234"/>
  <c r="JA234"/>
  <c r="IW234"/>
  <c r="IU234"/>
  <c r="IQ234"/>
  <c r="IO234"/>
  <c r="KO233"/>
  <c r="KB233"/>
  <c r="JO233"/>
  <c r="JB233"/>
  <c r="IO233"/>
  <c r="KO232"/>
  <c r="KB232"/>
  <c r="JO232"/>
  <c r="JB232"/>
  <c r="IO232"/>
  <c r="KO231"/>
  <c r="KB231"/>
  <c r="JO231"/>
  <c r="JB231"/>
  <c r="IO231"/>
  <c r="KO230"/>
  <c r="KB230"/>
  <c r="JO230"/>
  <c r="JB230"/>
  <c r="IO230"/>
  <c r="KN229"/>
  <c r="KM229"/>
  <c r="KL229"/>
  <c r="KK229"/>
  <c r="KJ229"/>
  <c r="KI229"/>
  <c r="KH229"/>
  <c r="KG229"/>
  <c r="KF229"/>
  <c r="KF215" s="1"/>
  <c r="KE229"/>
  <c r="KD229"/>
  <c r="KC229"/>
  <c r="KA229"/>
  <c r="JZ229"/>
  <c r="JY229"/>
  <c r="JX229"/>
  <c r="JW229"/>
  <c r="JV229"/>
  <c r="JU229"/>
  <c r="JT229"/>
  <c r="JS229"/>
  <c r="JR229"/>
  <c r="JQ229"/>
  <c r="JQ215" s="1"/>
  <c r="JP229"/>
  <c r="JN229"/>
  <c r="JM229"/>
  <c r="JL229"/>
  <c r="JK229"/>
  <c r="JJ229"/>
  <c r="JI229"/>
  <c r="JH229"/>
  <c r="JH215" s="1"/>
  <c r="JG229"/>
  <c r="JF229"/>
  <c r="JE229"/>
  <c r="JD229"/>
  <c r="JC229"/>
  <c r="JA229"/>
  <c r="JA215" s="1"/>
  <c r="IZ229"/>
  <c r="IY229"/>
  <c r="IX229"/>
  <c r="IW229"/>
  <c r="IV229"/>
  <c r="IV215" s="1"/>
  <c r="IU229"/>
  <c r="IT229"/>
  <c r="IS229"/>
  <c r="IR229"/>
  <c r="IQ229"/>
  <c r="IP229"/>
  <c r="IO229"/>
  <c r="KO228"/>
  <c r="KB228"/>
  <c r="JO228"/>
  <c r="JB228"/>
  <c r="IO228"/>
  <c r="KO227"/>
  <c r="KB227"/>
  <c r="JO227"/>
  <c r="JB227"/>
  <c r="IO227"/>
  <c r="KO226"/>
  <c r="KB226"/>
  <c r="JO226"/>
  <c r="JB226"/>
  <c r="IO226"/>
  <c r="KN225"/>
  <c r="KM225"/>
  <c r="KL225"/>
  <c r="KK225"/>
  <c r="KJ225"/>
  <c r="KJ215" s="1"/>
  <c r="KI225"/>
  <c r="KH225"/>
  <c r="KG225"/>
  <c r="KF225"/>
  <c r="KE225"/>
  <c r="KD225"/>
  <c r="KC225"/>
  <c r="KA225"/>
  <c r="JZ225"/>
  <c r="JY225"/>
  <c r="JX225"/>
  <c r="JW225"/>
  <c r="JV225"/>
  <c r="JU225"/>
  <c r="JT225"/>
  <c r="JS225"/>
  <c r="JR225"/>
  <c r="JQ225"/>
  <c r="JP225"/>
  <c r="JN225"/>
  <c r="JM225"/>
  <c r="JL225"/>
  <c r="JK225"/>
  <c r="JJ225"/>
  <c r="JI225"/>
  <c r="JI215" s="1"/>
  <c r="JH225"/>
  <c r="JG225"/>
  <c r="JF225"/>
  <c r="JE225"/>
  <c r="JD225"/>
  <c r="JD215" s="1"/>
  <c r="JC225"/>
  <c r="JA225"/>
  <c r="IZ225"/>
  <c r="IY225"/>
  <c r="IX225"/>
  <c r="IW225"/>
  <c r="IW215" s="1"/>
  <c r="IV225"/>
  <c r="IU225"/>
  <c r="IT225"/>
  <c r="IS225"/>
  <c r="IR225"/>
  <c r="IQ225"/>
  <c r="IP225"/>
  <c r="IO225"/>
  <c r="KO224"/>
  <c r="KB224"/>
  <c r="JO224"/>
  <c r="JB224"/>
  <c r="IO224"/>
  <c r="KO223"/>
  <c r="KB223"/>
  <c r="JO223"/>
  <c r="JB223"/>
  <c r="IO223"/>
  <c r="KO222"/>
  <c r="KB222"/>
  <c r="JO222"/>
  <c r="JB222"/>
  <c r="IO222"/>
  <c r="KO221"/>
  <c r="KB221"/>
  <c r="JO221"/>
  <c r="JB221"/>
  <c r="IO221"/>
  <c r="KO220"/>
  <c r="KB220"/>
  <c r="JO220"/>
  <c r="JB220"/>
  <c r="IO220"/>
  <c r="KN219"/>
  <c r="KM219"/>
  <c r="KL219"/>
  <c r="KL215" s="1"/>
  <c r="KK219"/>
  <c r="KJ219"/>
  <c r="KI219"/>
  <c r="KH219"/>
  <c r="KH215" s="1"/>
  <c r="KG219"/>
  <c r="KF219"/>
  <c r="KE219"/>
  <c r="KD219"/>
  <c r="KC219"/>
  <c r="KA219"/>
  <c r="JZ219"/>
  <c r="JY219"/>
  <c r="JY215" s="1"/>
  <c r="JX219"/>
  <c r="JW219"/>
  <c r="JV219"/>
  <c r="JU219"/>
  <c r="JT219"/>
  <c r="JT215" s="1"/>
  <c r="JS219"/>
  <c r="JR219"/>
  <c r="JQ219"/>
  <c r="JP219"/>
  <c r="JN219"/>
  <c r="JM219"/>
  <c r="JL219"/>
  <c r="JK219"/>
  <c r="JJ219"/>
  <c r="JI219"/>
  <c r="JH219"/>
  <c r="JG219"/>
  <c r="JF219"/>
  <c r="JE219"/>
  <c r="JD219"/>
  <c r="JC219"/>
  <c r="JO219" s="1"/>
  <c r="JA219"/>
  <c r="IZ219"/>
  <c r="IY219"/>
  <c r="IX219"/>
  <c r="IW219"/>
  <c r="IV219"/>
  <c r="IU219"/>
  <c r="IT219"/>
  <c r="IS219"/>
  <c r="IR219"/>
  <c r="IQ219"/>
  <c r="IP219"/>
  <c r="JB219" s="1"/>
  <c r="IO219"/>
  <c r="KO218"/>
  <c r="KB218"/>
  <c r="JO218"/>
  <c r="JB218"/>
  <c r="IO218"/>
  <c r="KO217"/>
  <c r="KB217"/>
  <c r="JO217"/>
  <c r="JB217"/>
  <c r="IO217"/>
  <c r="KN216"/>
  <c r="KM216"/>
  <c r="KM215" s="1"/>
  <c r="KL216"/>
  <c r="KK216"/>
  <c r="KJ216"/>
  <c r="KI216"/>
  <c r="KH216"/>
  <c r="KG216"/>
  <c r="KF216"/>
  <c r="KE216"/>
  <c r="KD216"/>
  <c r="KC216"/>
  <c r="KA216"/>
  <c r="JZ216"/>
  <c r="JZ215" s="1"/>
  <c r="JY216"/>
  <c r="JX216"/>
  <c r="JW216"/>
  <c r="JV216"/>
  <c r="JU216"/>
  <c r="JT216"/>
  <c r="JS216"/>
  <c r="JR216"/>
  <c r="JQ216"/>
  <c r="JP216"/>
  <c r="JP215" s="1"/>
  <c r="JN216"/>
  <c r="JM216"/>
  <c r="JL216"/>
  <c r="JK216"/>
  <c r="JJ216"/>
  <c r="JI216"/>
  <c r="JH216"/>
  <c r="JG216"/>
  <c r="JF216"/>
  <c r="JE216"/>
  <c r="JD216"/>
  <c r="JC216"/>
  <c r="JO216" s="1"/>
  <c r="JA216"/>
  <c r="IZ216"/>
  <c r="IY216"/>
  <c r="IX216"/>
  <c r="IX215" s="1"/>
  <c r="IW216"/>
  <c r="IV216"/>
  <c r="IU216"/>
  <c r="IT216"/>
  <c r="IS216"/>
  <c r="IR216"/>
  <c r="IQ216"/>
  <c r="IP216"/>
  <c r="JB216" s="1"/>
  <c r="IO216"/>
  <c r="KK215"/>
  <c r="JX215"/>
  <c r="JV215"/>
  <c r="JU215"/>
  <c r="JR215"/>
  <c r="JN215"/>
  <c r="JM215"/>
  <c r="JL215"/>
  <c r="JJ215"/>
  <c r="JF215"/>
  <c r="JE215"/>
  <c r="IZ215"/>
  <c r="IT215"/>
  <c r="IR215"/>
  <c r="IP215"/>
  <c r="KO214"/>
  <c r="KB214"/>
  <c r="JO214"/>
  <c r="JB214"/>
  <c r="IO214"/>
  <c r="KO213"/>
  <c r="KB213"/>
  <c r="JO213"/>
  <c r="JB213"/>
  <c r="IO213"/>
  <c r="KO212"/>
  <c r="KB212"/>
  <c r="JO212"/>
  <c r="JB212"/>
  <c r="IO212"/>
  <c r="KO211"/>
  <c r="KB211"/>
  <c r="JO211"/>
  <c r="JB211"/>
  <c r="IO211"/>
  <c r="KO210"/>
  <c r="KB210"/>
  <c r="JO210"/>
  <c r="JB210"/>
  <c r="IO210"/>
  <c r="KO209"/>
  <c r="KB209"/>
  <c r="JO209"/>
  <c r="JB209"/>
  <c r="IO209"/>
  <c r="KO208"/>
  <c r="KB208"/>
  <c r="JO208"/>
  <c r="JB208"/>
  <c r="IO208"/>
  <c r="KO207"/>
  <c r="KB207"/>
  <c r="JO207"/>
  <c r="JB207"/>
  <c r="IO207"/>
  <c r="KO206"/>
  <c r="KB206"/>
  <c r="JO206"/>
  <c r="JB206"/>
  <c r="IO206"/>
  <c r="KO205"/>
  <c r="KB205"/>
  <c r="JO205"/>
  <c r="JB205"/>
  <c r="IO205"/>
  <c r="KO204"/>
  <c r="KB204"/>
  <c r="JO204"/>
  <c r="JB204"/>
  <c r="IO204"/>
  <c r="KO203"/>
  <c r="KB203"/>
  <c r="JO203"/>
  <c r="JB203"/>
  <c r="IO203"/>
  <c r="KO202"/>
  <c r="KB202"/>
  <c r="JO202"/>
  <c r="JB202"/>
  <c r="IO202"/>
  <c r="KO201"/>
  <c r="KB201"/>
  <c r="JO201"/>
  <c r="JB201"/>
  <c r="IO201"/>
  <c r="KO200"/>
  <c r="KB200"/>
  <c r="JO200"/>
  <c r="JB200"/>
  <c r="IO200"/>
  <c r="KO199"/>
  <c r="KB199"/>
  <c r="JO199"/>
  <c r="JB199"/>
  <c r="IO199"/>
  <c r="KO198"/>
  <c r="KB198"/>
  <c r="JO198"/>
  <c r="JB198"/>
  <c r="IO198"/>
  <c r="KO197"/>
  <c r="KB197"/>
  <c r="JO197"/>
  <c r="JB197"/>
  <c r="IO197"/>
  <c r="KO196"/>
  <c r="KB196"/>
  <c r="JO196"/>
  <c r="JB196"/>
  <c r="IO196"/>
  <c r="KN195"/>
  <c r="KM195"/>
  <c r="KL195"/>
  <c r="KK195"/>
  <c r="KI195"/>
  <c r="KH195"/>
  <c r="KG195"/>
  <c r="KF195"/>
  <c r="KE195"/>
  <c r="KD195"/>
  <c r="KC195"/>
  <c r="KA195"/>
  <c r="JZ195"/>
  <c r="JY195"/>
  <c r="JX195"/>
  <c r="JW195"/>
  <c r="JV195"/>
  <c r="JU195"/>
  <c r="JT195"/>
  <c r="JS195"/>
  <c r="JR195"/>
  <c r="JQ195"/>
  <c r="JP195"/>
  <c r="KB195" s="1"/>
  <c r="JN195"/>
  <c r="JM195"/>
  <c r="JL195"/>
  <c r="JK195"/>
  <c r="JJ195"/>
  <c r="JI195"/>
  <c r="JH195"/>
  <c r="JG195"/>
  <c r="JG160" s="1"/>
  <c r="JF195"/>
  <c r="JE195"/>
  <c r="JD195"/>
  <c r="JC195"/>
  <c r="JO195" s="1"/>
  <c r="JA195"/>
  <c r="IZ195"/>
  <c r="IY195"/>
  <c r="IX195"/>
  <c r="IW195"/>
  <c r="IV195"/>
  <c r="IU195"/>
  <c r="IT195"/>
  <c r="IS195"/>
  <c r="IR195"/>
  <c r="IQ195"/>
  <c r="IP195"/>
  <c r="JB195" s="1"/>
  <c r="IO195"/>
  <c r="KO194"/>
  <c r="KB194"/>
  <c r="JO194"/>
  <c r="JB194"/>
  <c r="IO194"/>
  <c r="KO193"/>
  <c r="KB193"/>
  <c r="JO193"/>
  <c r="JB193"/>
  <c r="IO193"/>
  <c r="KO192"/>
  <c r="KB192"/>
  <c r="JO192"/>
  <c r="JB192"/>
  <c r="IO192"/>
  <c r="KO191"/>
  <c r="KB191"/>
  <c r="JO191"/>
  <c r="JB191"/>
  <c r="IO191"/>
  <c r="KO190"/>
  <c r="KB190"/>
  <c r="JO190"/>
  <c r="JB190"/>
  <c r="IO190"/>
  <c r="KO189"/>
  <c r="KB189"/>
  <c r="JO189"/>
  <c r="JB189"/>
  <c r="IO189"/>
  <c r="KO188"/>
  <c r="KB188"/>
  <c r="JO188"/>
  <c r="JB188"/>
  <c r="IO188"/>
  <c r="KO187"/>
  <c r="KB187"/>
  <c r="JO187"/>
  <c r="JB187"/>
  <c r="IO187"/>
  <c r="KN186"/>
  <c r="KM186"/>
  <c r="KL186"/>
  <c r="KK186"/>
  <c r="KJ186"/>
  <c r="KI186"/>
  <c r="KH186"/>
  <c r="KG186"/>
  <c r="KF186"/>
  <c r="KE186"/>
  <c r="KD186"/>
  <c r="KC186"/>
  <c r="KA186"/>
  <c r="JZ186"/>
  <c r="JY186"/>
  <c r="JX186"/>
  <c r="JW186"/>
  <c r="JV186"/>
  <c r="JU186"/>
  <c r="JU160" s="1"/>
  <c r="JT186"/>
  <c r="JS186"/>
  <c r="JR186"/>
  <c r="JQ186"/>
  <c r="JP186"/>
  <c r="KB186" s="1"/>
  <c r="JN186"/>
  <c r="JM186"/>
  <c r="JL186"/>
  <c r="JK186"/>
  <c r="JJ186"/>
  <c r="JI186"/>
  <c r="JH186"/>
  <c r="JH160" s="1"/>
  <c r="JG186"/>
  <c r="JF186"/>
  <c r="JE186"/>
  <c r="JD186"/>
  <c r="JC186"/>
  <c r="JA186"/>
  <c r="JA160" s="1"/>
  <c r="IZ186"/>
  <c r="IY186"/>
  <c r="IX186"/>
  <c r="IW186"/>
  <c r="IV186"/>
  <c r="IU186"/>
  <c r="IT186"/>
  <c r="IS186"/>
  <c r="IR186"/>
  <c r="IQ186"/>
  <c r="IP186"/>
  <c r="JB186" s="1"/>
  <c r="IO186"/>
  <c r="KO185"/>
  <c r="KB185"/>
  <c r="JO185"/>
  <c r="JB185"/>
  <c r="IO185"/>
  <c r="KO184"/>
  <c r="KB184"/>
  <c r="JO184"/>
  <c r="JB184"/>
  <c r="IO184"/>
  <c r="KO183"/>
  <c r="KB183"/>
  <c r="JO183"/>
  <c r="JB183"/>
  <c r="IO183"/>
  <c r="KN182"/>
  <c r="KM182"/>
  <c r="KL182"/>
  <c r="KK182"/>
  <c r="KI182"/>
  <c r="KH182"/>
  <c r="KG182"/>
  <c r="KF182"/>
  <c r="KE182"/>
  <c r="KD182"/>
  <c r="KC182"/>
  <c r="KA182"/>
  <c r="JZ182"/>
  <c r="JY182"/>
  <c r="JX182"/>
  <c r="JW182"/>
  <c r="JW160" s="1"/>
  <c r="JV182"/>
  <c r="JU182"/>
  <c r="JT182"/>
  <c r="JS182"/>
  <c r="JR182"/>
  <c r="JQ182"/>
  <c r="JP182"/>
  <c r="KB182" s="1"/>
  <c r="JN182"/>
  <c r="JM182"/>
  <c r="JL182"/>
  <c r="JK182"/>
  <c r="JJ182"/>
  <c r="JI182"/>
  <c r="JH182"/>
  <c r="JG182"/>
  <c r="JF182"/>
  <c r="JE182"/>
  <c r="JD182"/>
  <c r="JC182"/>
  <c r="JO182" s="1"/>
  <c r="JA182"/>
  <c r="IZ182"/>
  <c r="IY182"/>
  <c r="IX182"/>
  <c r="IW182"/>
  <c r="IV182"/>
  <c r="IU182"/>
  <c r="IT182"/>
  <c r="IS182"/>
  <c r="IR182"/>
  <c r="IQ182"/>
  <c r="IP182"/>
  <c r="IO182"/>
  <c r="KO181"/>
  <c r="KB181"/>
  <c r="JO181"/>
  <c r="JB181"/>
  <c r="IO181"/>
  <c r="KO180"/>
  <c r="KB180"/>
  <c r="JO180"/>
  <c r="JB180"/>
  <c r="IO180"/>
  <c r="KO179"/>
  <c r="KB179"/>
  <c r="JO179"/>
  <c r="JB179"/>
  <c r="IO179"/>
  <c r="KO178"/>
  <c r="KB178"/>
  <c r="JO178"/>
  <c r="JB178"/>
  <c r="IO178"/>
  <c r="KO177"/>
  <c r="KB177"/>
  <c r="JO177"/>
  <c r="JB177"/>
  <c r="IO177"/>
  <c r="KO176"/>
  <c r="KB176"/>
  <c r="JO176"/>
  <c r="JB176"/>
  <c r="IO176"/>
  <c r="KO175"/>
  <c r="KB175"/>
  <c r="JO175"/>
  <c r="JB175"/>
  <c r="IO175"/>
  <c r="KO174"/>
  <c r="KB174"/>
  <c r="JO174"/>
  <c r="JB174"/>
  <c r="IO174"/>
  <c r="KO173"/>
  <c r="KB173"/>
  <c r="JO173"/>
  <c r="JB173"/>
  <c r="IO173"/>
  <c r="KO172"/>
  <c r="KB172"/>
  <c r="JO172"/>
  <c r="JB172"/>
  <c r="IO172"/>
  <c r="KO171"/>
  <c r="KB171"/>
  <c r="JO171"/>
  <c r="JB171"/>
  <c r="IO171"/>
  <c r="KO170"/>
  <c r="KB170"/>
  <c r="JO170"/>
  <c r="JB170"/>
  <c r="IO170"/>
  <c r="KO169"/>
  <c r="KB169"/>
  <c r="JO169"/>
  <c r="JB169"/>
  <c r="IO169"/>
  <c r="KO168"/>
  <c r="KB168"/>
  <c r="JO168"/>
  <c r="JB168"/>
  <c r="IO168"/>
  <c r="KO167"/>
  <c r="KB167"/>
  <c r="JO167"/>
  <c r="JB167"/>
  <c r="IO167"/>
  <c r="KO166"/>
  <c r="KB166"/>
  <c r="JO166"/>
  <c r="JB166"/>
  <c r="IO166"/>
  <c r="KN165"/>
  <c r="KN160" s="1"/>
  <c r="KM165"/>
  <c r="KL165"/>
  <c r="KK165"/>
  <c r="KJ165"/>
  <c r="KI165"/>
  <c r="KH165"/>
  <c r="KG165"/>
  <c r="KF165"/>
  <c r="KE165"/>
  <c r="KD165"/>
  <c r="KC165"/>
  <c r="KA165"/>
  <c r="JZ165"/>
  <c r="JY165"/>
  <c r="JX165"/>
  <c r="JW165"/>
  <c r="JV165"/>
  <c r="JU165"/>
  <c r="JT165"/>
  <c r="JS165"/>
  <c r="JR165"/>
  <c r="JQ165"/>
  <c r="JQ160" s="1"/>
  <c r="JP165"/>
  <c r="KB165" s="1"/>
  <c r="JN165"/>
  <c r="JM165"/>
  <c r="JL165"/>
  <c r="JK165"/>
  <c r="JJ165"/>
  <c r="JI165"/>
  <c r="JI160" s="1"/>
  <c r="JH165"/>
  <c r="JG165"/>
  <c r="JF165"/>
  <c r="JE165"/>
  <c r="JD165"/>
  <c r="JC165"/>
  <c r="JO165" s="1"/>
  <c r="JA165"/>
  <c r="IZ165"/>
  <c r="IY165"/>
  <c r="IX165"/>
  <c r="IW165"/>
  <c r="IV165"/>
  <c r="IU165"/>
  <c r="IU160" s="1"/>
  <c r="IT165"/>
  <c r="IS165"/>
  <c r="IR165"/>
  <c r="IQ165"/>
  <c r="IP165"/>
  <c r="JB165" s="1"/>
  <c r="IO165"/>
  <c r="KO164"/>
  <c r="KB164"/>
  <c r="JO164"/>
  <c r="JB164"/>
  <c r="IO164"/>
  <c r="KO163"/>
  <c r="KB163"/>
  <c r="JO163"/>
  <c r="JB163"/>
  <c r="IO163"/>
  <c r="KO162"/>
  <c r="KB162"/>
  <c r="JO162"/>
  <c r="JB162"/>
  <c r="IO162"/>
  <c r="KN161"/>
  <c r="KM161"/>
  <c r="KM160" s="1"/>
  <c r="KL161"/>
  <c r="KL160" s="1"/>
  <c r="KK161"/>
  <c r="KJ161"/>
  <c r="KI161"/>
  <c r="KH161"/>
  <c r="KG161"/>
  <c r="KF161"/>
  <c r="KE161"/>
  <c r="KD161"/>
  <c r="KC161"/>
  <c r="KA161"/>
  <c r="JZ161"/>
  <c r="JZ160" s="1"/>
  <c r="JY161"/>
  <c r="JX161"/>
  <c r="JX160" s="1"/>
  <c r="JW161"/>
  <c r="JV161"/>
  <c r="JV160" s="1"/>
  <c r="JU161"/>
  <c r="JT161"/>
  <c r="JS161"/>
  <c r="JR161"/>
  <c r="JR160" s="1"/>
  <c r="JQ161"/>
  <c r="JP161"/>
  <c r="JN161"/>
  <c r="JN160" s="1"/>
  <c r="JM161"/>
  <c r="JL161"/>
  <c r="JK161"/>
  <c r="JJ161"/>
  <c r="JJ160" s="1"/>
  <c r="JI161"/>
  <c r="JH161"/>
  <c r="JG161"/>
  <c r="JF161"/>
  <c r="JF160" s="1"/>
  <c r="JE161"/>
  <c r="JD161"/>
  <c r="JC161"/>
  <c r="JA161"/>
  <c r="IZ161"/>
  <c r="IY161"/>
  <c r="IX161"/>
  <c r="IX160" s="1"/>
  <c r="IW161"/>
  <c r="IV161"/>
  <c r="IU161"/>
  <c r="IT161"/>
  <c r="IT160" s="1"/>
  <c r="IS161"/>
  <c r="IR161"/>
  <c r="IQ161"/>
  <c r="IQ160" s="1"/>
  <c r="IP161"/>
  <c r="JB161" s="1"/>
  <c r="IO161"/>
  <c r="KK160"/>
  <c r="KJ160"/>
  <c r="KC160"/>
  <c r="KA160"/>
  <c r="JY160"/>
  <c r="JT160"/>
  <c r="JS160"/>
  <c r="JM160"/>
  <c r="JL160"/>
  <c r="JK160"/>
  <c r="JE160"/>
  <c r="JD160"/>
  <c r="JC160"/>
  <c r="IY160"/>
  <c r="IW160"/>
  <c r="IS160"/>
  <c r="IO160"/>
  <c r="KO159"/>
  <c r="KB159"/>
  <c r="JO159"/>
  <c r="JB159"/>
  <c r="IO159"/>
  <c r="KO158"/>
  <c r="KB158"/>
  <c r="JO158"/>
  <c r="JB158"/>
  <c r="IO158"/>
  <c r="KO157"/>
  <c r="KB157"/>
  <c r="JO157"/>
  <c r="JB157"/>
  <c r="IO157"/>
  <c r="KO156"/>
  <c r="KB156"/>
  <c r="JO156"/>
  <c r="JB156"/>
  <c r="IO156"/>
  <c r="KO155"/>
  <c r="KB155"/>
  <c r="JO155"/>
  <c r="JB155"/>
  <c r="IO155"/>
  <c r="KO154"/>
  <c r="KB154"/>
  <c r="JO154"/>
  <c r="JB154"/>
  <c r="IO154"/>
  <c r="KO153"/>
  <c r="KB153"/>
  <c r="JO153"/>
  <c r="JB153"/>
  <c r="IO153"/>
  <c r="KO152"/>
  <c r="KB152"/>
  <c r="JO152"/>
  <c r="JB152"/>
  <c r="IO152"/>
  <c r="KO151"/>
  <c r="KB151"/>
  <c r="JO151"/>
  <c r="JB151"/>
  <c r="IO151"/>
  <c r="KO150"/>
  <c r="KB150"/>
  <c r="JO150"/>
  <c r="JB150"/>
  <c r="IO150"/>
  <c r="KN149"/>
  <c r="KM149"/>
  <c r="KL149"/>
  <c r="KK149"/>
  <c r="KJ149"/>
  <c r="KI149"/>
  <c r="KH149"/>
  <c r="KG149"/>
  <c r="KF149"/>
  <c r="KE149"/>
  <c r="KD149"/>
  <c r="KC149"/>
  <c r="KA149"/>
  <c r="JZ149"/>
  <c r="JY149"/>
  <c r="JY124" s="1"/>
  <c r="JX149"/>
  <c r="JW149"/>
  <c r="JV149"/>
  <c r="JU149"/>
  <c r="JU124" s="1"/>
  <c r="JT149"/>
  <c r="JS149"/>
  <c r="JR149"/>
  <c r="JQ149"/>
  <c r="JQ124" s="1"/>
  <c r="JP149"/>
  <c r="JN149"/>
  <c r="JM149"/>
  <c r="JL149"/>
  <c r="JK149"/>
  <c r="JJ149"/>
  <c r="JI149"/>
  <c r="JH149"/>
  <c r="JG149"/>
  <c r="JF149"/>
  <c r="JE149"/>
  <c r="JD149"/>
  <c r="JC149"/>
  <c r="JO149" s="1"/>
  <c r="JA149"/>
  <c r="IZ149"/>
  <c r="IY149"/>
  <c r="IX149"/>
  <c r="IW149"/>
  <c r="IV149"/>
  <c r="IU149"/>
  <c r="IT149"/>
  <c r="IS149"/>
  <c r="IR149"/>
  <c r="IQ149"/>
  <c r="IP149"/>
  <c r="IO149"/>
  <c r="KO148"/>
  <c r="KB148"/>
  <c r="JO148"/>
  <c r="JB148"/>
  <c r="IO148"/>
  <c r="KO147"/>
  <c r="KB147"/>
  <c r="JO147"/>
  <c r="JB147"/>
  <c r="IO147"/>
  <c r="KO146"/>
  <c r="KB146"/>
  <c r="JO146"/>
  <c r="JB146"/>
  <c r="IO146"/>
  <c r="KO145"/>
  <c r="KB145"/>
  <c r="JO145"/>
  <c r="JB145"/>
  <c r="IO145"/>
  <c r="KO144"/>
  <c r="KB144"/>
  <c r="JO144"/>
  <c r="JB144"/>
  <c r="IO144"/>
  <c r="KO143"/>
  <c r="KB143"/>
  <c r="JO143"/>
  <c r="JB143"/>
  <c r="IO143"/>
  <c r="KO142"/>
  <c r="KB142"/>
  <c r="JO142"/>
  <c r="JB142"/>
  <c r="IO142"/>
  <c r="KO141"/>
  <c r="KB141"/>
  <c r="JO141"/>
  <c r="JB141"/>
  <c r="IO141"/>
  <c r="KO140"/>
  <c r="KB140"/>
  <c r="JO140"/>
  <c r="JB140"/>
  <c r="IO140"/>
  <c r="KO139"/>
  <c r="KB139"/>
  <c r="JO139"/>
  <c r="JB139"/>
  <c r="IO139"/>
  <c r="KO138"/>
  <c r="KB138"/>
  <c r="JO138"/>
  <c r="JB138"/>
  <c r="IO138"/>
  <c r="KO137"/>
  <c r="KB137"/>
  <c r="JO137"/>
  <c r="JB137"/>
  <c r="IO137"/>
  <c r="KO136"/>
  <c r="KB136"/>
  <c r="JO136"/>
  <c r="JB136"/>
  <c r="IO136"/>
  <c r="KO135"/>
  <c r="KB135"/>
  <c r="JO135"/>
  <c r="JB135"/>
  <c r="IO135"/>
  <c r="KN134"/>
  <c r="KM134"/>
  <c r="KL134"/>
  <c r="KK134"/>
  <c r="KK124" s="1"/>
  <c r="KJ134"/>
  <c r="KJ124" s="1"/>
  <c r="KI134"/>
  <c r="KH134"/>
  <c r="KG134"/>
  <c r="KF134"/>
  <c r="KE134"/>
  <c r="KD134"/>
  <c r="KC134"/>
  <c r="KA134"/>
  <c r="JZ134"/>
  <c r="JY134"/>
  <c r="JX134"/>
  <c r="JW134"/>
  <c r="JW124" s="1"/>
  <c r="JV134"/>
  <c r="JU134"/>
  <c r="JT134"/>
  <c r="JS134"/>
  <c r="JS124" s="1"/>
  <c r="JR134"/>
  <c r="JQ134"/>
  <c r="JP134"/>
  <c r="JN134"/>
  <c r="JM134"/>
  <c r="JM124" s="1"/>
  <c r="JL134"/>
  <c r="JK134"/>
  <c r="JK124" s="1"/>
  <c r="JJ134"/>
  <c r="JI134"/>
  <c r="JI124" s="1"/>
  <c r="JH134"/>
  <c r="JG134"/>
  <c r="JF134"/>
  <c r="JE134"/>
  <c r="JD134"/>
  <c r="JC134"/>
  <c r="JO134" s="1"/>
  <c r="JA134"/>
  <c r="JA124" s="1"/>
  <c r="IZ134"/>
  <c r="IY134"/>
  <c r="IX134"/>
  <c r="IW134"/>
  <c r="IV134"/>
  <c r="IU134"/>
  <c r="IT134"/>
  <c r="IS134"/>
  <c r="IR134"/>
  <c r="IQ134"/>
  <c r="IP134"/>
  <c r="JB134" s="1"/>
  <c r="IO134"/>
  <c r="KO133"/>
  <c r="KB133"/>
  <c r="JO133"/>
  <c r="JB133"/>
  <c r="IO133"/>
  <c r="KO132"/>
  <c r="KB132"/>
  <c r="JO132"/>
  <c r="JB132"/>
  <c r="IO132"/>
  <c r="KO131"/>
  <c r="KB131"/>
  <c r="JO131"/>
  <c r="JB131"/>
  <c r="IO131"/>
  <c r="KO130"/>
  <c r="KB130"/>
  <c r="JO130"/>
  <c r="JB130"/>
  <c r="IO130"/>
  <c r="KO129"/>
  <c r="KB129"/>
  <c r="JO129"/>
  <c r="JB129"/>
  <c r="IO129"/>
  <c r="KO128"/>
  <c r="KB128"/>
  <c r="JO128"/>
  <c r="JB128"/>
  <c r="IO128"/>
  <c r="KO127"/>
  <c r="KB127"/>
  <c r="JO127"/>
  <c r="JB127"/>
  <c r="IO127"/>
  <c r="KO126"/>
  <c r="KB126"/>
  <c r="JO126"/>
  <c r="JB126"/>
  <c r="IO126"/>
  <c r="KN125"/>
  <c r="KN124" s="1"/>
  <c r="KM125"/>
  <c r="KM124" s="1"/>
  <c r="KL125"/>
  <c r="KK125"/>
  <c r="KJ125"/>
  <c r="KI125"/>
  <c r="KH125"/>
  <c r="KG125"/>
  <c r="KF125"/>
  <c r="KE125"/>
  <c r="KE124" s="1"/>
  <c r="KD125"/>
  <c r="KC125"/>
  <c r="KA125"/>
  <c r="JZ125"/>
  <c r="JY125"/>
  <c r="JX125"/>
  <c r="JW125"/>
  <c r="JV125"/>
  <c r="JU125"/>
  <c r="JT125"/>
  <c r="JS125"/>
  <c r="JR125"/>
  <c r="JQ125"/>
  <c r="JP125"/>
  <c r="JN125"/>
  <c r="JN124" s="1"/>
  <c r="JM125"/>
  <c r="JL125"/>
  <c r="JL124" s="1"/>
  <c r="JK125"/>
  <c r="JJ125"/>
  <c r="JJ124" s="1"/>
  <c r="JI125"/>
  <c r="JH125"/>
  <c r="JH124" s="1"/>
  <c r="JG125"/>
  <c r="JF125"/>
  <c r="JF124" s="1"/>
  <c r="JE125"/>
  <c r="JD125"/>
  <c r="JC125"/>
  <c r="JA125"/>
  <c r="IZ125"/>
  <c r="IY125"/>
  <c r="IX125"/>
  <c r="IX124" s="1"/>
  <c r="IW125"/>
  <c r="IV125"/>
  <c r="IV124" s="1"/>
  <c r="IU125"/>
  <c r="IT125"/>
  <c r="IT124" s="1"/>
  <c r="IS125"/>
  <c r="IR125"/>
  <c r="IQ125"/>
  <c r="IQ124" s="1"/>
  <c r="IP125"/>
  <c r="JB125" s="1"/>
  <c r="IO125"/>
  <c r="KI124"/>
  <c r="KC124"/>
  <c r="KA124"/>
  <c r="JX124"/>
  <c r="JT124"/>
  <c r="JP124"/>
  <c r="JE124"/>
  <c r="JD124"/>
  <c r="IZ124"/>
  <c r="IY124"/>
  <c r="IW124"/>
  <c r="IS124"/>
  <c r="IR124"/>
  <c r="KO123"/>
  <c r="KB123"/>
  <c r="JO123"/>
  <c r="JB123"/>
  <c r="IO123"/>
  <c r="KO122"/>
  <c r="KB122"/>
  <c r="JO122"/>
  <c r="JB122"/>
  <c r="IO122"/>
  <c r="KO121"/>
  <c r="KB121"/>
  <c r="JO121"/>
  <c r="JB121"/>
  <c r="IO121"/>
  <c r="KO120"/>
  <c r="KB120"/>
  <c r="JO120"/>
  <c r="JB120"/>
  <c r="IO120"/>
  <c r="KO118"/>
  <c r="KB118"/>
  <c r="JO118"/>
  <c r="JB118"/>
  <c r="IO118"/>
  <c r="KO117"/>
  <c r="KB117"/>
  <c r="JO117"/>
  <c r="JB117"/>
  <c r="IO117"/>
  <c r="KO116"/>
  <c r="KB116"/>
  <c r="JO116"/>
  <c r="JB116"/>
  <c r="IO116"/>
  <c r="KO115"/>
  <c r="KB115"/>
  <c r="JO115"/>
  <c r="JB115"/>
  <c r="IO115"/>
  <c r="KO114"/>
  <c r="KB114"/>
  <c r="JO114"/>
  <c r="JB114"/>
  <c r="IO114"/>
  <c r="KO113"/>
  <c r="KB113"/>
  <c r="JO113"/>
  <c r="JB113"/>
  <c r="IO113"/>
  <c r="KO112"/>
  <c r="KB112"/>
  <c r="JO112"/>
  <c r="JB112"/>
  <c r="IO112"/>
  <c r="KO111"/>
  <c r="KB111"/>
  <c r="JO111"/>
  <c r="JB111"/>
  <c r="JB110" s="1"/>
  <c r="IO111"/>
  <c r="KO109"/>
  <c r="KB109"/>
  <c r="JO109"/>
  <c r="JB109"/>
  <c r="IO109"/>
  <c r="KO108"/>
  <c r="KB108"/>
  <c r="JO108"/>
  <c r="JB108"/>
  <c r="IO108"/>
  <c r="KO107"/>
  <c r="KB107"/>
  <c r="JO107"/>
  <c r="JO106" s="1"/>
  <c r="JB107"/>
  <c r="JB106" s="1"/>
  <c r="IO107"/>
  <c r="KO105"/>
  <c r="KB105"/>
  <c r="JO105"/>
  <c r="JB105"/>
  <c r="IO105"/>
  <c r="KO104"/>
  <c r="KB104"/>
  <c r="JO104"/>
  <c r="JB104"/>
  <c r="IO104"/>
  <c r="KO103"/>
  <c r="KB103"/>
  <c r="JO103"/>
  <c r="JB103"/>
  <c r="IO103"/>
  <c r="KO102"/>
  <c r="KB102"/>
  <c r="JO102"/>
  <c r="JB102"/>
  <c r="IO102"/>
  <c r="KO101"/>
  <c r="KB101"/>
  <c r="JO101"/>
  <c r="JB101"/>
  <c r="IO101"/>
  <c r="KO100"/>
  <c r="KB100"/>
  <c r="JO100"/>
  <c r="JB100"/>
  <c r="IO100"/>
  <c r="KO99"/>
  <c r="KB99"/>
  <c r="JO99"/>
  <c r="JB99"/>
  <c r="JB98" s="1"/>
  <c r="IO99"/>
  <c r="KO97"/>
  <c r="KB97"/>
  <c r="JO97"/>
  <c r="JB97"/>
  <c r="IO97"/>
  <c r="KO96"/>
  <c r="KB96"/>
  <c r="JO96"/>
  <c r="JB96"/>
  <c r="IO96"/>
  <c r="KO95"/>
  <c r="KB95"/>
  <c r="JO95"/>
  <c r="JB95"/>
  <c r="IO95"/>
  <c r="KO94"/>
  <c r="KB94"/>
  <c r="JO94"/>
  <c r="JB94"/>
  <c r="IO94"/>
  <c r="KO93"/>
  <c r="KB93"/>
  <c r="JO93"/>
  <c r="JB93"/>
  <c r="IO93"/>
  <c r="KO92"/>
  <c r="KB92"/>
  <c r="JO92"/>
  <c r="JB92"/>
  <c r="IO92"/>
  <c r="KO91"/>
  <c r="KB91"/>
  <c r="JO91"/>
  <c r="JB91"/>
  <c r="IO91"/>
  <c r="KO90"/>
  <c r="KB90"/>
  <c r="JO90"/>
  <c r="JB90"/>
  <c r="IO90"/>
  <c r="KO89"/>
  <c r="KB89"/>
  <c r="JO89"/>
  <c r="JB89"/>
  <c r="IO89"/>
  <c r="KO88"/>
  <c r="KB88"/>
  <c r="JO88"/>
  <c r="JB88"/>
  <c r="IO88"/>
  <c r="KO87"/>
  <c r="KB87"/>
  <c r="JO87"/>
  <c r="JB87"/>
  <c r="IO87"/>
  <c r="KO86"/>
  <c r="KB86"/>
  <c r="JO86"/>
  <c r="JB86"/>
  <c r="IO86"/>
  <c r="KO85"/>
  <c r="KB85"/>
  <c r="JO85"/>
  <c r="JB85"/>
  <c r="JB84" s="1"/>
  <c r="IO85"/>
  <c r="KN83"/>
  <c r="KM83"/>
  <c r="KL83"/>
  <c r="KK83"/>
  <c r="KJ83"/>
  <c r="KI83"/>
  <c r="KH83"/>
  <c r="KG83"/>
  <c r="KF83"/>
  <c r="KE83"/>
  <c r="KD83"/>
  <c r="KC83"/>
  <c r="KA83"/>
  <c r="JZ83"/>
  <c r="JY83"/>
  <c r="JX83"/>
  <c r="JW83"/>
  <c r="JV83"/>
  <c r="JU83"/>
  <c r="JT83"/>
  <c r="JS83"/>
  <c r="JR83"/>
  <c r="JQ83"/>
  <c r="JP83"/>
  <c r="JN83"/>
  <c r="JM83"/>
  <c r="JL83"/>
  <c r="JK83"/>
  <c r="JJ83"/>
  <c r="JI83"/>
  <c r="JH83"/>
  <c r="JG83"/>
  <c r="JF83"/>
  <c r="JE83"/>
  <c r="JD83"/>
  <c r="JC83"/>
  <c r="JA83"/>
  <c r="IZ83"/>
  <c r="IY83"/>
  <c r="IX83"/>
  <c r="IW83"/>
  <c r="IV83"/>
  <c r="IU83"/>
  <c r="IT83"/>
  <c r="IS83"/>
  <c r="IR83"/>
  <c r="IQ83"/>
  <c r="IP83"/>
  <c r="IO83"/>
  <c r="KO82"/>
  <c r="KB82"/>
  <c r="JO82"/>
  <c r="JB82"/>
  <c r="IO82"/>
  <c r="KO81"/>
  <c r="KB81"/>
  <c r="JO81"/>
  <c r="JB81"/>
  <c r="IO81"/>
  <c r="KO80"/>
  <c r="KB80"/>
  <c r="JO80"/>
  <c r="JB80"/>
  <c r="IO80"/>
  <c r="KO79"/>
  <c r="KB79"/>
  <c r="JO79"/>
  <c r="JB79"/>
  <c r="IO79"/>
  <c r="KO78"/>
  <c r="KB78"/>
  <c r="JO78"/>
  <c r="JB78"/>
  <c r="IO78"/>
  <c r="KO77"/>
  <c r="KB77"/>
  <c r="JO77"/>
  <c r="JB77"/>
  <c r="IO77"/>
  <c r="KO76"/>
  <c r="KB76"/>
  <c r="JO76"/>
  <c r="JB76"/>
  <c r="IO76"/>
  <c r="KO75"/>
  <c r="KB75"/>
  <c r="JO75"/>
  <c r="JB75"/>
  <c r="IO75"/>
  <c r="KO74"/>
  <c r="KB74"/>
  <c r="JO74"/>
  <c r="JB74"/>
  <c r="IO74"/>
  <c r="KO73"/>
  <c r="KB73"/>
  <c r="JO73"/>
  <c r="JB73"/>
  <c r="IO73"/>
  <c r="KO72"/>
  <c r="KB72"/>
  <c r="JO72"/>
  <c r="JB72"/>
  <c r="IO72"/>
  <c r="KO71"/>
  <c r="KB71"/>
  <c r="JO71"/>
  <c r="JB71"/>
  <c r="IO71"/>
  <c r="KO70"/>
  <c r="KB70"/>
  <c r="JO70"/>
  <c r="JB70"/>
  <c r="IO70"/>
  <c r="KO69"/>
  <c r="KB69"/>
  <c r="JO69"/>
  <c r="JB69"/>
  <c r="IO69"/>
  <c r="KO68"/>
  <c r="KB68"/>
  <c r="JO68"/>
  <c r="JB68"/>
  <c r="IO68"/>
  <c r="KO67"/>
  <c r="KB67"/>
  <c r="JO67"/>
  <c r="JB67"/>
  <c r="IO67"/>
  <c r="KO66"/>
  <c r="KB66"/>
  <c r="JO66"/>
  <c r="JB66"/>
  <c r="IO66"/>
  <c r="KO65"/>
  <c r="KB65"/>
  <c r="JO65"/>
  <c r="JB65"/>
  <c r="IO65"/>
  <c r="KO64"/>
  <c r="KB64"/>
  <c r="JO64"/>
  <c r="JB64"/>
  <c r="IO64"/>
  <c r="KO63"/>
  <c r="KB63"/>
  <c r="JO63"/>
  <c r="JB63"/>
  <c r="IO63"/>
  <c r="KO62"/>
  <c r="KB62"/>
  <c r="JO62"/>
  <c r="JB62"/>
  <c r="IO62"/>
  <c r="KO61"/>
  <c r="KB61"/>
  <c r="JO61"/>
  <c r="JB61"/>
  <c r="IO61"/>
  <c r="KN60"/>
  <c r="KM60"/>
  <c r="KL60"/>
  <c r="KK60"/>
  <c r="KJ60"/>
  <c r="KI60"/>
  <c r="KH60"/>
  <c r="KG60"/>
  <c r="KF60"/>
  <c r="KE60"/>
  <c r="KD60"/>
  <c r="KC60"/>
  <c r="KA60"/>
  <c r="JZ60"/>
  <c r="JY60"/>
  <c r="JX60"/>
  <c r="JW60"/>
  <c r="JV60"/>
  <c r="JU60"/>
  <c r="JT60"/>
  <c r="JS60"/>
  <c r="JR60"/>
  <c r="JQ60"/>
  <c r="JP60"/>
  <c r="KB60" s="1"/>
  <c r="JN60"/>
  <c r="JM60"/>
  <c r="JL60"/>
  <c r="JL36" s="1"/>
  <c r="JK60"/>
  <c r="JJ60"/>
  <c r="JI60"/>
  <c r="JH60"/>
  <c r="JG60"/>
  <c r="JG36" s="1"/>
  <c r="JF60"/>
  <c r="JE60"/>
  <c r="JD60"/>
  <c r="JC60"/>
  <c r="JO60" s="1"/>
  <c r="JA60"/>
  <c r="IZ60"/>
  <c r="IY60"/>
  <c r="IX60"/>
  <c r="IW60"/>
  <c r="IV60"/>
  <c r="IU60"/>
  <c r="IT60"/>
  <c r="IS60"/>
  <c r="IR60"/>
  <c r="IQ60"/>
  <c r="IP60"/>
  <c r="JB60" s="1"/>
  <c r="IO60"/>
  <c r="KO59"/>
  <c r="KB59"/>
  <c r="JO59"/>
  <c r="JB59"/>
  <c r="IO59"/>
  <c r="KO58"/>
  <c r="KB58"/>
  <c r="JO58"/>
  <c r="JB58"/>
  <c r="IO58"/>
  <c r="KO57"/>
  <c r="KB57"/>
  <c r="JO57"/>
  <c r="JB57"/>
  <c r="IO57"/>
  <c r="KO56"/>
  <c r="KB56"/>
  <c r="JO56"/>
  <c r="JB56"/>
  <c r="IO56"/>
  <c r="KO55"/>
  <c r="KB55"/>
  <c r="JO55"/>
  <c r="JB55"/>
  <c r="IO55"/>
  <c r="KO54"/>
  <c r="KB54"/>
  <c r="JO54"/>
  <c r="JB54"/>
  <c r="IO54"/>
  <c r="KO53"/>
  <c r="KB53"/>
  <c r="JO53"/>
  <c r="JB53"/>
  <c r="IO53"/>
  <c r="KO52"/>
  <c r="KB52"/>
  <c r="JO52"/>
  <c r="JB52"/>
  <c r="IO52"/>
  <c r="KO51"/>
  <c r="KB51"/>
  <c r="JO51"/>
  <c r="JB51"/>
  <c r="IO51"/>
  <c r="KO50"/>
  <c r="KB50"/>
  <c r="JO50"/>
  <c r="JB50"/>
  <c r="IO50"/>
  <c r="KO49"/>
  <c r="KB49"/>
  <c r="JO49"/>
  <c r="JB49"/>
  <c r="IO49"/>
  <c r="KO48"/>
  <c r="KB48"/>
  <c r="JO48"/>
  <c r="JB48"/>
  <c r="IO48"/>
  <c r="KN47"/>
  <c r="KM47"/>
  <c r="KL47"/>
  <c r="KK47"/>
  <c r="KJ47"/>
  <c r="KI47"/>
  <c r="KI36" s="1"/>
  <c r="KH47"/>
  <c r="KG47"/>
  <c r="KF47"/>
  <c r="KE47"/>
  <c r="KE36" s="1"/>
  <c r="KD47"/>
  <c r="KC47"/>
  <c r="KA47"/>
  <c r="JZ47"/>
  <c r="JY47"/>
  <c r="JX47"/>
  <c r="JW47"/>
  <c r="JV47"/>
  <c r="JU47"/>
  <c r="JT47"/>
  <c r="JS47"/>
  <c r="JR47"/>
  <c r="JQ47"/>
  <c r="JP47"/>
  <c r="KB47" s="1"/>
  <c r="JN47"/>
  <c r="JM47"/>
  <c r="JL47"/>
  <c r="JK47"/>
  <c r="JJ47"/>
  <c r="JI47"/>
  <c r="JH47"/>
  <c r="JG47"/>
  <c r="JF47"/>
  <c r="JE47"/>
  <c r="JD47"/>
  <c r="JC47"/>
  <c r="JA47"/>
  <c r="IZ47"/>
  <c r="IY47"/>
  <c r="IX47"/>
  <c r="IW47"/>
  <c r="IV47"/>
  <c r="IU47"/>
  <c r="IT47"/>
  <c r="IS47"/>
  <c r="IR47"/>
  <c r="IQ47"/>
  <c r="IP47"/>
  <c r="JB47" s="1"/>
  <c r="IO47"/>
  <c r="KO46"/>
  <c r="KB46"/>
  <c r="JO46"/>
  <c r="JB46"/>
  <c r="IO46"/>
  <c r="KO45"/>
  <c r="KB45"/>
  <c r="JO45"/>
  <c r="JB45"/>
  <c r="IO45"/>
  <c r="KO44"/>
  <c r="KB44"/>
  <c r="JO44"/>
  <c r="JB44"/>
  <c r="IO44"/>
  <c r="KO43"/>
  <c r="KB43"/>
  <c r="JO43"/>
  <c r="JB43"/>
  <c r="IO43"/>
  <c r="KO42"/>
  <c r="KB42"/>
  <c r="JO42"/>
  <c r="JB42"/>
  <c r="IO42"/>
  <c r="KO41"/>
  <c r="KB41"/>
  <c r="JO41"/>
  <c r="JB41"/>
  <c r="IO41"/>
  <c r="KO40"/>
  <c r="KB40"/>
  <c r="JO40"/>
  <c r="JB40"/>
  <c r="IO40"/>
  <c r="KO39"/>
  <c r="KB39"/>
  <c r="JO39"/>
  <c r="JB39"/>
  <c r="IO39"/>
  <c r="KO38"/>
  <c r="KB38"/>
  <c r="JO38"/>
  <c r="JB38"/>
  <c r="IO38"/>
  <c r="KN37"/>
  <c r="KM37"/>
  <c r="KL37"/>
  <c r="KK37"/>
  <c r="KJ37"/>
  <c r="KI37"/>
  <c r="KH37"/>
  <c r="KG37"/>
  <c r="KF37"/>
  <c r="KE37"/>
  <c r="KD37"/>
  <c r="KC37"/>
  <c r="KA37"/>
  <c r="JZ37"/>
  <c r="JZ36" s="1"/>
  <c r="JY37"/>
  <c r="JX37"/>
  <c r="JW37"/>
  <c r="JV37"/>
  <c r="JV36" s="1"/>
  <c r="JU37"/>
  <c r="JT37"/>
  <c r="JS37"/>
  <c r="JR37"/>
  <c r="JR36" s="1"/>
  <c r="JQ37"/>
  <c r="JP37"/>
  <c r="KB37" s="1"/>
  <c r="JN37"/>
  <c r="JM37"/>
  <c r="JM36" s="1"/>
  <c r="JL37"/>
  <c r="JK37"/>
  <c r="JJ37"/>
  <c r="JI37"/>
  <c r="JI36" s="1"/>
  <c r="JH37"/>
  <c r="JG37"/>
  <c r="JF37"/>
  <c r="JE37"/>
  <c r="JE36" s="1"/>
  <c r="JD37"/>
  <c r="JC37"/>
  <c r="JA37"/>
  <c r="IZ37"/>
  <c r="IY37"/>
  <c r="IX37"/>
  <c r="IW37"/>
  <c r="IV37"/>
  <c r="IU37"/>
  <c r="IT37"/>
  <c r="IS37"/>
  <c r="IR37"/>
  <c r="IQ37"/>
  <c r="IP37"/>
  <c r="JB37" s="1"/>
  <c r="IO37"/>
  <c r="KA36"/>
  <c r="JY36"/>
  <c r="JX36"/>
  <c r="JW36"/>
  <c r="JU36"/>
  <c r="JT36"/>
  <c r="JS36"/>
  <c r="JQ36"/>
  <c r="JP36"/>
  <c r="JN36"/>
  <c r="JK36"/>
  <c r="JJ36"/>
  <c r="JH36"/>
  <c r="JF36"/>
  <c r="JD36"/>
  <c r="JC36"/>
  <c r="JA36"/>
  <c r="IZ36"/>
  <c r="IY36"/>
  <c r="IX36"/>
  <c r="IW36"/>
  <c r="IV36"/>
  <c r="IU36"/>
  <c r="IT36"/>
  <c r="IS36"/>
  <c r="IR36"/>
  <c r="IQ36"/>
  <c r="IP36"/>
  <c r="IO36"/>
  <c r="KO35"/>
  <c r="KB35"/>
  <c r="JO35"/>
  <c r="JB35"/>
  <c r="IO35"/>
  <c r="KO34"/>
  <c r="KB34"/>
  <c r="JO34"/>
  <c r="JB34"/>
  <c r="IO34"/>
  <c r="KO33"/>
  <c r="KB33"/>
  <c r="JO33"/>
  <c r="JB33"/>
  <c r="IO33"/>
  <c r="KO32"/>
  <c r="KB32"/>
  <c r="JO32"/>
  <c r="JB32"/>
  <c r="IO32"/>
  <c r="KN31"/>
  <c r="KN7" s="1"/>
  <c r="KM31"/>
  <c r="KL31"/>
  <c r="KL7" s="1"/>
  <c r="KK31"/>
  <c r="KJ31"/>
  <c r="KI31"/>
  <c r="KH31"/>
  <c r="KG31"/>
  <c r="KF31"/>
  <c r="KF7" s="1"/>
  <c r="KE31"/>
  <c r="KD31"/>
  <c r="KC31"/>
  <c r="KA31"/>
  <c r="JZ31"/>
  <c r="JY31"/>
  <c r="JX31"/>
  <c r="JW31"/>
  <c r="JV31"/>
  <c r="JU31"/>
  <c r="JT31"/>
  <c r="JS31"/>
  <c r="JR31"/>
  <c r="JQ31"/>
  <c r="JP31"/>
  <c r="KB31" s="1"/>
  <c r="JN31"/>
  <c r="JM31"/>
  <c r="JL31"/>
  <c r="JK31"/>
  <c r="JJ31"/>
  <c r="JI31"/>
  <c r="JH31"/>
  <c r="JG31"/>
  <c r="JF31"/>
  <c r="JE31"/>
  <c r="JD31"/>
  <c r="JC31"/>
  <c r="JO31" s="1"/>
  <c r="JA31"/>
  <c r="IZ31"/>
  <c r="IY31"/>
  <c r="IX31"/>
  <c r="IW31"/>
  <c r="IV31"/>
  <c r="IU31"/>
  <c r="IT31"/>
  <c r="IS31"/>
  <c r="IR31"/>
  <c r="IQ31"/>
  <c r="IP31"/>
  <c r="JB31" s="1"/>
  <c r="IO31"/>
  <c r="KO30"/>
  <c r="KB30"/>
  <c r="JO30"/>
  <c r="JB30"/>
  <c r="IO30"/>
  <c r="KO29"/>
  <c r="KB29"/>
  <c r="JO29"/>
  <c r="JB29"/>
  <c r="IO29"/>
  <c r="KO28"/>
  <c r="KB28"/>
  <c r="JO28"/>
  <c r="JB28"/>
  <c r="IO28"/>
  <c r="KO27"/>
  <c r="KB27"/>
  <c r="JO27"/>
  <c r="JB27"/>
  <c r="IO27"/>
  <c r="KO26"/>
  <c r="KB26"/>
  <c r="JO26"/>
  <c r="JB26"/>
  <c r="IO26"/>
  <c r="KO25"/>
  <c r="KB25"/>
  <c r="JO25"/>
  <c r="JB25"/>
  <c r="IO25"/>
  <c r="KO24"/>
  <c r="KB24"/>
  <c r="JO24"/>
  <c r="JB24"/>
  <c r="IO24"/>
  <c r="KO23"/>
  <c r="KB23"/>
  <c r="JO23"/>
  <c r="JB23"/>
  <c r="IO23"/>
  <c r="KO22"/>
  <c r="KB22"/>
  <c r="JO22"/>
  <c r="JB22"/>
  <c r="IO22"/>
  <c r="KO21"/>
  <c r="KB21"/>
  <c r="JO21"/>
  <c r="JB21"/>
  <c r="IO21"/>
  <c r="KO20"/>
  <c r="KB20"/>
  <c r="JO20"/>
  <c r="JB20"/>
  <c r="IO20"/>
  <c r="KO19"/>
  <c r="KB19"/>
  <c r="JO19"/>
  <c r="JB19"/>
  <c r="IO19"/>
  <c r="KO18"/>
  <c r="KB18"/>
  <c r="JO18"/>
  <c r="JB18"/>
  <c r="IO18"/>
  <c r="KO17"/>
  <c r="KB17"/>
  <c r="JO17"/>
  <c r="JB17"/>
  <c r="IO17"/>
  <c r="KO16"/>
  <c r="KB16"/>
  <c r="JO16"/>
  <c r="JB16"/>
  <c r="IO16"/>
  <c r="KO15"/>
  <c r="KB15"/>
  <c r="JO15"/>
  <c r="JB15"/>
  <c r="IO15"/>
  <c r="KO14"/>
  <c r="KB14"/>
  <c r="JO14"/>
  <c r="JB14"/>
  <c r="IO14"/>
  <c r="KO13"/>
  <c r="KB13"/>
  <c r="JO13"/>
  <c r="JB13"/>
  <c r="IO13"/>
  <c r="KO12"/>
  <c r="KB12"/>
  <c r="JO12"/>
  <c r="JB12"/>
  <c r="IO12"/>
  <c r="KO11"/>
  <c r="KB11"/>
  <c r="JO11"/>
  <c r="JB11"/>
  <c r="IO11"/>
  <c r="KO10"/>
  <c r="KB10"/>
  <c r="JO10"/>
  <c r="JB10"/>
  <c r="IO10"/>
  <c r="KO9"/>
  <c r="KB9"/>
  <c r="JO9"/>
  <c r="JB9"/>
  <c r="IO9"/>
  <c r="KN8"/>
  <c r="KM8"/>
  <c r="KL8"/>
  <c r="KK8"/>
  <c r="KJ8"/>
  <c r="KI8"/>
  <c r="KI7" s="1"/>
  <c r="KH8"/>
  <c r="KG8"/>
  <c r="KG7" s="1"/>
  <c r="KF8"/>
  <c r="KE8"/>
  <c r="KE7" s="1"/>
  <c r="KD8"/>
  <c r="KC8"/>
  <c r="KA8"/>
  <c r="JZ8"/>
  <c r="JY8"/>
  <c r="JX8"/>
  <c r="JW8"/>
  <c r="JV8"/>
  <c r="JU8"/>
  <c r="JT8"/>
  <c r="JS8"/>
  <c r="JR8"/>
  <c r="JQ8"/>
  <c r="JP8"/>
  <c r="KB8" s="1"/>
  <c r="JN8"/>
  <c r="JM8"/>
  <c r="JL8"/>
  <c r="JK8"/>
  <c r="JJ8"/>
  <c r="JI8"/>
  <c r="JH8"/>
  <c r="JG8"/>
  <c r="JF8"/>
  <c r="JE8"/>
  <c r="JD8"/>
  <c r="JC8"/>
  <c r="JA8"/>
  <c r="IZ8"/>
  <c r="IY8"/>
  <c r="IX8"/>
  <c r="IW8"/>
  <c r="IV8"/>
  <c r="IU8"/>
  <c r="IT8"/>
  <c r="IS8"/>
  <c r="IR8"/>
  <c r="IQ8"/>
  <c r="IP8"/>
  <c r="JB8" s="1"/>
  <c r="IN8"/>
  <c r="IM8"/>
  <c r="IL8"/>
  <c r="IK8"/>
  <c r="IJ8"/>
  <c r="II8"/>
  <c r="IH8"/>
  <c r="IG8"/>
  <c r="IF8"/>
  <c r="IE8"/>
  <c r="ID8"/>
  <c r="IC8"/>
  <c r="KM7"/>
  <c r="KK7"/>
  <c r="KC7"/>
  <c r="KA7"/>
  <c r="JZ7"/>
  <c r="JY7"/>
  <c r="JX7"/>
  <c r="JW7"/>
  <c r="JV7"/>
  <c r="JU7"/>
  <c r="JT7"/>
  <c r="JS7"/>
  <c r="JR7"/>
  <c r="JQ7"/>
  <c r="JP7"/>
  <c r="JN7"/>
  <c r="JM7"/>
  <c r="JL7"/>
  <c r="JK7"/>
  <c r="JJ7"/>
  <c r="JI7"/>
  <c r="JH7"/>
  <c r="JG7"/>
  <c r="JF7"/>
  <c r="JE7"/>
  <c r="JD7"/>
  <c r="JC7"/>
  <c r="JA7"/>
  <c r="IZ7"/>
  <c r="IY7"/>
  <c r="IX7"/>
  <c r="IW7"/>
  <c r="IV7"/>
  <c r="IU7"/>
  <c r="IT7"/>
  <c r="IS7"/>
  <c r="IR7"/>
  <c r="IQ7"/>
  <c r="IP7"/>
  <c r="IN7"/>
  <c r="IM7"/>
  <c r="IL7"/>
  <c r="IK7"/>
  <c r="IJ7"/>
  <c r="II7"/>
  <c r="IH7"/>
  <c r="IG7"/>
  <c r="IF7"/>
  <c r="IE7"/>
  <c r="ID7"/>
  <c r="IC7"/>
  <c r="IK6"/>
  <c r="IG6"/>
  <c r="IC6"/>
  <c r="HO241"/>
  <c r="HB241"/>
  <c r="GO241"/>
  <c r="GB241"/>
  <c r="HO240"/>
  <c r="HB240"/>
  <c r="GO240"/>
  <c r="GB240"/>
  <c r="HO239"/>
  <c r="HB239"/>
  <c r="GO239"/>
  <c r="GB239"/>
  <c r="HO238"/>
  <c r="HA238"/>
  <c r="GZ238"/>
  <c r="GY238"/>
  <c r="GX238"/>
  <c r="GW238"/>
  <c r="GV238"/>
  <c r="GU238"/>
  <c r="GT238"/>
  <c r="GS238"/>
  <c r="GR238"/>
  <c r="GQ238"/>
  <c r="GP238"/>
  <c r="GN238"/>
  <c r="GM238"/>
  <c r="GL238"/>
  <c r="GK238"/>
  <c r="GJ238"/>
  <c r="GI238"/>
  <c r="GH238"/>
  <c r="GG238"/>
  <c r="GF238"/>
  <c r="GE238"/>
  <c r="GD238"/>
  <c r="GC238"/>
  <c r="GA238"/>
  <c r="FZ238"/>
  <c r="FY238"/>
  <c r="FX238"/>
  <c r="FW238"/>
  <c r="FV238"/>
  <c r="FU238"/>
  <c r="FT238"/>
  <c r="FS238"/>
  <c r="FR238"/>
  <c r="FQ238"/>
  <c r="FP238"/>
  <c r="GB238" s="1"/>
  <c r="HO237"/>
  <c r="HB237"/>
  <c r="GO237"/>
  <c r="GB237"/>
  <c r="HO236"/>
  <c r="HB236"/>
  <c r="GO236"/>
  <c r="GB236"/>
  <c r="HO235"/>
  <c r="HA235"/>
  <c r="GZ235"/>
  <c r="GY235"/>
  <c r="GX235"/>
  <c r="GW235"/>
  <c r="GV235"/>
  <c r="GU235"/>
  <c r="GT235"/>
  <c r="GS235"/>
  <c r="GR235"/>
  <c r="GQ235"/>
  <c r="GP235"/>
  <c r="GN235"/>
  <c r="GM235"/>
  <c r="GL235"/>
  <c r="GK235"/>
  <c r="GJ235"/>
  <c r="GI235"/>
  <c r="GH235"/>
  <c r="GG235"/>
  <c r="GF235"/>
  <c r="GE235"/>
  <c r="GD235"/>
  <c r="GC235"/>
  <c r="GA235"/>
  <c r="FZ235"/>
  <c r="FY235"/>
  <c r="FX235"/>
  <c r="FW235"/>
  <c r="FV235"/>
  <c r="FU235"/>
  <c r="FT235"/>
  <c r="FS235"/>
  <c r="FR235"/>
  <c r="FQ235"/>
  <c r="FP235"/>
  <c r="HO234"/>
  <c r="HA234"/>
  <c r="GZ234"/>
  <c r="GY234"/>
  <c r="GX234"/>
  <c r="GW234"/>
  <c r="GV234"/>
  <c r="GU234"/>
  <c r="GT234"/>
  <c r="GS234"/>
  <c r="GR234"/>
  <c r="GQ234"/>
  <c r="GP234"/>
  <c r="HB234" s="1"/>
  <c r="GN234"/>
  <c r="GM234"/>
  <c r="GL234"/>
  <c r="GK234"/>
  <c r="GJ234"/>
  <c r="GI234"/>
  <c r="GH234"/>
  <c r="GG234"/>
  <c r="GF234"/>
  <c r="GE234"/>
  <c r="GD234"/>
  <c r="GC234"/>
  <c r="GO234" s="1"/>
  <c r="GA234"/>
  <c r="FZ234"/>
  <c r="FY234"/>
  <c r="FX234"/>
  <c r="FW234"/>
  <c r="FV234"/>
  <c r="FU234"/>
  <c r="FT234"/>
  <c r="FS234"/>
  <c r="FR234"/>
  <c r="FQ234"/>
  <c r="FP234"/>
  <c r="HO233"/>
  <c r="HB233"/>
  <c r="GO233"/>
  <c r="GB233"/>
  <c r="HO232"/>
  <c r="HB232"/>
  <c r="GO232"/>
  <c r="GB232"/>
  <c r="HO231"/>
  <c r="HB231"/>
  <c r="GO231"/>
  <c r="GB231"/>
  <c r="HO230"/>
  <c r="HB230"/>
  <c r="GO230"/>
  <c r="GB230"/>
  <c r="HO229"/>
  <c r="HA229"/>
  <c r="GZ229"/>
  <c r="GY229"/>
  <c r="GX229"/>
  <c r="GW229"/>
  <c r="GV229"/>
  <c r="GU229"/>
  <c r="GT229"/>
  <c r="GS229"/>
  <c r="GR229"/>
  <c r="GQ229"/>
  <c r="GP229"/>
  <c r="GN229"/>
  <c r="GM229"/>
  <c r="GL229"/>
  <c r="GK229"/>
  <c r="GJ229"/>
  <c r="GI229"/>
  <c r="GH229"/>
  <c r="GG229"/>
  <c r="GF229"/>
  <c r="GE229"/>
  <c r="GD229"/>
  <c r="GC229"/>
  <c r="GA229"/>
  <c r="FZ229"/>
  <c r="FY229"/>
  <c r="FX229"/>
  <c r="FW229"/>
  <c r="FV229"/>
  <c r="FU229"/>
  <c r="FT229"/>
  <c r="FS229"/>
  <c r="FR229"/>
  <c r="FQ229"/>
  <c r="FP229"/>
  <c r="GB229" s="1"/>
  <c r="HO228"/>
  <c r="HB228"/>
  <c r="GO228"/>
  <c r="GB228"/>
  <c r="HO227"/>
  <c r="HB227"/>
  <c r="GO227"/>
  <c r="GB227"/>
  <c r="HO226"/>
  <c r="HB226"/>
  <c r="GO226"/>
  <c r="GB226"/>
  <c r="HO225"/>
  <c r="HA225"/>
  <c r="GZ225"/>
  <c r="GY225"/>
  <c r="GX225"/>
  <c r="GW225"/>
  <c r="GV225"/>
  <c r="GU225"/>
  <c r="GT225"/>
  <c r="GS225"/>
  <c r="GR225"/>
  <c r="GQ225"/>
  <c r="GP225"/>
  <c r="GN225"/>
  <c r="GM225"/>
  <c r="GL225"/>
  <c r="GK225"/>
  <c r="GJ225"/>
  <c r="GI225"/>
  <c r="GH225"/>
  <c r="GG225"/>
  <c r="GF225"/>
  <c r="GE225"/>
  <c r="GD225"/>
  <c r="GC225"/>
  <c r="GA225"/>
  <c r="FZ225"/>
  <c r="FY225"/>
  <c r="FX225"/>
  <c r="FW225"/>
  <c r="FV225"/>
  <c r="FU225"/>
  <c r="FT225"/>
  <c r="FS225"/>
  <c r="FR225"/>
  <c r="FQ225"/>
  <c r="FP225"/>
  <c r="GB225" s="1"/>
  <c r="HO224"/>
  <c r="HB224"/>
  <c r="GO224"/>
  <c r="GB224"/>
  <c r="HO223"/>
  <c r="HB223"/>
  <c r="GO223"/>
  <c r="GB223"/>
  <c r="HO222"/>
  <c r="HB222"/>
  <c r="GO222"/>
  <c r="GB222"/>
  <c r="HO221"/>
  <c r="HB221"/>
  <c r="GO221"/>
  <c r="GB221"/>
  <c r="HO220"/>
  <c r="HB220"/>
  <c r="GO220"/>
  <c r="GB220"/>
  <c r="HO219"/>
  <c r="HA219"/>
  <c r="GZ219"/>
  <c r="GY219"/>
  <c r="GX219"/>
  <c r="GW219"/>
  <c r="GV219"/>
  <c r="GU219"/>
  <c r="GT219"/>
  <c r="GS219"/>
  <c r="GR219"/>
  <c r="GQ219"/>
  <c r="GP219"/>
  <c r="GN219"/>
  <c r="GM219"/>
  <c r="GL219"/>
  <c r="GK219"/>
  <c r="GJ219"/>
  <c r="GI219"/>
  <c r="GH219"/>
  <c r="GG219"/>
  <c r="GF219"/>
  <c r="GE219"/>
  <c r="GD219"/>
  <c r="GC219"/>
  <c r="GA219"/>
  <c r="FZ219"/>
  <c r="FY219"/>
  <c r="FX219"/>
  <c r="FW219"/>
  <c r="FV219"/>
  <c r="FU219"/>
  <c r="FT219"/>
  <c r="FS219"/>
  <c r="FR219"/>
  <c r="FQ219"/>
  <c r="FP219"/>
  <c r="GB219" s="1"/>
  <c r="HO218"/>
  <c r="HB218"/>
  <c r="GO218"/>
  <c r="GB218"/>
  <c r="HO217"/>
  <c r="HB217"/>
  <c r="GO217"/>
  <c r="GB217"/>
  <c r="HO216"/>
  <c r="HA216"/>
  <c r="GZ216"/>
  <c r="GY216"/>
  <c r="GX216"/>
  <c r="GW216"/>
  <c r="GV216"/>
  <c r="GU216"/>
  <c r="GT216"/>
  <c r="GS216"/>
  <c r="GR216"/>
  <c r="GQ216"/>
  <c r="GP216"/>
  <c r="GN216"/>
  <c r="GM216"/>
  <c r="GL216"/>
  <c r="GK216"/>
  <c r="GJ216"/>
  <c r="GI216"/>
  <c r="GH216"/>
  <c r="GG216"/>
  <c r="GF216"/>
  <c r="GE216"/>
  <c r="GD216"/>
  <c r="GC216"/>
  <c r="GA216"/>
  <c r="FZ216"/>
  <c r="FY216"/>
  <c r="FX216"/>
  <c r="FW216"/>
  <c r="FV216"/>
  <c r="FU216"/>
  <c r="FT216"/>
  <c r="FS216"/>
  <c r="FR216"/>
  <c r="FQ216"/>
  <c r="FP216"/>
  <c r="GB216" s="1"/>
  <c r="HO215"/>
  <c r="HA215"/>
  <c r="GZ215"/>
  <c r="GY215"/>
  <c r="GX215"/>
  <c r="GW215"/>
  <c r="GV215"/>
  <c r="GU215"/>
  <c r="GT215"/>
  <c r="GS215"/>
  <c r="GR215"/>
  <c r="GQ215"/>
  <c r="GP215"/>
  <c r="GN215"/>
  <c r="GM215"/>
  <c r="GL215"/>
  <c r="GK215"/>
  <c r="GJ215"/>
  <c r="GI215"/>
  <c r="GH215"/>
  <c r="GG215"/>
  <c r="GF215"/>
  <c r="GE215"/>
  <c r="GD215"/>
  <c r="GC215"/>
  <c r="GA215"/>
  <c r="FZ215"/>
  <c r="FY215"/>
  <c r="FX215"/>
  <c r="FW215"/>
  <c r="FV215"/>
  <c r="FU215"/>
  <c r="FT215"/>
  <c r="FS215"/>
  <c r="FR215"/>
  <c r="FQ215"/>
  <c r="FP215"/>
  <c r="GB215" s="1"/>
  <c r="HO214"/>
  <c r="HB214"/>
  <c r="GO214"/>
  <c r="GB214"/>
  <c r="HO213"/>
  <c r="HB213"/>
  <c r="GO213"/>
  <c r="GB213"/>
  <c r="HO212"/>
  <c r="HB212"/>
  <c r="GO212"/>
  <c r="GB212"/>
  <c r="HO211"/>
  <c r="HB211"/>
  <c r="GO211"/>
  <c r="GB211"/>
  <c r="HO210"/>
  <c r="HB210"/>
  <c r="GO210"/>
  <c r="GB210"/>
  <c r="HO209"/>
  <c r="HB209"/>
  <c r="GO209"/>
  <c r="GB209"/>
  <c r="HO208"/>
  <c r="HB208"/>
  <c r="GO208"/>
  <c r="GB208"/>
  <c r="HO207"/>
  <c r="HB207"/>
  <c r="GO207"/>
  <c r="GB207"/>
  <c r="HO206"/>
  <c r="HB206"/>
  <c r="GO206"/>
  <c r="GB206"/>
  <c r="HO205"/>
  <c r="HB205"/>
  <c r="GO205"/>
  <c r="GB205"/>
  <c r="HO204"/>
  <c r="HB204"/>
  <c r="GO204"/>
  <c r="GB204"/>
  <c r="HO203"/>
  <c r="HB203"/>
  <c r="GO203"/>
  <c r="GB203"/>
  <c r="HO202"/>
  <c r="HB202"/>
  <c r="GO202"/>
  <c r="GB202"/>
  <c r="HO201"/>
  <c r="HB201"/>
  <c r="GO201"/>
  <c r="GB201"/>
  <c r="HO200"/>
  <c r="HB200"/>
  <c r="GO200"/>
  <c r="GB200"/>
  <c r="HO199"/>
  <c r="HB199"/>
  <c r="GO199"/>
  <c r="GB199"/>
  <c r="HO198"/>
  <c r="HB198"/>
  <c r="GO198"/>
  <c r="GB198"/>
  <c r="HO197"/>
  <c r="HB197"/>
  <c r="GO197"/>
  <c r="GB197"/>
  <c r="HO196"/>
  <c r="HB196"/>
  <c r="GO196"/>
  <c r="GB196"/>
  <c r="HO195"/>
  <c r="HA195"/>
  <c r="GZ195"/>
  <c r="GY195"/>
  <c r="GX195"/>
  <c r="GW195"/>
  <c r="GV195"/>
  <c r="GU195"/>
  <c r="GT195"/>
  <c r="GS195"/>
  <c r="GR195"/>
  <c r="GQ195"/>
  <c r="GP195"/>
  <c r="GN195"/>
  <c r="GM195"/>
  <c r="GL195"/>
  <c r="GK195"/>
  <c r="GJ195"/>
  <c r="GI195"/>
  <c r="GH195"/>
  <c r="GG195"/>
  <c r="GF195"/>
  <c r="GE195"/>
  <c r="GD195"/>
  <c r="GC195"/>
  <c r="GA195"/>
  <c r="FZ195"/>
  <c r="FY195"/>
  <c r="FX195"/>
  <c r="FW195"/>
  <c r="FV195"/>
  <c r="FU195"/>
  <c r="FT195"/>
  <c r="FS195"/>
  <c r="FR195"/>
  <c r="FQ195"/>
  <c r="FP195"/>
  <c r="GB195" s="1"/>
  <c r="HO194"/>
  <c r="HB194"/>
  <c r="GO194"/>
  <c r="GB194"/>
  <c r="HO193"/>
  <c r="HB193"/>
  <c r="GO193"/>
  <c r="GB193"/>
  <c r="HO192"/>
  <c r="HB192"/>
  <c r="GO192"/>
  <c r="GB192"/>
  <c r="HO191"/>
  <c r="HB191"/>
  <c r="GO191"/>
  <c r="GB191"/>
  <c r="HO190"/>
  <c r="HB190"/>
  <c r="GO190"/>
  <c r="GB190"/>
  <c r="HO189"/>
  <c r="HB189"/>
  <c r="GO189"/>
  <c r="GB189"/>
  <c r="HO188"/>
  <c r="HB188"/>
  <c r="GO188"/>
  <c r="GB188"/>
  <c r="HO187"/>
  <c r="HB187"/>
  <c r="GO187"/>
  <c r="GB187"/>
  <c r="HO186"/>
  <c r="HA186"/>
  <c r="GZ186"/>
  <c r="GY186"/>
  <c r="GX186"/>
  <c r="GW186"/>
  <c r="GV186"/>
  <c r="GU186"/>
  <c r="GT186"/>
  <c r="GS186"/>
  <c r="GR186"/>
  <c r="GQ186"/>
  <c r="GP186"/>
  <c r="GN186"/>
  <c r="GM186"/>
  <c r="GL186"/>
  <c r="GK186"/>
  <c r="GJ186"/>
  <c r="GI186"/>
  <c r="GH186"/>
  <c r="GG186"/>
  <c r="GF186"/>
  <c r="GE186"/>
  <c r="GD186"/>
  <c r="GC186"/>
  <c r="GA186"/>
  <c r="FZ186"/>
  <c r="FY186"/>
  <c r="FX186"/>
  <c r="FW186"/>
  <c r="FV186"/>
  <c r="FU186"/>
  <c r="FT186"/>
  <c r="FS186"/>
  <c r="FR186"/>
  <c r="FQ186"/>
  <c r="FP186"/>
  <c r="GB186" s="1"/>
  <c r="HO185"/>
  <c r="HB185"/>
  <c r="GO185"/>
  <c r="GB185"/>
  <c r="HO184"/>
  <c r="HB184"/>
  <c r="GO184"/>
  <c r="GB184"/>
  <c r="HO183"/>
  <c r="HB183"/>
  <c r="GO183"/>
  <c r="GB183"/>
  <c r="HO182"/>
  <c r="HA182"/>
  <c r="GZ182"/>
  <c r="GY182"/>
  <c r="GX182"/>
  <c r="GW182"/>
  <c r="GV182"/>
  <c r="GU182"/>
  <c r="GT182"/>
  <c r="GS182"/>
  <c r="GR182"/>
  <c r="GQ182"/>
  <c r="GP182"/>
  <c r="GN182"/>
  <c r="GM182"/>
  <c r="GL182"/>
  <c r="GK182"/>
  <c r="GJ182"/>
  <c r="GI182"/>
  <c r="GH182"/>
  <c r="GG182"/>
  <c r="GF182"/>
  <c r="GE182"/>
  <c r="GD182"/>
  <c r="GC182"/>
  <c r="GA182"/>
  <c r="FZ182"/>
  <c r="FY182"/>
  <c r="FX182"/>
  <c r="FW182"/>
  <c r="FV182"/>
  <c r="FU182"/>
  <c r="FT182"/>
  <c r="FS182"/>
  <c r="FR182"/>
  <c r="FQ182"/>
  <c r="FP182"/>
  <c r="GB182" s="1"/>
  <c r="HO181"/>
  <c r="HB181"/>
  <c r="GO181"/>
  <c r="GB181"/>
  <c r="HO180"/>
  <c r="HB180"/>
  <c r="GO180"/>
  <c r="GB180"/>
  <c r="HO179"/>
  <c r="HB179"/>
  <c r="GO179"/>
  <c r="GB179"/>
  <c r="HO178"/>
  <c r="HB178"/>
  <c r="GO178"/>
  <c r="GB178"/>
  <c r="HO177"/>
  <c r="HB177"/>
  <c r="GO177"/>
  <c r="GB177"/>
  <c r="HO176"/>
  <c r="HB176"/>
  <c r="GO176"/>
  <c r="GB176"/>
  <c r="HO175"/>
  <c r="HB175"/>
  <c r="GO175"/>
  <c r="GB175"/>
  <c r="HO174"/>
  <c r="HB174"/>
  <c r="GO174"/>
  <c r="GB174"/>
  <c r="HO173"/>
  <c r="HB173"/>
  <c r="GO173"/>
  <c r="GB173"/>
  <c r="HO172"/>
  <c r="HB172"/>
  <c r="GO172"/>
  <c r="GB172"/>
  <c r="HO171"/>
  <c r="HB171"/>
  <c r="GO171"/>
  <c r="GB171"/>
  <c r="HO170"/>
  <c r="HB170"/>
  <c r="GO170"/>
  <c r="GB170"/>
  <c r="HO169"/>
  <c r="HB169"/>
  <c r="GO169"/>
  <c r="GB169"/>
  <c r="HO168"/>
  <c r="HB168"/>
  <c r="GO168"/>
  <c r="GB168"/>
  <c r="HO167"/>
  <c r="HB167"/>
  <c r="GO167"/>
  <c r="GB167"/>
  <c r="HO166"/>
  <c r="HB166"/>
  <c r="GO166"/>
  <c r="GB166"/>
  <c r="HO165"/>
  <c r="HA165"/>
  <c r="GZ165"/>
  <c r="GY165"/>
  <c r="GX165"/>
  <c r="GW165"/>
  <c r="GV165"/>
  <c r="GU165"/>
  <c r="GT165"/>
  <c r="GS165"/>
  <c r="GR165"/>
  <c r="GQ165"/>
  <c r="GP165"/>
  <c r="GN165"/>
  <c r="GM165"/>
  <c r="GL165"/>
  <c r="GK165"/>
  <c r="GJ165"/>
  <c r="GI165"/>
  <c r="GH165"/>
  <c r="GG165"/>
  <c r="GF165"/>
  <c r="GE165"/>
  <c r="GD165"/>
  <c r="GC165"/>
  <c r="GA165"/>
  <c r="FZ165"/>
  <c r="FY165"/>
  <c r="FX165"/>
  <c r="FW165"/>
  <c r="FV165"/>
  <c r="FU165"/>
  <c r="FT165"/>
  <c r="FS165"/>
  <c r="FR165"/>
  <c r="FQ165"/>
  <c r="FP165"/>
  <c r="GB165" s="1"/>
  <c r="HO164"/>
  <c r="HB164"/>
  <c r="GO164"/>
  <c r="GB164"/>
  <c r="HO163"/>
  <c r="HB163"/>
  <c r="GO163"/>
  <c r="GB163"/>
  <c r="HO162"/>
  <c r="HB162"/>
  <c r="GO162"/>
  <c r="GB162"/>
  <c r="HO161"/>
  <c r="HA161"/>
  <c r="GZ161"/>
  <c r="GY161"/>
  <c r="GX161"/>
  <c r="GW161"/>
  <c r="GV161"/>
  <c r="GU161"/>
  <c r="GT161"/>
  <c r="GS161"/>
  <c r="GR161"/>
  <c r="GQ161"/>
  <c r="GP161"/>
  <c r="GN161"/>
  <c r="GM161"/>
  <c r="GL161"/>
  <c r="GK161"/>
  <c r="GJ161"/>
  <c r="GI161"/>
  <c r="GH161"/>
  <c r="GG161"/>
  <c r="GF161"/>
  <c r="GE161"/>
  <c r="GD161"/>
  <c r="GC161"/>
  <c r="GA161"/>
  <c r="FZ161"/>
  <c r="FY161"/>
  <c r="FX161"/>
  <c r="FW161"/>
  <c r="FV161"/>
  <c r="FU161"/>
  <c r="FT161"/>
  <c r="FS161"/>
  <c r="FR161"/>
  <c r="FQ161"/>
  <c r="FP161"/>
  <c r="GB161" s="1"/>
  <c r="HO160"/>
  <c r="HA160"/>
  <c r="GZ160"/>
  <c r="GY160"/>
  <c r="GX160"/>
  <c r="GW160"/>
  <c r="GV160"/>
  <c r="GU160"/>
  <c r="GT160"/>
  <c r="GS160"/>
  <c r="GR160"/>
  <c r="GQ160"/>
  <c r="GP160"/>
  <c r="GN160"/>
  <c r="GM160"/>
  <c r="GL160"/>
  <c r="GK160"/>
  <c r="GJ160"/>
  <c r="GI160"/>
  <c r="GH160"/>
  <c r="GG160"/>
  <c r="GF160"/>
  <c r="GE160"/>
  <c r="GD160"/>
  <c r="GC160"/>
  <c r="GA160"/>
  <c r="FZ160"/>
  <c r="FY160"/>
  <c r="FX160"/>
  <c r="FW160"/>
  <c r="FV160"/>
  <c r="FU160"/>
  <c r="FT160"/>
  <c r="FS160"/>
  <c r="FR160"/>
  <c r="FQ160"/>
  <c r="FP160"/>
  <c r="GB160" s="1"/>
  <c r="HO159"/>
  <c r="HB159"/>
  <c r="GO159"/>
  <c r="GB159"/>
  <c r="HO158"/>
  <c r="HB158"/>
  <c r="GO158"/>
  <c r="GB158"/>
  <c r="HO157"/>
  <c r="HB157"/>
  <c r="GO157"/>
  <c r="GB157"/>
  <c r="HO156"/>
  <c r="HB156"/>
  <c r="GO156"/>
  <c r="GB156"/>
  <c r="HO155"/>
  <c r="HB155"/>
  <c r="GO155"/>
  <c r="GB155"/>
  <c r="HO154"/>
  <c r="HB154"/>
  <c r="GO154"/>
  <c r="GB154"/>
  <c r="HO153"/>
  <c r="HB153"/>
  <c r="GO153"/>
  <c r="GB153"/>
  <c r="HO152"/>
  <c r="HB152"/>
  <c r="GO152"/>
  <c r="GB152"/>
  <c r="HO151"/>
  <c r="HB151"/>
  <c r="GO151"/>
  <c r="GB151"/>
  <c r="HO150"/>
  <c r="HB150"/>
  <c r="GO150"/>
  <c r="GB150"/>
  <c r="HN149"/>
  <c r="HM149"/>
  <c r="HL149"/>
  <c r="HK149"/>
  <c r="HJ149"/>
  <c r="HI149"/>
  <c r="HH149"/>
  <c r="HG149"/>
  <c r="HF149"/>
  <c r="HE149"/>
  <c r="HD149"/>
  <c r="HC149"/>
  <c r="HA149"/>
  <c r="GZ149"/>
  <c r="GY149"/>
  <c r="GX149"/>
  <c r="GW149"/>
  <c r="GV149"/>
  <c r="GU149"/>
  <c r="GT149"/>
  <c r="GS149"/>
  <c r="GR149"/>
  <c r="GQ149"/>
  <c r="GP149"/>
  <c r="GN149"/>
  <c r="GM149"/>
  <c r="GL149"/>
  <c r="GK149"/>
  <c r="GJ149"/>
  <c r="GI149"/>
  <c r="GH149"/>
  <c r="GG149"/>
  <c r="GF149"/>
  <c r="GE149"/>
  <c r="GD149"/>
  <c r="GC149"/>
  <c r="GA149"/>
  <c r="FZ149"/>
  <c r="FY149"/>
  <c r="FX149"/>
  <c r="FW149"/>
  <c r="FV149"/>
  <c r="FU149"/>
  <c r="FT149"/>
  <c r="FS149"/>
  <c r="FR149"/>
  <c r="FQ149"/>
  <c r="FP149"/>
  <c r="GB149" s="1"/>
  <c r="HO148"/>
  <c r="HB148"/>
  <c r="GO148"/>
  <c r="GB148"/>
  <c r="HO147"/>
  <c r="HB147"/>
  <c r="GO147"/>
  <c r="GB147"/>
  <c r="HO146"/>
  <c r="HB146"/>
  <c r="GO146"/>
  <c r="GB146"/>
  <c r="HO145"/>
  <c r="HB145"/>
  <c r="GO145"/>
  <c r="GB145"/>
  <c r="HO144"/>
  <c r="HB144"/>
  <c r="GO144"/>
  <c r="GB144"/>
  <c r="HO143"/>
  <c r="HB143"/>
  <c r="GO143"/>
  <c r="GB143"/>
  <c r="HO142"/>
  <c r="HB142"/>
  <c r="GO142"/>
  <c r="GB142"/>
  <c r="HO141"/>
  <c r="HB141"/>
  <c r="GO141"/>
  <c r="GB141"/>
  <c r="HO140"/>
  <c r="HB140"/>
  <c r="GO140"/>
  <c r="GB140"/>
  <c r="HO139"/>
  <c r="HB139"/>
  <c r="GO139"/>
  <c r="GB139"/>
  <c r="HO138"/>
  <c r="HB138"/>
  <c r="GO138"/>
  <c r="GB138"/>
  <c r="HO137"/>
  <c r="HB137"/>
  <c r="GO137"/>
  <c r="GB137"/>
  <c r="HO136"/>
  <c r="HB136"/>
  <c r="GO136"/>
  <c r="GB136"/>
  <c r="HO135"/>
  <c r="HB135"/>
  <c r="GO135"/>
  <c r="GB135"/>
  <c r="HN134"/>
  <c r="HM134"/>
  <c r="HL134"/>
  <c r="HK134"/>
  <c r="HJ134"/>
  <c r="HI134"/>
  <c r="HH134"/>
  <c r="HG134"/>
  <c r="HF134"/>
  <c r="HE134"/>
  <c r="HD134"/>
  <c r="HC134"/>
  <c r="HA134"/>
  <c r="GZ134"/>
  <c r="GY134"/>
  <c r="GX134"/>
  <c r="GW134"/>
  <c r="GV134"/>
  <c r="GU134"/>
  <c r="GT134"/>
  <c r="GS134"/>
  <c r="GR134"/>
  <c r="GQ134"/>
  <c r="GP134"/>
  <c r="GN134"/>
  <c r="GM134"/>
  <c r="GL134"/>
  <c r="GK134"/>
  <c r="GJ134"/>
  <c r="GI134"/>
  <c r="GH134"/>
  <c r="GG134"/>
  <c r="GF134"/>
  <c r="GE134"/>
  <c r="GD134"/>
  <c r="GC134"/>
  <c r="GA134"/>
  <c r="FZ134"/>
  <c r="FY134"/>
  <c r="FX134"/>
  <c r="FW134"/>
  <c r="FV134"/>
  <c r="FU134"/>
  <c r="FT134"/>
  <c r="FS134"/>
  <c r="FR134"/>
  <c r="FQ134"/>
  <c r="FP134"/>
  <c r="GB134" s="1"/>
  <c r="HO133"/>
  <c r="HB133"/>
  <c r="GO133"/>
  <c r="GB133"/>
  <c r="HO132"/>
  <c r="HB132"/>
  <c r="GO132"/>
  <c r="GB132"/>
  <c r="HO131"/>
  <c r="HB131"/>
  <c r="GO131"/>
  <c r="GB131"/>
  <c r="HO130"/>
  <c r="HB130"/>
  <c r="GO130"/>
  <c r="GB130"/>
  <c r="HO129"/>
  <c r="HB129"/>
  <c r="GO129"/>
  <c r="GB129"/>
  <c r="HO128"/>
  <c r="HB128"/>
  <c r="GO128"/>
  <c r="GB128"/>
  <c r="HO127"/>
  <c r="HB127"/>
  <c r="GO127"/>
  <c r="GB127"/>
  <c r="HO126"/>
  <c r="HB126"/>
  <c r="GO126"/>
  <c r="GB126"/>
  <c r="HN125"/>
  <c r="HM125"/>
  <c r="HL125"/>
  <c r="HK125"/>
  <c r="HJ125"/>
  <c r="HI125"/>
  <c r="HH125"/>
  <c r="HG125"/>
  <c r="HF125"/>
  <c r="HE125"/>
  <c r="HD125"/>
  <c r="HC125"/>
  <c r="HA125"/>
  <c r="GZ125"/>
  <c r="GY125"/>
  <c r="GX125"/>
  <c r="GW125"/>
  <c r="GV125"/>
  <c r="GU125"/>
  <c r="GT125"/>
  <c r="GS125"/>
  <c r="GR125"/>
  <c r="GQ125"/>
  <c r="GP125"/>
  <c r="GN125"/>
  <c r="GM125"/>
  <c r="GL125"/>
  <c r="GK125"/>
  <c r="GJ125"/>
  <c r="GI125"/>
  <c r="GH125"/>
  <c r="GG125"/>
  <c r="GF125"/>
  <c r="GE125"/>
  <c r="GD125"/>
  <c r="GC125"/>
  <c r="GA125"/>
  <c r="FZ125"/>
  <c r="FY125"/>
  <c r="FX125"/>
  <c r="FW125"/>
  <c r="FV125"/>
  <c r="FU125"/>
  <c r="FT125"/>
  <c r="FS125"/>
  <c r="FR125"/>
  <c r="FQ125"/>
  <c r="FP125"/>
  <c r="HN124"/>
  <c r="HM124"/>
  <c r="HL124"/>
  <c r="HK124"/>
  <c r="HJ124"/>
  <c r="HI124"/>
  <c r="HH124"/>
  <c r="HG124"/>
  <c r="HF124"/>
  <c r="HE124"/>
  <c r="HD124"/>
  <c r="HC124"/>
  <c r="HA124"/>
  <c r="GZ124"/>
  <c r="GY124"/>
  <c r="GX124"/>
  <c r="GW124"/>
  <c r="GV124"/>
  <c r="GU124"/>
  <c r="GT124"/>
  <c r="GS124"/>
  <c r="GR124"/>
  <c r="GQ124"/>
  <c r="GP124"/>
  <c r="GN124"/>
  <c r="GM124"/>
  <c r="GL124"/>
  <c r="GK124"/>
  <c r="GJ124"/>
  <c r="GI124"/>
  <c r="GH124"/>
  <c r="GG124"/>
  <c r="GF124"/>
  <c r="GE124"/>
  <c r="GD124"/>
  <c r="GC124"/>
  <c r="GA124"/>
  <c r="FZ124"/>
  <c r="FY124"/>
  <c r="FX124"/>
  <c r="FW124"/>
  <c r="FV124"/>
  <c r="FU124"/>
  <c r="FT124"/>
  <c r="FS124"/>
  <c r="FR124"/>
  <c r="FQ124"/>
  <c r="FP124"/>
  <c r="HO123"/>
  <c r="HB123"/>
  <c r="GO123"/>
  <c r="GB123"/>
  <c r="HO122"/>
  <c r="HB122"/>
  <c r="GO122"/>
  <c r="GB122"/>
  <c r="HO121"/>
  <c r="HB121"/>
  <c r="GO121"/>
  <c r="GB121"/>
  <c r="HO120"/>
  <c r="HB120"/>
  <c r="GO120"/>
  <c r="GB120"/>
  <c r="HO118"/>
  <c r="HB118"/>
  <c r="GO118"/>
  <c r="GB118"/>
  <c r="HO117"/>
  <c r="HB117"/>
  <c r="GO117"/>
  <c r="GB117"/>
  <c r="HO116"/>
  <c r="HB116"/>
  <c r="GO116"/>
  <c r="GB116"/>
  <c r="HO115"/>
  <c r="HB115"/>
  <c r="GO115"/>
  <c r="GB115"/>
  <c r="HO114"/>
  <c r="HB114"/>
  <c r="GO114"/>
  <c r="GB114"/>
  <c r="HO113"/>
  <c r="HB113"/>
  <c r="GO113"/>
  <c r="GB113"/>
  <c r="HO112"/>
  <c r="HB112"/>
  <c r="GO112"/>
  <c r="GB112"/>
  <c r="HO111"/>
  <c r="HB111"/>
  <c r="GO111"/>
  <c r="GB111"/>
  <c r="HN110"/>
  <c r="HM110"/>
  <c r="HL110"/>
  <c r="HK110"/>
  <c r="HJ110"/>
  <c r="HI110"/>
  <c r="HH110"/>
  <c r="HG110"/>
  <c r="HF110"/>
  <c r="HE110"/>
  <c r="HD110"/>
  <c r="HC110"/>
  <c r="HA110"/>
  <c r="GZ110"/>
  <c r="GY110"/>
  <c r="GX110"/>
  <c r="GW110"/>
  <c r="GV110"/>
  <c r="GU110"/>
  <c r="GT110"/>
  <c r="GS110"/>
  <c r="GR110"/>
  <c r="GQ110"/>
  <c r="GP110"/>
  <c r="GN110"/>
  <c r="GM110"/>
  <c r="GL110"/>
  <c r="GK110"/>
  <c r="GJ110"/>
  <c r="GI110"/>
  <c r="GH110"/>
  <c r="GG110"/>
  <c r="GF110"/>
  <c r="GE110"/>
  <c r="GD110"/>
  <c r="GC110"/>
  <c r="GA110"/>
  <c r="FZ110"/>
  <c r="FY110"/>
  <c r="FX110"/>
  <c r="FW110"/>
  <c r="FV110"/>
  <c r="FU110"/>
  <c r="FT110"/>
  <c r="FS110"/>
  <c r="FR110"/>
  <c r="FQ110"/>
  <c r="FP110"/>
  <c r="HO109"/>
  <c r="HB109"/>
  <c r="GO109"/>
  <c r="GB109"/>
  <c r="HO108"/>
  <c r="HB108"/>
  <c r="GO108"/>
  <c r="GB108"/>
  <c r="HO107"/>
  <c r="HB107"/>
  <c r="GO107"/>
  <c r="GB107"/>
  <c r="HN106"/>
  <c r="HM106"/>
  <c r="HL106"/>
  <c r="HK106"/>
  <c r="HJ106"/>
  <c r="HI106"/>
  <c r="HH106"/>
  <c r="HG106"/>
  <c r="HF106"/>
  <c r="HE106"/>
  <c r="HD106"/>
  <c r="HC106"/>
  <c r="HA106"/>
  <c r="GZ106"/>
  <c r="GY106"/>
  <c r="GX106"/>
  <c r="GW106"/>
  <c r="GV106"/>
  <c r="GU106"/>
  <c r="GT106"/>
  <c r="GS106"/>
  <c r="GR106"/>
  <c r="GQ106"/>
  <c r="GP106"/>
  <c r="HB106" s="1"/>
  <c r="GN106"/>
  <c r="GM106"/>
  <c r="GL106"/>
  <c r="GK106"/>
  <c r="GJ106"/>
  <c r="GI106"/>
  <c r="GH106"/>
  <c r="GG106"/>
  <c r="GF106"/>
  <c r="GE106"/>
  <c r="GD106"/>
  <c r="GC106"/>
  <c r="GA106"/>
  <c r="FZ106"/>
  <c r="FY106"/>
  <c r="FX106"/>
  <c r="FW106"/>
  <c r="FV106"/>
  <c r="FU106"/>
  <c r="FT106"/>
  <c r="FS106"/>
  <c r="FR106"/>
  <c r="FQ106"/>
  <c r="FP106"/>
  <c r="GB106" s="1"/>
  <c r="HO105"/>
  <c r="HB105"/>
  <c r="GO105"/>
  <c r="GB105"/>
  <c r="HO104"/>
  <c r="HB104"/>
  <c r="GO104"/>
  <c r="GB104"/>
  <c r="HO103"/>
  <c r="HB103"/>
  <c r="GO103"/>
  <c r="GB103"/>
  <c r="HO102"/>
  <c r="HB102"/>
  <c r="GO102"/>
  <c r="GB102"/>
  <c r="HO101"/>
  <c r="HB101"/>
  <c r="GO101"/>
  <c r="GB101"/>
  <c r="HO100"/>
  <c r="HB100"/>
  <c r="GO100"/>
  <c r="GB100"/>
  <c r="HO99"/>
  <c r="HB99"/>
  <c r="GO99"/>
  <c r="GB99"/>
  <c r="HN98"/>
  <c r="HM98"/>
  <c r="HL98"/>
  <c r="HK98"/>
  <c r="HJ98"/>
  <c r="HI98"/>
  <c r="HH98"/>
  <c r="HG98"/>
  <c r="HF98"/>
  <c r="HE98"/>
  <c r="HD98"/>
  <c r="HC98"/>
  <c r="HA98"/>
  <c r="GZ98"/>
  <c r="GY98"/>
  <c r="GX98"/>
  <c r="GW98"/>
  <c r="GV98"/>
  <c r="GU98"/>
  <c r="GT98"/>
  <c r="GS98"/>
  <c r="GR98"/>
  <c r="GQ98"/>
  <c r="GP98"/>
  <c r="GN98"/>
  <c r="GM98"/>
  <c r="GL98"/>
  <c r="GK98"/>
  <c r="GJ98"/>
  <c r="GI98"/>
  <c r="GH98"/>
  <c r="GG98"/>
  <c r="GF98"/>
  <c r="GE98"/>
  <c r="GD98"/>
  <c r="GC98"/>
  <c r="GA98"/>
  <c r="FZ98"/>
  <c r="FY98"/>
  <c r="FX98"/>
  <c r="FW98"/>
  <c r="FV98"/>
  <c r="FU98"/>
  <c r="FT98"/>
  <c r="FS98"/>
  <c r="FR98"/>
  <c r="FQ98"/>
  <c r="FP98"/>
  <c r="GB98" s="1"/>
  <c r="HO97"/>
  <c r="HB97"/>
  <c r="GO97"/>
  <c r="GB97"/>
  <c r="HO96"/>
  <c r="HB96"/>
  <c r="GO96"/>
  <c r="GB96"/>
  <c r="HO95"/>
  <c r="HB95"/>
  <c r="GO95"/>
  <c r="GB95"/>
  <c r="HO94"/>
  <c r="HB94"/>
  <c r="GO94"/>
  <c r="GB94"/>
  <c r="HO93"/>
  <c r="HB93"/>
  <c r="GO93"/>
  <c r="GB93"/>
  <c r="HO92"/>
  <c r="HB92"/>
  <c r="GO92"/>
  <c r="GB92"/>
  <c r="HO91"/>
  <c r="HB91"/>
  <c r="GO91"/>
  <c r="GB91"/>
  <c r="HO90"/>
  <c r="HB90"/>
  <c r="GO90"/>
  <c r="GB90"/>
  <c r="HO89"/>
  <c r="HB89"/>
  <c r="GO89"/>
  <c r="GB89"/>
  <c r="HO88"/>
  <c r="HB88"/>
  <c r="GO88"/>
  <c r="GB88"/>
  <c r="HO87"/>
  <c r="HB87"/>
  <c r="GO87"/>
  <c r="GB87"/>
  <c r="HO86"/>
  <c r="HB86"/>
  <c r="GO86"/>
  <c r="GB86"/>
  <c r="HO85"/>
  <c r="HB85"/>
  <c r="GO85"/>
  <c r="GB85"/>
  <c r="HN84"/>
  <c r="HM84"/>
  <c r="HL84"/>
  <c r="HK84"/>
  <c r="HJ84"/>
  <c r="HI84"/>
  <c r="HH84"/>
  <c r="HG84"/>
  <c r="HF84"/>
  <c r="HE84"/>
  <c r="HD84"/>
  <c r="HC84"/>
  <c r="HA84"/>
  <c r="GZ84"/>
  <c r="GY84"/>
  <c r="GX84"/>
  <c r="GW84"/>
  <c r="GV84"/>
  <c r="GU84"/>
  <c r="GT84"/>
  <c r="GS84"/>
  <c r="GR84"/>
  <c r="GQ84"/>
  <c r="GP84"/>
  <c r="GN84"/>
  <c r="GM84"/>
  <c r="GL84"/>
  <c r="GK84"/>
  <c r="GJ84"/>
  <c r="GI84"/>
  <c r="GH84"/>
  <c r="GG84"/>
  <c r="GF84"/>
  <c r="GE84"/>
  <c r="GD84"/>
  <c r="GC84"/>
  <c r="GA84"/>
  <c r="FZ84"/>
  <c r="FY84"/>
  <c r="FX84"/>
  <c r="FW84"/>
  <c r="FV84"/>
  <c r="FU84"/>
  <c r="FT84"/>
  <c r="FS84"/>
  <c r="FR84"/>
  <c r="FQ84"/>
  <c r="FP84"/>
  <c r="HN83"/>
  <c r="HM83"/>
  <c r="HL83"/>
  <c r="HK83"/>
  <c r="HJ83"/>
  <c r="HI83"/>
  <c r="HH83"/>
  <c r="HG83"/>
  <c r="HF83"/>
  <c r="HE83"/>
  <c r="HD83"/>
  <c r="HC83"/>
  <c r="HA83"/>
  <c r="GZ83"/>
  <c r="GY83"/>
  <c r="GX83"/>
  <c r="GW83"/>
  <c r="GV83"/>
  <c r="GU83"/>
  <c r="GT83"/>
  <c r="GS83"/>
  <c r="GR83"/>
  <c r="GQ83"/>
  <c r="GP83"/>
  <c r="GN83"/>
  <c r="GM83"/>
  <c r="GL83"/>
  <c r="GK83"/>
  <c r="GJ83"/>
  <c r="GI83"/>
  <c r="GH83"/>
  <c r="GG83"/>
  <c r="GF83"/>
  <c r="GE83"/>
  <c r="GD83"/>
  <c r="GC83"/>
  <c r="GA83"/>
  <c r="FZ83"/>
  <c r="FY83"/>
  <c r="FX83"/>
  <c r="FW83"/>
  <c r="FV83"/>
  <c r="FU83"/>
  <c r="FT83"/>
  <c r="FS83"/>
  <c r="FR83"/>
  <c r="FQ83"/>
  <c r="FP83"/>
  <c r="HO82"/>
  <c r="HB82"/>
  <c r="GO82"/>
  <c r="GB82"/>
  <c r="HO81"/>
  <c r="HB81"/>
  <c r="GO81"/>
  <c r="GB81"/>
  <c r="HO80"/>
  <c r="HB80"/>
  <c r="GO80"/>
  <c r="GB80"/>
  <c r="HO79"/>
  <c r="HB79"/>
  <c r="GO79"/>
  <c r="GB79"/>
  <c r="HO78"/>
  <c r="HB78"/>
  <c r="GO78"/>
  <c r="GB78"/>
  <c r="HO77"/>
  <c r="HB77"/>
  <c r="GO77"/>
  <c r="GB77"/>
  <c r="HO76"/>
  <c r="HB76"/>
  <c r="GO76"/>
  <c r="GB76"/>
  <c r="HO75"/>
  <c r="HB75"/>
  <c r="GO75"/>
  <c r="GB75"/>
  <c r="HO74"/>
  <c r="HB74"/>
  <c r="GO74"/>
  <c r="GB74"/>
  <c r="HO73"/>
  <c r="HB73"/>
  <c r="GO73"/>
  <c r="GB73"/>
  <c r="HO72"/>
  <c r="HB72"/>
  <c r="GO72"/>
  <c r="GB72"/>
  <c r="HO71"/>
  <c r="HB71"/>
  <c r="GO71"/>
  <c r="GB71"/>
  <c r="HO70"/>
  <c r="HB70"/>
  <c r="GO70"/>
  <c r="GB70"/>
  <c r="HO69"/>
  <c r="HB69"/>
  <c r="GO69"/>
  <c r="GB69"/>
  <c r="HO68"/>
  <c r="HB68"/>
  <c r="GO68"/>
  <c r="GB68"/>
  <c r="HO67"/>
  <c r="HB67"/>
  <c r="GO67"/>
  <c r="GB67"/>
  <c r="HO66"/>
  <c r="HB66"/>
  <c r="GO66"/>
  <c r="GB66"/>
  <c r="HO65"/>
  <c r="HB65"/>
  <c r="GO65"/>
  <c r="GB65"/>
  <c r="HO64"/>
  <c r="HB64"/>
  <c r="GO64"/>
  <c r="GB64"/>
  <c r="HO63"/>
  <c r="HB63"/>
  <c r="GO63"/>
  <c r="GB63"/>
  <c r="HO62"/>
  <c r="HB62"/>
  <c r="GO62"/>
  <c r="GB62"/>
  <c r="HO61"/>
  <c r="HB61"/>
  <c r="GO61"/>
  <c r="GB61"/>
  <c r="HN60"/>
  <c r="HM60"/>
  <c r="HL60"/>
  <c r="HK60"/>
  <c r="HJ60"/>
  <c r="HI60"/>
  <c r="HH60"/>
  <c r="HG60"/>
  <c r="HF60"/>
  <c r="HE60"/>
  <c r="HD60"/>
  <c r="HC60"/>
  <c r="HA60"/>
  <c r="GZ60"/>
  <c r="GY60"/>
  <c r="GX60"/>
  <c r="GW60"/>
  <c r="GV60"/>
  <c r="GU60"/>
  <c r="GT60"/>
  <c r="GS60"/>
  <c r="GR60"/>
  <c r="GQ60"/>
  <c r="GP60"/>
  <c r="GN60"/>
  <c r="GM60"/>
  <c r="GL60"/>
  <c r="GK60"/>
  <c r="GJ60"/>
  <c r="GI60"/>
  <c r="GH60"/>
  <c r="GG60"/>
  <c r="GF60"/>
  <c r="GE60"/>
  <c r="GD60"/>
  <c r="GC60"/>
  <c r="GA60"/>
  <c r="FZ60"/>
  <c r="FY60"/>
  <c r="FX60"/>
  <c r="FW60"/>
  <c r="FV60"/>
  <c r="FU60"/>
  <c r="FT60"/>
  <c r="FS60"/>
  <c r="FR60"/>
  <c r="FQ60"/>
  <c r="FP60"/>
  <c r="HO59"/>
  <c r="HB59"/>
  <c r="GO59"/>
  <c r="GB59"/>
  <c r="HO58"/>
  <c r="HB58"/>
  <c r="GO58"/>
  <c r="GB58"/>
  <c r="HO57"/>
  <c r="HB57"/>
  <c r="GO57"/>
  <c r="GB57"/>
  <c r="HO56"/>
  <c r="HB56"/>
  <c r="GO56"/>
  <c r="GB56"/>
  <c r="HO55"/>
  <c r="HB55"/>
  <c r="GO55"/>
  <c r="GB55"/>
  <c r="HO54"/>
  <c r="HB54"/>
  <c r="GO54"/>
  <c r="GB54"/>
  <c r="HO53"/>
  <c r="HB53"/>
  <c r="GO53"/>
  <c r="GB53"/>
  <c r="HO52"/>
  <c r="HB52"/>
  <c r="GO52"/>
  <c r="GB52"/>
  <c r="HO51"/>
  <c r="HB51"/>
  <c r="GO51"/>
  <c r="GB51"/>
  <c r="HO50"/>
  <c r="HB50"/>
  <c r="GO50"/>
  <c r="GB50"/>
  <c r="HO49"/>
  <c r="HB49"/>
  <c r="GO49"/>
  <c r="GB49"/>
  <c r="HO48"/>
  <c r="HB48"/>
  <c r="GO48"/>
  <c r="GB48"/>
  <c r="HN47"/>
  <c r="HM47"/>
  <c r="HL47"/>
  <c r="HK47"/>
  <c r="HJ47"/>
  <c r="HI47"/>
  <c r="HH47"/>
  <c r="HG47"/>
  <c r="HF47"/>
  <c r="HE47"/>
  <c r="HD47"/>
  <c r="HC47"/>
  <c r="HA47"/>
  <c r="GZ47"/>
  <c r="GY47"/>
  <c r="GX47"/>
  <c r="GW47"/>
  <c r="GV47"/>
  <c r="GU47"/>
  <c r="GT47"/>
  <c r="GS47"/>
  <c r="GR47"/>
  <c r="GQ47"/>
  <c r="GP47"/>
  <c r="GN47"/>
  <c r="GM47"/>
  <c r="GL47"/>
  <c r="GK47"/>
  <c r="GJ47"/>
  <c r="GI47"/>
  <c r="GH47"/>
  <c r="GG47"/>
  <c r="GF47"/>
  <c r="GE47"/>
  <c r="GD47"/>
  <c r="GC47"/>
  <c r="GA47"/>
  <c r="FZ47"/>
  <c r="FY47"/>
  <c r="FX47"/>
  <c r="FW47"/>
  <c r="FV47"/>
  <c r="FU47"/>
  <c r="FT47"/>
  <c r="FS47"/>
  <c r="FR47"/>
  <c r="FQ47"/>
  <c r="FP47"/>
  <c r="HO46"/>
  <c r="HB46"/>
  <c r="GO46"/>
  <c r="GB46"/>
  <c r="HO45"/>
  <c r="HB45"/>
  <c r="GO45"/>
  <c r="GB45"/>
  <c r="HO44"/>
  <c r="HB44"/>
  <c r="GO44"/>
  <c r="GB44"/>
  <c r="HO43"/>
  <c r="HB43"/>
  <c r="GO43"/>
  <c r="GB43"/>
  <c r="HO42"/>
  <c r="HB42"/>
  <c r="GO42"/>
  <c r="GB42"/>
  <c r="HO41"/>
  <c r="HB41"/>
  <c r="GO41"/>
  <c r="GB41"/>
  <c r="HO40"/>
  <c r="HB40"/>
  <c r="GO40"/>
  <c r="GB40"/>
  <c r="HO39"/>
  <c r="HB39"/>
  <c r="GO39"/>
  <c r="GB39"/>
  <c r="HO38"/>
  <c r="HB38"/>
  <c r="GO38"/>
  <c r="GB38"/>
  <c r="HN37"/>
  <c r="HM37"/>
  <c r="HL37"/>
  <c r="HK37"/>
  <c r="HJ37"/>
  <c r="HI37"/>
  <c r="HH37"/>
  <c r="HG37"/>
  <c r="HF37"/>
  <c r="HE37"/>
  <c r="HD37"/>
  <c r="HC37"/>
  <c r="HA37"/>
  <c r="GZ37"/>
  <c r="GY37"/>
  <c r="GX37"/>
  <c r="GW37"/>
  <c r="GV37"/>
  <c r="GU37"/>
  <c r="GT37"/>
  <c r="GS37"/>
  <c r="GR37"/>
  <c r="GQ37"/>
  <c r="GP37"/>
  <c r="GN37"/>
  <c r="GM37"/>
  <c r="GL37"/>
  <c r="GK37"/>
  <c r="GJ37"/>
  <c r="GI37"/>
  <c r="GH37"/>
  <c r="GG37"/>
  <c r="GF37"/>
  <c r="GE37"/>
  <c r="GD37"/>
  <c r="GC37"/>
  <c r="GA37"/>
  <c r="FZ37"/>
  <c r="FY37"/>
  <c r="FX37"/>
  <c r="FW37"/>
  <c r="FV37"/>
  <c r="FU37"/>
  <c r="FT37"/>
  <c r="FS37"/>
  <c r="FR37"/>
  <c r="FQ37"/>
  <c r="FP37"/>
  <c r="GB37" s="1"/>
  <c r="HN36"/>
  <c r="HM36"/>
  <c r="HL36"/>
  <c r="HK36"/>
  <c r="HJ36"/>
  <c r="HI36"/>
  <c r="HH36"/>
  <c r="HG36"/>
  <c r="HF36"/>
  <c r="HE36"/>
  <c r="HD36"/>
  <c r="HC36"/>
  <c r="HA36"/>
  <c r="GZ36"/>
  <c r="GY36"/>
  <c r="GX36"/>
  <c r="GW36"/>
  <c r="GV36"/>
  <c r="GU36"/>
  <c r="GT36"/>
  <c r="GS36"/>
  <c r="GR36"/>
  <c r="GQ36"/>
  <c r="GP36"/>
  <c r="GN36"/>
  <c r="GM36"/>
  <c r="GL36"/>
  <c r="GK36"/>
  <c r="GJ36"/>
  <c r="GI36"/>
  <c r="GH36"/>
  <c r="GG36"/>
  <c r="GF36"/>
  <c r="GE36"/>
  <c r="GD36"/>
  <c r="GC36"/>
  <c r="GA36"/>
  <c r="FZ36"/>
  <c r="FY36"/>
  <c r="FX36"/>
  <c r="FW36"/>
  <c r="FV36"/>
  <c r="FU36"/>
  <c r="FT36"/>
  <c r="FS36"/>
  <c r="FS6" s="1"/>
  <c r="FR36"/>
  <c r="FQ36"/>
  <c r="FP36"/>
  <c r="HO35"/>
  <c r="HB35"/>
  <c r="GO35"/>
  <c r="GB35"/>
  <c r="HO34"/>
  <c r="HB34"/>
  <c r="GO34"/>
  <c r="GB34"/>
  <c r="HO33"/>
  <c r="HB33"/>
  <c r="GO33"/>
  <c r="GB33"/>
  <c r="HO32"/>
  <c r="HB32"/>
  <c r="GO32"/>
  <c r="GB32"/>
  <c r="HN31"/>
  <c r="HM31"/>
  <c r="HL31"/>
  <c r="HK31"/>
  <c r="HJ31"/>
  <c r="HI31"/>
  <c r="HH31"/>
  <c r="HG31"/>
  <c r="HF31"/>
  <c r="HE31"/>
  <c r="HD31"/>
  <c r="HC31"/>
  <c r="HA31"/>
  <c r="GZ31"/>
  <c r="GY31"/>
  <c r="GX31"/>
  <c r="GW31"/>
  <c r="GV31"/>
  <c r="GU31"/>
  <c r="GT31"/>
  <c r="GS31"/>
  <c r="GR31"/>
  <c r="GQ31"/>
  <c r="GP31"/>
  <c r="GN31"/>
  <c r="GM31"/>
  <c r="GL31"/>
  <c r="GK31"/>
  <c r="GJ31"/>
  <c r="GI31"/>
  <c r="GH31"/>
  <c r="GG31"/>
  <c r="GF31"/>
  <c r="GE31"/>
  <c r="GD31"/>
  <c r="GC31"/>
  <c r="GA31"/>
  <c r="FZ31"/>
  <c r="FY31"/>
  <c r="FX31"/>
  <c r="FW31"/>
  <c r="FV31"/>
  <c r="FU31"/>
  <c r="FT31"/>
  <c r="FS31"/>
  <c r="FR31"/>
  <c r="FQ31"/>
  <c r="FP31"/>
  <c r="GB31" s="1"/>
  <c r="HO30"/>
  <c r="HB30"/>
  <c r="GO30"/>
  <c r="GB30"/>
  <c r="HO29"/>
  <c r="HB29"/>
  <c r="GO29"/>
  <c r="GB29"/>
  <c r="HO28"/>
  <c r="HB28"/>
  <c r="GO28"/>
  <c r="GB28"/>
  <c r="HO27"/>
  <c r="HB27"/>
  <c r="GO27"/>
  <c r="GB27"/>
  <c r="HO26"/>
  <c r="HB26"/>
  <c r="GO26"/>
  <c r="GB26"/>
  <c r="HO25"/>
  <c r="HB25"/>
  <c r="GO25"/>
  <c r="GB25"/>
  <c r="HO24"/>
  <c r="HB24"/>
  <c r="GO24"/>
  <c r="GB24"/>
  <c r="HO23"/>
  <c r="HB23"/>
  <c r="GO23"/>
  <c r="GB23"/>
  <c r="HO22"/>
  <c r="HB22"/>
  <c r="GO22"/>
  <c r="GB22"/>
  <c r="HO21"/>
  <c r="HB21"/>
  <c r="GO21"/>
  <c r="GB21"/>
  <c r="HO20"/>
  <c r="HB20"/>
  <c r="GO20"/>
  <c r="GB20"/>
  <c r="HO19"/>
  <c r="HB19"/>
  <c r="GO19"/>
  <c r="GB19"/>
  <c r="HO18"/>
  <c r="HB18"/>
  <c r="GO18"/>
  <c r="GB18"/>
  <c r="HO17"/>
  <c r="HB17"/>
  <c r="GO17"/>
  <c r="GB17"/>
  <c r="HO16"/>
  <c r="HB16"/>
  <c r="GO16"/>
  <c r="GB16"/>
  <c r="HO15"/>
  <c r="HB15"/>
  <c r="GO15"/>
  <c r="GB15"/>
  <c r="HO14"/>
  <c r="HB14"/>
  <c r="GO14"/>
  <c r="GB14"/>
  <c r="HO13"/>
  <c r="HB13"/>
  <c r="GO13"/>
  <c r="GB13"/>
  <c r="HO12"/>
  <c r="HB12"/>
  <c r="GO12"/>
  <c r="GB12"/>
  <c r="HO11"/>
  <c r="HB11"/>
  <c r="GO11"/>
  <c r="GB11"/>
  <c r="HO10"/>
  <c r="HB10"/>
  <c r="GO10"/>
  <c r="GB10"/>
  <c r="HO9"/>
  <c r="HB9"/>
  <c r="GO9"/>
  <c r="GB9"/>
  <c r="HN8"/>
  <c r="HM8"/>
  <c r="HL8"/>
  <c r="HK8"/>
  <c r="HJ8"/>
  <c r="HI8"/>
  <c r="HH8"/>
  <c r="HG8"/>
  <c r="HF8"/>
  <c r="HE8"/>
  <c r="HD8"/>
  <c r="HC8"/>
  <c r="HA8"/>
  <c r="GZ8"/>
  <c r="GY8"/>
  <c r="GX8"/>
  <c r="GW8"/>
  <c r="GV8"/>
  <c r="GU8"/>
  <c r="GT8"/>
  <c r="GS8"/>
  <c r="GR8"/>
  <c r="GQ8"/>
  <c r="GP8"/>
  <c r="GN8"/>
  <c r="GM8"/>
  <c r="GL8"/>
  <c r="GK8"/>
  <c r="GJ8"/>
  <c r="GI8"/>
  <c r="GH8"/>
  <c r="GG8"/>
  <c r="GF8"/>
  <c r="GE8"/>
  <c r="GD8"/>
  <c r="GC8"/>
  <c r="GA8"/>
  <c r="FZ8"/>
  <c r="FY8"/>
  <c r="FX8"/>
  <c r="FW8"/>
  <c r="FV8"/>
  <c r="FU8"/>
  <c r="FT8"/>
  <c r="FS8"/>
  <c r="FR8"/>
  <c r="FQ8"/>
  <c r="FP8"/>
  <c r="GB8" s="1"/>
  <c r="GB7" s="1"/>
  <c r="HN7"/>
  <c r="HM7"/>
  <c r="HL7"/>
  <c r="HK7"/>
  <c r="HJ7"/>
  <c r="HI7"/>
  <c r="HH7"/>
  <c r="HG7"/>
  <c r="HF7"/>
  <c r="HE7"/>
  <c r="HD7"/>
  <c r="HC7"/>
  <c r="HA7"/>
  <c r="GZ7"/>
  <c r="GY7"/>
  <c r="GX7"/>
  <c r="GW7"/>
  <c r="GV7"/>
  <c r="GU7"/>
  <c r="GT7"/>
  <c r="GS7"/>
  <c r="GR7"/>
  <c r="GQ7"/>
  <c r="GP7"/>
  <c r="GN7"/>
  <c r="GM7"/>
  <c r="GL7"/>
  <c r="GK7"/>
  <c r="GJ7"/>
  <c r="GI7"/>
  <c r="GH7"/>
  <c r="GG7"/>
  <c r="GF7"/>
  <c r="GE7"/>
  <c r="GD7"/>
  <c r="GC7"/>
  <c r="GA7"/>
  <c r="FZ7"/>
  <c r="FY7"/>
  <c r="FX7"/>
  <c r="FW7"/>
  <c r="FV7"/>
  <c r="FU7"/>
  <c r="FT7"/>
  <c r="FT6" s="1"/>
  <c r="FS7"/>
  <c r="FR7"/>
  <c r="FR6" s="1"/>
  <c r="FQ7"/>
  <c r="FQ6" s="1"/>
  <c r="FP7"/>
  <c r="FP6" s="1"/>
  <c r="HN6"/>
  <c r="HM6"/>
  <c r="HL6"/>
  <c r="HK6"/>
  <c r="HJ6"/>
  <c r="HI6"/>
  <c r="HH6"/>
  <c r="HG6"/>
  <c r="HF6"/>
  <c r="HE6"/>
  <c r="HD6"/>
  <c r="HC6"/>
  <c r="HA6"/>
  <c r="GZ6"/>
  <c r="GY6"/>
  <c r="GX6"/>
  <c r="GW6"/>
  <c r="GV6"/>
  <c r="GU6"/>
  <c r="GT6"/>
  <c r="GS6"/>
  <c r="GR6"/>
  <c r="GQ6"/>
  <c r="GP6"/>
  <c r="GN6"/>
  <c r="GM6"/>
  <c r="GL6"/>
  <c r="GK6"/>
  <c r="GJ6"/>
  <c r="GI6"/>
  <c r="GH6"/>
  <c r="GG6"/>
  <c r="GF6"/>
  <c r="GE6"/>
  <c r="GD6"/>
  <c r="GC6"/>
  <c r="GA6"/>
  <c r="FZ6"/>
  <c r="FY6"/>
  <c r="FX6"/>
  <c r="FW6"/>
  <c r="FV6"/>
  <c r="FU6"/>
  <c r="KO241" i="2"/>
  <c r="KO240"/>
  <c r="KO239"/>
  <c r="KN238"/>
  <c r="KM238"/>
  <c r="KL238"/>
  <c r="KK238"/>
  <c r="KJ238"/>
  <c r="KI238"/>
  <c r="KI234" s="1"/>
  <c r="KH238"/>
  <c r="KG238"/>
  <c r="KF238"/>
  <c r="KE238"/>
  <c r="KE234" s="1"/>
  <c r="KD238"/>
  <c r="KD234" s="1"/>
  <c r="KC238"/>
  <c r="KO237"/>
  <c r="KO236"/>
  <c r="KN235"/>
  <c r="KM235"/>
  <c r="KL235"/>
  <c r="KK235"/>
  <c r="KJ235"/>
  <c r="KI235"/>
  <c r="KH235"/>
  <c r="KG235"/>
  <c r="KF235"/>
  <c r="KE235"/>
  <c r="KD235"/>
  <c r="KC235"/>
  <c r="KC234" s="1"/>
  <c r="KO233"/>
  <c r="KO232"/>
  <c r="KO231"/>
  <c r="KO230"/>
  <c r="KN229"/>
  <c r="KM229"/>
  <c r="KL229"/>
  <c r="KK229"/>
  <c r="KJ229"/>
  <c r="KI229"/>
  <c r="KH229"/>
  <c r="KG229"/>
  <c r="KF229"/>
  <c r="KE229"/>
  <c r="KD229"/>
  <c r="KC229"/>
  <c r="KO228"/>
  <c r="KO227"/>
  <c r="KO226"/>
  <c r="KN225"/>
  <c r="KM225"/>
  <c r="KL225"/>
  <c r="KK225"/>
  <c r="KJ225"/>
  <c r="KI225"/>
  <c r="KH225"/>
  <c r="KG225"/>
  <c r="KF225"/>
  <c r="KE225"/>
  <c r="KD225"/>
  <c r="KC225"/>
  <c r="KO224"/>
  <c r="KO223"/>
  <c r="KO222"/>
  <c r="KO221"/>
  <c r="KO220"/>
  <c r="KN219"/>
  <c r="KM219"/>
  <c r="KL219"/>
  <c r="KK219"/>
  <c r="KJ219"/>
  <c r="KI219"/>
  <c r="KH219"/>
  <c r="KG219"/>
  <c r="KF219"/>
  <c r="KE219"/>
  <c r="KD219"/>
  <c r="KC219"/>
  <c r="KO218"/>
  <c r="KO217"/>
  <c r="KN216"/>
  <c r="KM216"/>
  <c r="KL216"/>
  <c r="KK216"/>
  <c r="KJ216"/>
  <c r="KI216"/>
  <c r="KH216"/>
  <c r="KG216"/>
  <c r="KF216"/>
  <c r="KE216"/>
  <c r="KD216"/>
  <c r="KC216"/>
  <c r="KC215" s="1"/>
  <c r="KO214"/>
  <c r="KO213"/>
  <c r="KO212"/>
  <c r="KO211"/>
  <c r="KO210"/>
  <c r="KO209"/>
  <c r="KO208"/>
  <c r="KO207"/>
  <c r="KO206"/>
  <c r="KO205"/>
  <c r="KO204"/>
  <c r="KO203"/>
  <c r="KO202"/>
  <c r="KO201"/>
  <c r="KO200"/>
  <c r="KO199"/>
  <c r="KO198"/>
  <c r="KO197"/>
  <c r="KO196"/>
  <c r="KN195"/>
  <c r="KM195"/>
  <c r="KL195"/>
  <c r="KK195"/>
  <c r="KJ195"/>
  <c r="KI195"/>
  <c r="KH195"/>
  <c r="KG195"/>
  <c r="KF195"/>
  <c r="KE195"/>
  <c r="KD195"/>
  <c r="KC195"/>
  <c r="KO194"/>
  <c r="KO193"/>
  <c r="KO192"/>
  <c r="KO191"/>
  <c r="KO190"/>
  <c r="KO189"/>
  <c r="KO188"/>
  <c r="KO187"/>
  <c r="KN186"/>
  <c r="KM186"/>
  <c r="KL186"/>
  <c r="KK186"/>
  <c r="KJ186"/>
  <c r="KI186"/>
  <c r="KH186"/>
  <c r="KG186"/>
  <c r="KF186"/>
  <c r="KE186"/>
  <c r="KD186"/>
  <c r="KC186"/>
  <c r="KO185"/>
  <c r="KO184"/>
  <c r="KO183"/>
  <c r="KN182"/>
  <c r="KM182"/>
  <c r="KL182"/>
  <c r="KK182"/>
  <c r="KJ182"/>
  <c r="KI182"/>
  <c r="KH182"/>
  <c r="KG182"/>
  <c r="KF182"/>
  <c r="KE182"/>
  <c r="KD182"/>
  <c r="KC182"/>
  <c r="KO181"/>
  <c r="KO180"/>
  <c r="KO179"/>
  <c r="KO178"/>
  <c r="KO177"/>
  <c r="KO176"/>
  <c r="KO175"/>
  <c r="KO174"/>
  <c r="KO173"/>
  <c r="KO172"/>
  <c r="KO171"/>
  <c r="KO170"/>
  <c r="KO169"/>
  <c r="KO168"/>
  <c r="KO167"/>
  <c r="KO166"/>
  <c r="KN165"/>
  <c r="KM165"/>
  <c r="KL165"/>
  <c r="KK165"/>
  <c r="KJ165"/>
  <c r="KI165"/>
  <c r="KH165"/>
  <c r="KG165"/>
  <c r="KF165"/>
  <c r="KE165"/>
  <c r="KD165"/>
  <c r="KC165"/>
  <c r="KO164"/>
  <c r="KO163"/>
  <c r="KO162"/>
  <c r="KN161"/>
  <c r="KM161"/>
  <c r="KL161"/>
  <c r="KK161"/>
  <c r="KJ161"/>
  <c r="KI161"/>
  <c r="KH161"/>
  <c r="KG161"/>
  <c r="KF161"/>
  <c r="KE161"/>
  <c r="KD161"/>
  <c r="KC161"/>
  <c r="KO159"/>
  <c r="KO158"/>
  <c r="KO157"/>
  <c r="KO156"/>
  <c r="KO155"/>
  <c r="KO154"/>
  <c r="KO153"/>
  <c r="KO152"/>
  <c r="KO151"/>
  <c r="KO150"/>
  <c r="KN149"/>
  <c r="KN124" s="1"/>
  <c r="KM149"/>
  <c r="KL149"/>
  <c r="KK149"/>
  <c r="KJ149"/>
  <c r="KI149"/>
  <c r="KH149"/>
  <c r="KG149"/>
  <c r="KF149"/>
  <c r="KE149"/>
  <c r="KD149"/>
  <c r="KC149"/>
  <c r="KO148"/>
  <c r="KO147"/>
  <c r="KO146"/>
  <c r="KO145"/>
  <c r="KO144"/>
  <c r="KO143"/>
  <c r="KO142"/>
  <c r="KO141"/>
  <c r="KO140"/>
  <c r="KO139"/>
  <c r="KO138"/>
  <c r="KO137"/>
  <c r="KO136"/>
  <c r="KO135"/>
  <c r="KN134"/>
  <c r="KM134"/>
  <c r="KL134"/>
  <c r="KK134"/>
  <c r="KJ134"/>
  <c r="KI134"/>
  <c r="KH134"/>
  <c r="KG134"/>
  <c r="KF134"/>
  <c r="KE134"/>
  <c r="KD134"/>
  <c r="KC134"/>
  <c r="KO133"/>
  <c r="KO132"/>
  <c r="KO131"/>
  <c r="KO130"/>
  <c r="KO129"/>
  <c r="KO128"/>
  <c r="KO127"/>
  <c r="KO126"/>
  <c r="KN125"/>
  <c r="KM125"/>
  <c r="KL125"/>
  <c r="KK125"/>
  <c r="KJ125"/>
  <c r="KI125"/>
  <c r="KH125"/>
  <c r="KG125"/>
  <c r="KF125"/>
  <c r="KE125"/>
  <c r="KD125"/>
  <c r="KC125"/>
  <c r="KO123"/>
  <c r="KO122"/>
  <c r="KO121"/>
  <c r="KO120"/>
  <c r="KO118"/>
  <c r="KO117"/>
  <c r="KO116"/>
  <c r="KO115"/>
  <c r="KO114"/>
  <c r="KO113"/>
  <c r="KO112"/>
  <c r="KO111"/>
  <c r="KN110"/>
  <c r="KM110"/>
  <c r="KL110"/>
  <c r="KK110"/>
  <c r="KJ110"/>
  <c r="KI110"/>
  <c r="KH110"/>
  <c r="KG110"/>
  <c r="KF110"/>
  <c r="KE110"/>
  <c r="KD110"/>
  <c r="KC110"/>
  <c r="KO109"/>
  <c r="KO108"/>
  <c r="KO107"/>
  <c r="KN106"/>
  <c r="KM106"/>
  <c r="KL106"/>
  <c r="KK106"/>
  <c r="KJ106"/>
  <c r="KI106"/>
  <c r="KH106"/>
  <c r="KG106"/>
  <c r="KF106"/>
  <c r="KE106"/>
  <c r="KD106"/>
  <c r="KC106"/>
  <c r="KO105"/>
  <c r="KO104"/>
  <c r="KO103"/>
  <c r="KO102"/>
  <c r="KO101"/>
  <c r="KO100"/>
  <c r="KO99"/>
  <c r="KN98"/>
  <c r="KJ98"/>
  <c r="KI98"/>
  <c r="KG98"/>
  <c r="KD98"/>
  <c r="KC98"/>
  <c r="KO97"/>
  <c r="KO96"/>
  <c r="KO95"/>
  <c r="KO94"/>
  <c r="KO93"/>
  <c r="KO92"/>
  <c r="KO91"/>
  <c r="KO90"/>
  <c r="KO89"/>
  <c r="KO88"/>
  <c r="KO87"/>
  <c r="KO86"/>
  <c r="KO85"/>
  <c r="KN84"/>
  <c r="KM84"/>
  <c r="KL84"/>
  <c r="KK84"/>
  <c r="KJ84"/>
  <c r="KI84"/>
  <c r="KH84"/>
  <c r="KG84"/>
  <c r="KF84"/>
  <c r="KE84"/>
  <c r="KD84"/>
  <c r="KC84"/>
  <c r="KO82"/>
  <c r="KO81"/>
  <c r="KO80"/>
  <c r="KO79"/>
  <c r="KO78"/>
  <c r="KO77"/>
  <c r="KO76"/>
  <c r="KO75"/>
  <c r="KO74"/>
  <c r="KO73"/>
  <c r="KO72"/>
  <c r="KO71"/>
  <c r="KO70"/>
  <c r="KO69"/>
  <c r="KO68"/>
  <c r="KO67"/>
  <c r="KO66"/>
  <c r="KO65"/>
  <c r="KO64"/>
  <c r="KO63"/>
  <c r="KO62"/>
  <c r="KO61"/>
  <c r="KN60"/>
  <c r="KM60"/>
  <c r="KL60"/>
  <c r="KK60"/>
  <c r="KJ60"/>
  <c r="KI60"/>
  <c r="KH60"/>
  <c r="KG60"/>
  <c r="KF60"/>
  <c r="KE60"/>
  <c r="KD60"/>
  <c r="KC60"/>
  <c r="KO59"/>
  <c r="KO58"/>
  <c r="KO57"/>
  <c r="KO56"/>
  <c r="KO55"/>
  <c r="KO54"/>
  <c r="KO53"/>
  <c r="KO52"/>
  <c r="KO51"/>
  <c r="KO50"/>
  <c r="KO49"/>
  <c r="KO48"/>
  <c r="KN47"/>
  <c r="KN36" s="1"/>
  <c r="KM47"/>
  <c r="KL47"/>
  <c r="KK47"/>
  <c r="KJ47"/>
  <c r="KI47"/>
  <c r="KI36" s="1"/>
  <c r="KH47"/>
  <c r="KG47"/>
  <c r="KG36" s="1"/>
  <c r="KF47"/>
  <c r="KE47"/>
  <c r="KE36" s="1"/>
  <c r="KD47"/>
  <c r="KD36" s="1"/>
  <c r="KC47"/>
  <c r="KO46"/>
  <c r="KO45"/>
  <c r="KO44"/>
  <c r="KO43"/>
  <c r="KO42"/>
  <c r="KO41"/>
  <c r="KO40"/>
  <c r="KO39"/>
  <c r="KO38"/>
  <c r="KM37"/>
  <c r="KL37"/>
  <c r="KK37"/>
  <c r="KJ37"/>
  <c r="KH37"/>
  <c r="KH36" s="1"/>
  <c r="KF37"/>
  <c r="KC37"/>
  <c r="KC36" s="1"/>
  <c r="KO35"/>
  <c r="KO34"/>
  <c r="KO33"/>
  <c r="KO32"/>
  <c r="KN31"/>
  <c r="KN7" s="1"/>
  <c r="KM31"/>
  <c r="KL31"/>
  <c r="KK31"/>
  <c r="KJ31"/>
  <c r="KI31"/>
  <c r="KH31"/>
  <c r="KD31"/>
  <c r="KC31"/>
  <c r="KO30"/>
  <c r="KO29"/>
  <c r="KO28"/>
  <c r="KO27"/>
  <c r="KO26"/>
  <c r="KO25"/>
  <c r="KO24"/>
  <c r="KO23"/>
  <c r="KO22"/>
  <c r="KO21"/>
  <c r="KO20"/>
  <c r="KO19"/>
  <c r="KO18"/>
  <c r="KO17"/>
  <c r="KO16"/>
  <c r="KO15"/>
  <c r="KO14"/>
  <c r="KO13"/>
  <c r="KO12"/>
  <c r="KO11"/>
  <c r="KO10"/>
  <c r="KO9"/>
  <c r="KN8"/>
  <c r="KM8"/>
  <c r="KL8"/>
  <c r="KK8"/>
  <c r="KJ8"/>
  <c r="KI8"/>
  <c r="KH8"/>
  <c r="KG8"/>
  <c r="KG7" s="1"/>
  <c r="KF8"/>
  <c r="KF7" s="1"/>
  <c r="KE8"/>
  <c r="KD8"/>
  <c r="KC8"/>
  <c r="KE7"/>
  <c r="KB241"/>
  <c r="KB240"/>
  <c r="KB239"/>
  <c r="KA238"/>
  <c r="JZ238"/>
  <c r="JY238"/>
  <c r="JX238"/>
  <c r="JW238"/>
  <c r="JV238"/>
  <c r="JU238"/>
  <c r="JT238"/>
  <c r="JS238"/>
  <c r="JR238"/>
  <c r="JQ238"/>
  <c r="JP238"/>
  <c r="KB238" s="1"/>
  <c r="KB237"/>
  <c r="KB236"/>
  <c r="KA235"/>
  <c r="KA234" s="1"/>
  <c r="JZ235"/>
  <c r="JY235"/>
  <c r="JX235"/>
  <c r="JW235"/>
  <c r="JW234" s="1"/>
  <c r="JV235"/>
  <c r="JU235"/>
  <c r="JT235"/>
  <c r="JS235"/>
  <c r="JS234" s="1"/>
  <c r="JR235"/>
  <c r="JQ235"/>
  <c r="JP235"/>
  <c r="JZ234"/>
  <c r="JY234"/>
  <c r="JX234"/>
  <c r="JV234"/>
  <c r="JU234"/>
  <c r="JT234"/>
  <c r="JR234"/>
  <c r="JQ234"/>
  <c r="JP234"/>
  <c r="KB233"/>
  <c r="KB232"/>
  <c r="KB231"/>
  <c r="KB230"/>
  <c r="KA229"/>
  <c r="JZ229"/>
  <c r="JY229"/>
  <c r="JX229"/>
  <c r="JW229"/>
  <c r="JV229"/>
  <c r="JU229"/>
  <c r="JT229"/>
  <c r="JS229"/>
  <c r="JR229"/>
  <c r="JQ229"/>
  <c r="JP229"/>
  <c r="KB229" s="1"/>
  <c r="KB228"/>
  <c r="KB227"/>
  <c r="KB226"/>
  <c r="KA225"/>
  <c r="JZ225"/>
  <c r="JY225"/>
  <c r="JX225"/>
  <c r="JW225"/>
  <c r="JV225"/>
  <c r="JU225"/>
  <c r="JT225"/>
  <c r="JS225"/>
  <c r="JR225"/>
  <c r="JQ225"/>
  <c r="JP225"/>
  <c r="KB225" s="1"/>
  <c r="KB224"/>
  <c r="KB223"/>
  <c r="KB222"/>
  <c r="KB221"/>
  <c r="KB220"/>
  <c r="KA219"/>
  <c r="JZ219"/>
  <c r="JY219"/>
  <c r="JX219"/>
  <c r="JW219"/>
  <c r="JV219"/>
  <c r="JU219"/>
  <c r="JT219"/>
  <c r="JS219"/>
  <c r="JR219"/>
  <c r="JQ219"/>
  <c r="JP219"/>
  <c r="KB219" s="1"/>
  <c r="KB218"/>
  <c r="KB217"/>
  <c r="KA216"/>
  <c r="JZ216"/>
  <c r="JZ215" s="1"/>
  <c r="JY216"/>
  <c r="JX216"/>
  <c r="JW216"/>
  <c r="JV216"/>
  <c r="JV215" s="1"/>
  <c r="JU216"/>
  <c r="JT216"/>
  <c r="JS216"/>
  <c r="JR216"/>
  <c r="JR215" s="1"/>
  <c r="JQ216"/>
  <c r="JP216"/>
  <c r="KA215"/>
  <c r="JY215"/>
  <c r="JX215"/>
  <c r="JW215"/>
  <c r="JU215"/>
  <c r="JT215"/>
  <c r="JS215"/>
  <c r="JQ215"/>
  <c r="JP215"/>
  <c r="KB214"/>
  <c r="KB213"/>
  <c r="KB212"/>
  <c r="KB211"/>
  <c r="KB210"/>
  <c r="KB209"/>
  <c r="KB208"/>
  <c r="KB207"/>
  <c r="KB206"/>
  <c r="KB205"/>
  <c r="KB204"/>
  <c r="KB203"/>
  <c r="KB202"/>
  <c r="KB201"/>
  <c r="KB200"/>
  <c r="KB199"/>
  <c r="KB198"/>
  <c r="KB197"/>
  <c r="KB196"/>
  <c r="KA195"/>
  <c r="JZ195"/>
  <c r="JY195"/>
  <c r="JX195"/>
  <c r="JW195"/>
  <c r="JV195"/>
  <c r="JU195"/>
  <c r="JT195"/>
  <c r="JS195"/>
  <c r="JR195"/>
  <c r="JQ195"/>
  <c r="JP195"/>
  <c r="KB195" s="1"/>
  <c r="KB194"/>
  <c r="KB193"/>
  <c r="KB192"/>
  <c r="KB191"/>
  <c r="KB190"/>
  <c r="KB189"/>
  <c r="KB188"/>
  <c r="KB187"/>
  <c r="KA186"/>
  <c r="JZ186"/>
  <c r="JY186"/>
  <c r="JX186"/>
  <c r="JW186"/>
  <c r="JV186"/>
  <c r="JU186"/>
  <c r="JT186"/>
  <c r="JS186"/>
  <c r="JR186"/>
  <c r="JQ186"/>
  <c r="JP186"/>
  <c r="KB186" s="1"/>
  <c r="KB185"/>
  <c r="KB184"/>
  <c r="KB183"/>
  <c r="KA182"/>
  <c r="JZ182"/>
  <c r="JY182"/>
  <c r="JX182"/>
  <c r="JW182"/>
  <c r="JV182"/>
  <c r="JU182"/>
  <c r="JT182"/>
  <c r="JS182"/>
  <c r="JR182"/>
  <c r="JQ182"/>
  <c r="JP182"/>
  <c r="KB182" s="1"/>
  <c r="KB181"/>
  <c r="KB180"/>
  <c r="KB179"/>
  <c r="KB178"/>
  <c r="KB177"/>
  <c r="KB176"/>
  <c r="KB175"/>
  <c r="KB174"/>
  <c r="KB173"/>
  <c r="KB172"/>
  <c r="KB171"/>
  <c r="KB170"/>
  <c r="KB169"/>
  <c r="KB168"/>
  <c r="KB167"/>
  <c r="KB166"/>
  <c r="KA165"/>
  <c r="JZ165"/>
  <c r="JY165"/>
  <c r="JX165"/>
  <c r="JW165"/>
  <c r="JV165"/>
  <c r="JU165"/>
  <c r="JT165"/>
  <c r="JS165"/>
  <c r="JR165"/>
  <c r="JQ165"/>
  <c r="JP165"/>
  <c r="KB165" s="1"/>
  <c r="KB164"/>
  <c r="KB163"/>
  <c r="KB162"/>
  <c r="KA161"/>
  <c r="JZ161"/>
  <c r="JY161"/>
  <c r="JY160" s="1"/>
  <c r="JX161"/>
  <c r="JW161"/>
  <c r="JV161"/>
  <c r="JU161"/>
  <c r="JU160" s="1"/>
  <c r="JT161"/>
  <c r="JS161"/>
  <c r="JR161"/>
  <c r="JQ161"/>
  <c r="JQ160" s="1"/>
  <c r="JP161"/>
  <c r="KA160"/>
  <c r="JZ160"/>
  <c r="JX160"/>
  <c r="JW160"/>
  <c r="JV160"/>
  <c r="JT160"/>
  <c r="JS160"/>
  <c r="JR160"/>
  <c r="JP160"/>
  <c r="KB159"/>
  <c r="KB158"/>
  <c r="KB157"/>
  <c r="KB156"/>
  <c r="KB155"/>
  <c r="KB154"/>
  <c r="KB153"/>
  <c r="KB152"/>
  <c r="KB151"/>
  <c r="KB150"/>
  <c r="KA149"/>
  <c r="JZ149"/>
  <c r="JY149"/>
  <c r="JX149"/>
  <c r="JW149"/>
  <c r="JV149"/>
  <c r="JU149"/>
  <c r="JT149"/>
  <c r="JS149"/>
  <c r="JR149"/>
  <c r="JQ149"/>
  <c r="JP149"/>
  <c r="KB149" s="1"/>
  <c r="KB148"/>
  <c r="KB147"/>
  <c r="KB146"/>
  <c r="KB145"/>
  <c r="KB144"/>
  <c r="KB143"/>
  <c r="KB142"/>
  <c r="KB141"/>
  <c r="KB140"/>
  <c r="KB139"/>
  <c r="KB138"/>
  <c r="KB137"/>
  <c r="KB136"/>
  <c r="KB135"/>
  <c r="KA134"/>
  <c r="JZ134"/>
  <c r="JY134"/>
  <c r="JX134"/>
  <c r="JW134"/>
  <c r="JV134"/>
  <c r="JU134"/>
  <c r="JT134"/>
  <c r="JS134"/>
  <c r="JR134"/>
  <c r="JQ134"/>
  <c r="JP134"/>
  <c r="KB134" s="1"/>
  <c r="KB133"/>
  <c r="KB132"/>
  <c r="KB131"/>
  <c r="KB130"/>
  <c r="KB129"/>
  <c r="KB128"/>
  <c r="KB127"/>
  <c r="KB126"/>
  <c r="KA125"/>
  <c r="JZ125"/>
  <c r="JY125"/>
  <c r="JY124" s="1"/>
  <c r="JX125"/>
  <c r="JW125"/>
  <c r="JV125"/>
  <c r="JU125"/>
  <c r="JU124" s="1"/>
  <c r="JT125"/>
  <c r="JS125"/>
  <c r="JR125"/>
  <c r="JQ125"/>
  <c r="JQ124" s="1"/>
  <c r="JP125"/>
  <c r="KA124"/>
  <c r="JZ124"/>
  <c r="JX124"/>
  <c r="JW124"/>
  <c r="JV124"/>
  <c r="JT124"/>
  <c r="JS124"/>
  <c r="JR124"/>
  <c r="JP124"/>
  <c r="KB123"/>
  <c r="KB122"/>
  <c r="KB121"/>
  <c r="KB120"/>
  <c r="KB118"/>
  <c r="KB117"/>
  <c r="KB116"/>
  <c r="KB115"/>
  <c r="KB114"/>
  <c r="KB113"/>
  <c r="KB112"/>
  <c r="KB111"/>
  <c r="KA110"/>
  <c r="JZ110"/>
  <c r="JZ83" s="1"/>
  <c r="JY110"/>
  <c r="JX110"/>
  <c r="JW110"/>
  <c r="JW83" s="1"/>
  <c r="JV110"/>
  <c r="JV83" s="1"/>
  <c r="JU110"/>
  <c r="JT110"/>
  <c r="JS110"/>
  <c r="JS83" s="1"/>
  <c r="JR110"/>
  <c r="JR83" s="1"/>
  <c r="JQ110"/>
  <c r="JP110"/>
  <c r="KB109"/>
  <c r="KB108"/>
  <c r="KB107"/>
  <c r="KA106"/>
  <c r="JZ106"/>
  <c r="JY106"/>
  <c r="JX106"/>
  <c r="JW106"/>
  <c r="JV106"/>
  <c r="JU106"/>
  <c r="JT106"/>
  <c r="JS106"/>
  <c r="JR106"/>
  <c r="JQ106"/>
  <c r="JP106"/>
  <c r="KB106" s="1"/>
  <c r="KB105"/>
  <c r="KB104"/>
  <c r="KB103"/>
  <c r="KB102"/>
  <c r="KB101"/>
  <c r="KB100"/>
  <c r="KB99"/>
  <c r="KA98"/>
  <c r="JZ98"/>
  <c r="JY98"/>
  <c r="JX98"/>
  <c r="JW98"/>
  <c r="JV98"/>
  <c r="JU98"/>
  <c r="JT98"/>
  <c r="JS98"/>
  <c r="JR98"/>
  <c r="JQ98"/>
  <c r="JP98"/>
  <c r="KB98" s="1"/>
  <c r="KB97"/>
  <c r="KB96"/>
  <c r="KB95"/>
  <c r="KB94"/>
  <c r="KB93"/>
  <c r="KB92"/>
  <c r="KB91"/>
  <c r="KB90"/>
  <c r="KB89"/>
  <c r="KB88"/>
  <c r="KB87"/>
  <c r="KB86"/>
  <c r="KB85"/>
  <c r="KA84"/>
  <c r="JZ84"/>
  <c r="JY84"/>
  <c r="JX84"/>
  <c r="JW84"/>
  <c r="JV84"/>
  <c r="JU84"/>
  <c r="JT84"/>
  <c r="JS84"/>
  <c r="JR84"/>
  <c r="JQ84"/>
  <c r="JP84"/>
  <c r="KA83"/>
  <c r="JY83"/>
  <c r="JU83"/>
  <c r="JQ83"/>
  <c r="KB82"/>
  <c r="KB81"/>
  <c r="KB80"/>
  <c r="KB79"/>
  <c r="KB78"/>
  <c r="KB77"/>
  <c r="KB76"/>
  <c r="KB75"/>
  <c r="KB74"/>
  <c r="KB73"/>
  <c r="KB72"/>
  <c r="KB71"/>
  <c r="KB70"/>
  <c r="KB69"/>
  <c r="KB68"/>
  <c r="KB67"/>
  <c r="KB66"/>
  <c r="KB65"/>
  <c r="KB64"/>
  <c r="KB63"/>
  <c r="KB62"/>
  <c r="KB61"/>
  <c r="KA60"/>
  <c r="JZ60"/>
  <c r="JY60"/>
  <c r="JX60"/>
  <c r="JW60"/>
  <c r="JV60"/>
  <c r="JU60"/>
  <c r="JT60"/>
  <c r="JS60"/>
  <c r="JR60"/>
  <c r="JQ60"/>
  <c r="JP60"/>
  <c r="KB60" s="1"/>
  <c r="KB59"/>
  <c r="KB58"/>
  <c r="KB57"/>
  <c r="KB56"/>
  <c r="KB55"/>
  <c r="KB54"/>
  <c r="KB53"/>
  <c r="KB52"/>
  <c r="KB51"/>
  <c r="KB50"/>
  <c r="KB49"/>
  <c r="KB48"/>
  <c r="KA47"/>
  <c r="JZ47"/>
  <c r="JY47"/>
  <c r="JX47"/>
  <c r="JW47"/>
  <c r="JV47"/>
  <c r="JU47"/>
  <c r="JT47"/>
  <c r="JS47"/>
  <c r="JR47"/>
  <c r="JQ47"/>
  <c r="JP47"/>
  <c r="KB47" s="1"/>
  <c r="KB46"/>
  <c r="KB45"/>
  <c r="KB44"/>
  <c r="KB43"/>
  <c r="KB42"/>
  <c r="KB41"/>
  <c r="KB40"/>
  <c r="KB39"/>
  <c r="KB38"/>
  <c r="KA37"/>
  <c r="KA36" s="1"/>
  <c r="JZ37"/>
  <c r="JY37"/>
  <c r="JX37"/>
  <c r="JW37"/>
  <c r="JW36" s="1"/>
  <c r="JV37"/>
  <c r="JU37"/>
  <c r="JT37"/>
  <c r="JS37"/>
  <c r="JS36" s="1"/>
  <c r="JR37"/>
  <c r="JQ37"/>
  <c r="JP37"/>
  <c r="JZ36"/>
  <c r="JY36"/>
  <c r="JX36"/>
  <c r="JV36"/>
  <c r="JU36"/>
  <c r="JT36"/>
  <c r="JR36"/>
  <c r="JQ36"/>
  <c r="JP36"/>
  <c r="KB36" s="1"/>
  <c r="KB35"/>
  <c r="KB34"/>
  <c r="KB33"/>
  <c r="KB32"/>
  <c r="KA31"/>
  <c r="JZ31"/>
  <c r="JY31"/>
  <c r="JX31"/>
  <c r="JW31"/>
  <c r="JV31"/>
  <c r="JU31"/>
  <c r="JT31"/>
  <c r="JS31"/>
  <c r="JR31"/>
  <c r="JQ31"/>
  <c r="JP31"/>
  <c r="KB31" s="1"/>
  <c r="KB30"/>
  <c r="KB29"/>
  <c r="KB28"/>
  <c r="KB27"/>
  <c r="KB26"/>
  <c r="KB25"/>
  <c r="KB24"/>
  <c r="KB23"/>
  <c r="KB22"/>
  <c r="KB21"/>
  <c r="KB20"/>
  <c r="KB19"/>
  <c r="KB18"/>
  <c r="KB17"/>
  <c r="KB16"/>
  <c r="KB15"/>
  <c r="KB14"/>
  <c r="KB13"/>
  <c r="KB12"/>
  <c r="KB11"/>
  <c r="KB10"/>
  <c r="KB9"/>
  <c r="KA8"/>
  <c r="JZ8"/>
  <c r="JY8"/>
  <c r="JX8"/>
  <c r="JX7" s="1"/>
  <c r="JW8"/>
  <c r="JV8"/>
  <c r="JU8"/>
  <c r="JT8"/>
  <c r="JT7" s="1"/>
  <c r="JS8"/>
  <c r="JR8"/>
  <c r="JQ8"/>
  <c r="JQ7" s="1"/>
  <c r="JP8"/>
  <c r="KA7"/>
  <c r="JZ7"/>
  <c r="JY7"/>
  <c r="JW7"/>
  <c r="JV7"/>
  <c r="JU7"/>
  <c r="JU6" s="1"/>
  <c r="JS7"/>
  <c r="JR7"/>
  <c r="JO241"/>
  <c r="JO240"/>
  <c r="JO239"/>
  <c r="JN238"/>
  <c r="JM238"/>
  <c r="JL238"/>
  <c r="JK238"/>
  <c r="JJ238"/>
  <c r="JI238"/>
  <c r="JH238"/>
  <c r="JG238"/>
  <c r="JF238"/>
  <c r="JE238"/>
  <c r="JD238"/>
  <c r="JC238"/>
  <c r="JO238" s="1"/>
  <c r="JO237"/>
  <c r="JO236"/>
  <c r="JN235"/>
  <c r="JN234" s="1"/>
  <c r="JM235"/>
  <c r="JL235"/>
  <c r="JK235"/>
  <c r="JJ235"/>
  <c r="JJ234" s="1"/>
  <c r="JI235"/>
  <c r="JH235"/>
  <c r="JG235"/>
  <c r="JF235"/>
  <c r="JF234" s="1"/>
  <c r="JE235"/>
  <c r="JD235"/>
  <c r="JC235"/>
  <c r="JM234"/>
  <c r="JL234"/>
  <c r="JK234"/>
  <c r="JI234"/>
  <c r="JH234"/>
  <c r="JG234"/>
  <c r="JE234"/>
  <c r="JD234"/>
  <c r="JC234"/>
  <c r="JO233"/>
  <c r="JO232"/>
  <c r="JO231"/>
  <c r="JO230"/>
  <c r="JN229"/>
  <c r="JM229"/>
  <c r="JL229"/>
  <c r="JK229"/>
  <c r="JJ229"/>
  <c r="JI229"/>
  <c r="JH229"/>
  <c r="JG229"/>
  <c r="JF229"/>
  <c r="JE229"/>
  <c r="JD229"/>
  <c r="JC229"/>
  <c r="JO229" s="1"/>
  <c r="JO228"/>
  <c r="JO227"/>
  <c r="JO226"/>
  <c r="JN225"/>
  <c r="JM225"/>
  <c r="JL225"/>
  <c r="JK225"/>
  <c r="JJ225"/>
  <c r="JI225"/>
  <c r="JH225"/>
  <c r="JG225"/>
  <c r="JF225"/>
  <c r="JE225"/>
  <c r="JD225"/>
  <c r="JC225"/>
  <c r="JO225" s="1"/>
  <c r="JO224"/>
  <c r="JO223"/>
  <c r="JO222"/>
  <c r="JO221"/>
  <c r="JO220"/>
  <c r="JN219"/>
  <c r="JM219"/>
  <c r="JL219"/>
  <c r="JK219"/>
  <c r="JJ219"/>
  <c r="JI219"/>
  <c r="JH219"/>
  <c r="JG219"/>
  <c r="JF219"/>
  <c r="JE219"/>
  <c r="JD219"/>
  <c r="JC219"/>
  <c r="JO219" s="1"/>
  <c r="JO218"/>
  <c r="JO217"/>
  <c r="JN216"/>
  <c r="JM216"/>
  <c r="JM215" s="1"/>
  <c r="JL216"/>
  <c r="JK216"/>
  <c r="JJ216"/>
  <c r="JI216"/>
  <c r="JI215" s="1"/>
  <c r="JH216"/>
  <c r="JG216"/>
  <c r="JF216"/>
  <c r="JE216"/>
  <c r="JE215" s="1"/>
  <c r="JD216"/>
  <c r="JC216"/>
  <c r="JN215"/>
  <c r="JL215"/>
  <c r="JK215"/>
  <c r="JJ215"/>
  <c r="JH215"/>
  <c r="JG215"/>
  <c r="JF215"/>
  <c r="JD215"/>
  <c r="JC215"/>
  <c r="JO214"/>
  <c r="JO213"/>
  <c r="JO212"/>
  <c r="JO211"/>
  <c r="JO210"/>
  <c r="JO209"/>
  <c r="JO208"/>
  <c r="JO207"/>
  <c r="JO206"/>
  <c r="JO205"/>
  <c r="JO204"/>
  <c r="JO203"/>
  <c r="JO202"/>
  <c r="JO201"/>
  <c r="JO200"/>
  <c r="JO199"/>
  <c r="JO198"/>
  <c r="JO197"/>
  <c r="JO196"/>
  <c r="JN195"/>
  <c r="JM195"/>
  <c r="JL195"/>
  <c r="JK195"/>
  <c r="JJ195"/>
  <c r="JI195"/>
  <c r="JH195"/>
  <c r="JG195"/>
  <c r="JF195"/>
  <c r="JE195"/>
  <c r="JD195"/>
  <c r="JC195"/>
  <c r="JO195" s="1"/>
  <c r="JO194"/>
  <c r="JO193"/>
  <c r="JO192"/>
  <c r="JO191"/>
  <c r="JO190"/>
  <c r="JO189"/>
  <c r="JO188"/>
  <c r="JO187"/>
  <c r="JN186"/>
  <c r="JM186"/>
  <c r="JL186"/>
  <c r="JK186"/>
  <c r="JJ186"/>
  <c r="JI186"/>
  <c r="JH186"/>
  <c r="JG186"/>
  <c r="JF186"/>
  <c r="JE186"/>
  <c r="JD186"/>
  <c r="JC186"/>
  <c r="JO186" s="1"/>
  <c r="JO185"/>
  <c r="JO184"/>
  <c r="JO183"/>
  <c r="JN182"/>
  <c r="JM182"/>
  <c r="JL182"/>
  <c r="JK182"/>
  <c r="JJ182"/>
  <c r="JI182"/>
  <c r="JH182"/>
  <c r="JG182"/>
  <c r="JF182"/>
  <c r="JE182"/>
  <c r="JD182"/>
  <c r="JC182"/>
  <c r="JO182" s="1"/>
  <c r="JO181"/>
  <c r="JO180"/>
  <c r="JO179"/>
  <c r="JO178"/>
  <c r="JO177"/>
  <c r="JO176"/>
  <c r="JO175"/>
  <c r="JO174"/>
  <c r="JO173"/>
  <c r="JO172"/>
  <c r="JO171"/>
  <c r="JO170"/>
  <c r="JO169"/>
  <c r="JO168"/>
  <c r="JO167"/>
  <c r="JO166"/>
  <c r="JN165"/>
  <c r="JM165"/>
  <c r="JL165"/>
  <c r="JK165"/>
  <c r="JJ165"/>
  <c r="JI165"/>
  <c r="JH165"/>
  <c r="JG165"/>
  <c r="JF165"/>
  <c r="JE165"/>
  <c r="JD165"/>
  <c r="JC165"/>
  <c r="JO165" s="1"/>
  <c r="JO164"/>
  <c r="JO163"/>
  <c r="JO162"/>
  <c r="JN161"/>
  <c r="JM161"/>
  <c r="JL161"/>
  <c r="JL160" s="1"/>
  <c r="JK161"/>
  <c r="JJ161"/>
  <c r="JI161"/>
  <c r="JH161"/>
  <c r="JH160" s="1"/>
  <c r="JG161"/>
  <c r="JF161"/>
  <c r="JE161"/>
  <c r="JD161"/>
  <c r="JD160" s="1"/>
  <c r="JC161"/>
  <c r="JN160"/>
  <c r="JM160"/>
  <c r="JK160"/>
  <c r="JJ160"/>
  <c r="JI160"/>
  <c r="JG160"/>
  <c r="JF160"/>
  <c r="JE160"/>
  <c r="JC160"/>
  <c r="JO159"/>
  <c r="JO158"/>
  <c r="JO157"/>
  <c r="JO156"/>
  <c r="JO155"/>
  <c r="JO154"/>
  <c r="JO153"/>
  <c r="JO152"/>
  <c r="JO151"/>
  <c r="JO150"/>
  <c r="JN149"/>
  <c r="JM149"/>
  <c r="JL149"/>
  <c r="JK149"/>
  <c r="JJ149"/>
  <c r="JI149"/>
  <c r="JH149"/>
  <c r="JG149"/>
  <c r="JF149"/>
  <c r="JE149"/>
  <c r="JD149"/>
  <c r="JC149"/>
  <c r="JO149" s="1"/>
  <c r="JO148"/>
  <c r="JO147"/>
  <c r="JO146"/>
  <c r="JO145"/>
  <c r="JO144"/>
  <c r="JO143"/>
  <c r="JO142"/>
  <c r="JO141"/>
  <c r="JO140"/>
  <c r="JO139"/>
  <c r="JO138"/>
  <c r="JO137"/>
  <c r="JO136"/>
  <c r="JO135"/>
  <c r="JN134"/>
  <c r="JM134"/>
  <c r="JL134"/>
  <c r="JK134"/>
  <c r="JJ134"/>
  <c r="JI134"/>
  <c r="JH134"/>
  <c r="JG134"/>
  <c r="JF134"/>
  <c r="JE134"/>
  <c r="JD134"/>
  <c r="JC134"/>
  <c r="JO133"/>
  <c r="JO132"/>
  <c r="JO131"/>
  <c r="JO130"/>
  <c r="JO129"/>
  <c r="JO128"/>
  <c r="JO127"/>
  <c r="JO126"/>
  <c r="JN125"/>
  <c r="JM125"/>
  <c r="JL125"/>
  <c r="JL124" s="1"/>
  <c r="JK125"/>
  <c r="JJ125"/>
  <c r="JI125"/>
  <c r="JH125"/>
  <c r="JH124" s="1"/>
  <c r="JG125"/>
  <c r="JF125"/>
  <c r="JE125"/>
  <c r="JD125"/>
  <c r="JD124" s="1"/>
  <c r="JC125"/>
  <c r="JN124"/>
  <c r="JM124"/>
  <c r="JK124"/>
  <c r="JJ124"/>
  <c r="JI124"/>
  <c r="JG124"/>
  <c r="JF124"/>
  <c r="JE124"/>
  <c r="JC124"/>
  <c r="JO123"/>
  <c r="JO122"/>
  <c r="JO121"/>
  <c r="JO120"/>
  <c r="JO118"/>
  <c r="JO117"/>
  <c r="JO116"/>
  <c r="JO115"/>
  <c r="JO114"/>
  <c r="JO113"/>
  <c r="JO112"/>
  <c r="JO111"/>
  <c r="JN110"/>
  <c r="JM110"/>
  <c r="JM83" s="1"/>
  <c r="JL110"/>
  <c r="JL83" s="1"/>
  <c r="JK110"/>
  <c r="JJ110"/>
  <c r="JJ83" s="1"/>
  <c r="JI110"/>
  <c r="JI83" s="1"/>
  <c r="JH110"/>
  <c r="JH83" s="1"/>
  <c r="JG110"/>
  <c r="JF110"/>
  <c r="JF83" s="1"/>
  <c r="JE110"/>
  <c r="JE83" s="1"/>
  <c r="JD110"/>
  <c r="JC110"/>
  <c r="JO109"/>
  <c r="JO108"/>
  <c r="JO107"/>
  <c r="JN106"/>
  <c r="JM106"/>
  <c r="JL106"/>
  <c r="JK106"/>
  <c r="JJ106"/>
  <c r="JI106"/>
  <c r="JH106"/>
  <c r="JG106"/>
  <c r="JF106"/>
  <c r="JE106"/>
  <c r="JD106"/>
  <c r="JC106"/>
  <c r="JO106" s="1"/>
  <c r="JO105"/>
  <c r="JO104"/>
  <c r="JO103"/>
  <c r="JO102"/>
  <c r="JO101"/>
  <c r="JO100"/>
  <c r="JO99"/>
  <c r="JN98"/>
  <c r="JM98"/>
  <c r="JL98"/>
  <c r="JK98"/>
  <c r="JJ98"/>
  <c r="JI98"/>
  <c r="JH98"/>
  <c r="JG98"/>
  <c r="JF98"/>
  <c r="JE98"/>
  <c r="JD98"/>
  <c r="JC98"/>
  <c r="JO98" s="1"/>
  <c r="JO97"/>
  <c r="JO96"/>
  <c r="JO95"/>
  <c r="JO94"/>
  <c r="JO93"/>
  <c r="JO92"/>
  <c r="JO91"/>
  <c r="JO90"/>
  <c r="JO89"/>
  <c r="JO88"/>
  <c r="JO87"/>
  <c r="JO86"/>
  <c r="JO85"/>
  <c r="JN84"/>
  <c r="JM84"/>
  <c r="JL84"/>
  <c r="JK84"/>
  <c r="JK83" s="1"/>
  <c r="JJ84"/>
  <c r="JI84"/>
  <c r="JH84"/>
  <c r="JG84"/>
  <c r="JG83" s="1"/>
  <c r="JF84"/>
  <c r="JE84"/>
  <c r="JD84"/>
  <c r="JC84"/>
  <c r="JN83"/>
  <c r="JD83"/>
  <c r="JO82"/>
  <c r="JO81"/>
  <c r="JO80"/>
  <c r="JO79"/>
  <c r="JO78"/>
  <c r="JO77"/>
  <c r="JO76"/>
  <c r="JO75"/>
  <c r="JO74"/>
  <c r="JO73"/>
  <c r="JO72"/>
  <c r="JO71"/>
  <c r="JO70"/>
  <c r="JO69"/>
  <c r="JO68"/>
  <c r="JO67"/>
  <c r="JO66"/>
  <c r="JO65"/>
  <c r="JO64"/>
  <c r="JO63"/>
  <c r="JO62"/>
  <c r="JO61"/>
  <c r="JN60"/>
  <c r="JM60"/>
  <c r="JL60"/>
  <c r="JK60"/>
  <c r="JJ60"/>
  <c r="JI60"/>
  <c r="JH60"/>
  <c r="JG60"/>
  <c r="JF60"/>
  <c r="JE60"/>
  <c r="JD60"/>
  <c r="JC60"/>
  <c r="JO60" s="1"/>
  <c r="JO59"/>
  <c r="JO58"/>
  <c r="JO57"/>
  <c r="JO56"/>
  <c r="JO55"/>
  <c r="JO54"/>
  <c r="JO53"/>
  <c r="JO52"/>
  <c r="JO51"/>
  <c r="JO50"/>
  <c r="JO49"/>
  <c r="JO48"/>
  <c r="JN47"/>
  <c r="JM47"/>
  <c r="JL47"/>
  <c r="JK47"/>
  <c r="JJ47"/>
  <c r="JI47"/>
  <c r="JH47"/>
  <c r="JG47"/>
  <c r="JF47"/>
  <c r="JE47"/>
  <c r="JE36" s="1"/>
  <c r="JD47"/>
  <c r="JC47"/>
  <c r="JO46"/>
  <c r="JO45"/>
  <c r="JO44"/>
  <c r="JO43"/>
  <c r="JO42"/>
  <c r="JO41"/>
  <c r="JO40"/>
  <c r="JO39"/>
  <c r="JO38"/>
  <c r="JN37"/>
  <c r="JN36" s="1"/>
  <c r="JM37"/>
  <c r="JL37"/>
  <c r="JL36" s="1"/>
  <c r="JK37"/>
  <c r="JJ37"/>
  <c r="JJ36" s="1"/>
  <c r="JI37"/>
  <c r="JH37"/>
  <c r="JH36" s="1"/>
  <c r="JG37"/>
  <c r="JF37"/>
  <c r="JF36" s="1"/>
  <c r="JE37"/>
  <c r="JD37"/>
  <c r="JD36" s="1"/>
  <c r="JC37"/>
  <c r="JK36"/>
  <c r="JG36"/>
  <c r="JC36"/>
  <c r="JO35"/>
  <c r="JO34"/>
  <c r="JO33"/>
  <c r="JO32"/>
  <c r="JN31"/>
  <c r="JM31"/>
  <c r="JL31"/>
  <c r="JK31"/>
  <c r="JJ31"/>
  <c r="JI31"/>
  <c r="JH31"/>
  <c r="JG31"/>
  <c r="JF31"/>
  <c r="JE31"/>
  <c r="JD31"/>
  <c r="JC31"/>
  <c r="JO31" s="1"/>
  <c r="JO30"/>
  <c r="JO29"/>
  <c r="JO28"/>
  <c r="JO27"/>
  <c r="JO26"/>
  <c r="JO25"/>
  <c r="JO24"/>
  <c r="JO23"/>
  <c r="JO22"/>
  <c r="JO21"/>
  <c r="JO20"/>
  <c r="JO19"/>
  <c r="JO18"/>
  <c r="JO17"/>
  <c r="JO16"/>
  <c r="JO15"/>
  <c r="JO14"/>
  <c r="JO13"/>
  <c r="JO12"/>
  <c r="JO11"/>
  <c r="JO10"/>
  <c r="JO9"/>
  <c r="JN8"/>
  <c r="JM8"/>
  <c r="JL8"/>
  <c r="JK8"/>
  <c r="JK7" s="1"/>
  <c r="JJ8"/>
  <c r="JI8"/>
  <c r="JH8"/>
  <c r="JG8"/>
  <c r="JG7" s="1"/>
  <c r="JG6" s="1"/>
  <c r="JF8"/>
  <c r="JE8"/>
  <c r="JD8"/>
  <c r="JC8"/>
  <c r="JO8" s="1"/>
  <c r="JO7" s="1"/>
  <c r="JN7"/>
  <c r="JM7"/>
  <c r="JL7"/>
  <c r="JJ7"/>
  <c r="JI7"/>
  <c r="JH7"/>
  <c r="JF7"/>
  <c r="JE7"/>
  <c r="JD7"/>
  <c r="JB241"/>
  <c r="JB240"/>
  <c r="JB239"/>
  <c r="JB238"/>
  <c r="JB237"/>
  <c r="JB236"/>
  <c r="JA235"/>
  <c r="JA234" s="1"/>
  <c r="IZ235"/>
  <c r="IY235"/>
  <c r="IX235"/>
  <c r="IW235"/>
  <c r="IW234" s="1"/>
  <c r="IV235"/>
  <c r="IV234" s="1"/>
  <c r="IU235"/>
  <c r="IT235"/>
  <c r="IS235"/>
  <c r="IS234" s="1"/>
  <c r="IR235"/>
  <c r="IQ235"/>
  <c r="IQ234" s="1"/>
  <c r="IP235"/>
  <c r="IZ234"/>
  <c r="IY234"/>
  <c r="IX234"/>
  <c r="IU234"/>
  <c r="IT234"/>
  <c r="IR234"/>
  <c r="IP234"/>
  <c r="JB233"/>
  <c r="JB232"/>
  <c r="JB231"/>
  <c r="JB230"/>
  <c r="JA229"/>
  <c r="IZ229"/>
  <c r="IY229"/>
  <c r="IX229"/>
  <c r="IW229"/>
  <c r="IV229"/>
  <c r="IU229"/>
  <c r="IT229"/>
  <c r="IS229"/>
  <c r="IR229"/>
  <c r="IQ229"/>
  <c r="IP229"/>
  <c r="JB229" s="1"/>
  <c r="JB228"/>
  <c r="JB227"/>
  <c r="JB226"/>
  <c r="JA225"/>
  <c r="IZ225"/>
  <c r="IY225"/>
  <c r="IX225"/>
  <c r="IW225"/>
  <c r="IV225"/>
  <c r="IU225"/>
  <c r="IT225"/>
  <c r="IS225"/>
  <c r="IR225"/>
  <c r="IQ225"/>
  <c r="IP225"/>
  <c r="JB225" s="1"/>
  <c r="JB224"/>
  <c r="JB223"/>
  <c r="JB222"/>
  <c r="JB221"/>
  <c r="JB220"/>
  <c r="JA219"/>
  <c r="IZ219"/>
  <c r="IY219"/>
  <c r="IX219"/>
  <c r="IW219"/>
  <c r="IV219"/>
  <c r="IU219"/>
  <c r="IT219"/>
  <c r="IS219"/>
  <c r="IR219"/>
  <c r="IQ219"/>
  <c r="IP219"/>
  <c r="JB219" s="1"/>
  <c r="JB218"/>
  <c r="JB217"/>
  <c r="JA216"/>
  <c r="IZ216"/>
  <c r="IZ215" s="1"/>
  <c r="IY216"/>
  <c r="IX216"/>
  <c r="IW216"/>
  <c r="IV216"/>
  <c r="IV215" s="1"/>
  <c r="IU216"/>
  <c r="IT216"/>
  <c r="IS216"/>
  <c r="IR216"/>
  <c r="IR215" s="1"/>
  <c r="IQ216"/>
  <c r="IP216"/>
  <c r="JA215"/>
  <c r="IY215"/>
  <c r="IX215"/>
  <c r="IW215"/>
  <c r="IU215"/>
  <c r="IT215"/>
  <c r="IS215"/>
  <c r="IQ215"/>
  <c r="IP215"/>
  <c r="JB214"/>
  <c r="JB213"/>
  <c r="JB212"/>
  <c r="JB211"/>
  <c r="JB210"/>
  <c r="JB209"/>
  <c r="JB208"/>
  <c r="JB207"/>
  <c r="JB206"/>
  <c r="JB205"/>
  <c r="JB204"/>
  <c r="JB203"/>
  <c r="JB202"/>
  <c r="JB201"/>
  <c r="JB200"/>
  <c r="JB199"/>
  <c r="JB198"/>
  <c r="JB197"/>
  <c r="JB196"/>
  <c r="JA195"/>
  <c r="IZ195"/>
  <c r="IY195"/>
  <c r="IX195"/>
  <c r="IW195"/>
  <c r="IV195"/>
  <c r="IU195"/>
  <c r="IT195"/>
  <c r="IS195"/>
  <c r="IR195"/>
  <c r="IQ195"/>
  <c r="IP195"/>
  <c r="JB195" s="1"/>
  <c r="JB194"/>
  <c r="JB193"/>
  <c r="JB192"/>
  <c r="JB191"/>
  <c r="JB190"/>
  <c r="JB189"/>
  <c r="JB188"/>
  <c r="JB187"/>
  <c r="JA186"/>
  <c r="IZ186"/>
  <c r="IY186"/>
  <c r="IX186"/>
  <c r="IW186"/>
  <c r="IV186"/>
  <c r="IU186"/>
  <c r="IT186"/>
  <c r="IS186"/>
  <c r="IR186"/>
  <c r="IQ186"/>
  <c r="IP186"/>
  <c r="JB186" s="1"/>
  <c r="JB185"/>
  <c r="JB184"/>
  <c r="JB183"/>
  <c r="JA182"/>
  <c r="IZ182"/>
  <c r="IY182"/>
  <c r="IX182"/>
  <c r="IW182"/>
  <c r="IV182"/>
  <c r="IU182"/>
  <c r="IT182"/>
  <c r="IS182"/>
  <c r="IR182"/>
  <c r="IQ182"/>
  <c r="IP182"/>
  <c r="JB182" s="1"/>
  <c r="JB181"/>
  <c r="JB180"/>
  <c r="JB179"/>
  <c r="JB178"/>
  <c r="JB177"/>
  <c r="JB176"/>
  <c r="JB175"/>
  <c r="JB174"/>
  <c r="JB173"/>
  <c r="JB172"/>
  <c r="JB171"/>
  <c r="JB170"/>
  <c r="JB169"/>
  <c r="JB168"/>
  <c r="JB167"/>
  <c r="JB166"/>
  <c r="JA165"/>
  <c r="IZ165"/>
  <c r="IY165"/>
  <c r="IX165"/>
  <c r="IW165"/>
  <c r="IV165"/>
  <c r="IU165"/>
  <c r="IT165"/>
  <c r="IS165"/>
  <c r="IR165"/>
  <c r="IQ165"/>
  <c r="IP165"/>
  <c r="JB165" s="1"/>
  <c r="JB164"/>
  <c r="JB163"/>
  <c r="JB162"/>
  <c r="JA161"/>
  <c r="IZ161"/>
  <c r="IY161"/>
  <c r="IY160" s="1"/>
  <c r="IX161"/>
  <c r="IW161"/>
  <c r="IV161"/>
  <c r="IU161"/>
  <c r="IU160" s="1"/>
  <c r="IT161"/>
  <c r="IS161"/>
  <c r="IR161"/>
  <c r="IQ161"/>
  <c r="IQ160" s="1"/>
  <c r="IP161"/>
  <c r="JA160"/>
  <c r="IZ160"/>
  <c r="IX160"/>
  <c r="IW160"/>
  <c r="IV160"/>
  <c r="IT160"/>
  <c r="IS160"/>
  <c r="IR160"/>
  <c r="IP160"/>
  <c r="JB159"/>
  <c r="JB158"/>
  <c r="JB157"/>
  <c r="JB156"/>
  <c r="JB155"/>
  <c r="JB154"/>
  <c r="JB153"/>
  <c r="JB152"/>
  <c r="JB151"/>
  <c r="JB150"/>
  <c r="JA149"/>
  <c r="JA124" s="1"/>
  <c r="IZ149"/>
  <c r="IZ124" s="1"/>
  <c r="IY149"/>
  <c r="IX149"/>
  <c r="IW149"/>
  <c r="IV149"/>
  <c r="IV124" s="1"/>
  <c r="IU149"/>
  <c r="IT149"/>
  <c r="IS149"/>
  <c r="IR149"/>
  <c r="IQ149"/>
  <c r="IP149"/>
  <c r="JB148"/>
  <c r="JB147"/>
  <c r="JB146"/>
  <c r="JB145"/>
  <c r="JB144"/>
  <c r="JB143"/>
  <c r="JB142"/>
  <c r="JB141"/>
  <c r="JB140"/>
  <c r="JB139"/>
  <c r="JB138"/>
  <c r="JB137"/>
  <c r="JB136"/>
  <c r="JB135"/>
  <c r="JA134"/>
  <c r="IZ134"/>
  <c r="IY134"/>
  <c r="IX134"/>
  <c r="IW134"/>
  <c r="IV134"/>
  <c r="IU134"/>
  <c r="IT134"/>
  <c r="IS134"/>
  <c r="IR134"/>
  <c r="IQ134"/>
  <c r="IP134"/>
  <c r="JB134" s="1"/>
  <c r="JB133"/>
  <c r="JB132"/>
  <c r="JB131"/>
  <c r="JB130"/>
  <c r="JB129"/>
  <c r="JB128"/>
  <c r="JB127"/>
  <c r="JB126"/>
  <c r="JA125"/>
  <c r="IZ125"/>
  <c r="IY125"/>
  <c r="IY124" s="1"/>
  <c r="IX125"/>
  <c r="IW125"/>
  <c r="IV125"/>
  <c r="IU125"/>
  <c r="IU124" s="1"/>
  <c r="IT125"/>
  <c r="IS125"/>
  <c r="IR125"/>
  <c r="IQ125"/>
  <c r="IQ124" s="1"/>
  <c r="IP125"/>
  <c r="IX124"/>
  <c r="IW124"/>
  <c r="IT124"/>
  <c r="IS124"/>
  <c r="IR124"/>
  <c r="IP124"/>
  <c r="JB123"/>
  <c r="JB122"/>
  <c r="JB121"/>
  <c r="JB120"/>
  <c r="JB118"/>
  <c r="JB117"/>
  <c r="JB116"/>
  <c r="JB115"/>
  <c r="JB114"/>
  <c r="JB113"/>
  <c r="JB112"/>
  <c r="JB111"/>
  <c r="JA110"/>
  <c r="JA83" s="1"/>
  <c r="IZ110"/>
  <c r="IY110"/>
  <c r="IY83" s="1"/>
  <c r="IX110"/>
  <c r="IW110"/>
  <c r="IW83" s="1"/>
  <c r="IV110"/>
  <c r="IV83" s="1"/>
  <c r="IU110"/>
  <c r="IU83" s="1"/>
  <c r="IT110"/>
  <c r="IS110"/>
  <c r="IS83" s="1"/>
  <c r="IR110"/>
  <c r="IQ110"/>
  <c r="IP110"/>
  <c r="JB109"/>
  <c r="JB108"/>
  <c r="JB107"/>
  <c r="JA106"/>
  <c r="IZ106"/>
  <c r="IY106"/>
  <c r="IX106"/>
  <c r="IW106"/>
  <c r="IV106"/>
  <c r="IU106"/>
  <c r="IT106"/>
  <c r="IS106"/>
  <c r="IR106"/>
  <c r="IQ106"/>
  <c r="IP106"/>
  <c r="JB106" s="1"/>
  <c r="JB105"/>
  <c r="JB104"/>
  <c r="JB103"/>
  <c r="JB102"/>
  <c r="JB101"/>
  <c r="JB100"/>
  <c r="JB99"/>
  <c r="JA98"/>
  <c r="IZ98"/>
  <c r="IY98"/>
  <c r="IX98"/>
  <c r="IW98"/>
  <c r="IV98"/>
  <c r="IU98"/>
  <c r="IT98"/>
  <c r="IS98"/>
  <c r="IR98"/>
  <c r="IQ98"/>
  <c r="IP98"/>
  <c r="JB97"/>
  <c r="JB96"/>
  <c r="JB95"/>
  <c r="JB94"/>
  <c r="JB93"/>
  <c r="JB92"/>
  <c r="JB91"/>
  <c r="JB90"/>
  <c r="JB89"/>
  <c r="JB88"/>
  <c r="JB87"/>
  <c r="JB86"/>
  <c r="JB85"/>
  <c r="JA84"/>
  <c r="IZ84"/>
  <c r="IY84"/>
  <c r="IX84"/>
  <c r="IW84"/>
  <c r="IV84"/>
  <c r="IU84"/>
  <c r="IT84"/>
  <c r="IS84"/>
  <c r="IR84"/>
  <c r="IQ84"/>
  <c r="IP84"/>
  <c r="IZ83"/>
  <c r="IR83"/>
  <c r="IQ83"/>
  <c r="JB82"/>
  <c r="JB81"/>
  <c r="JB80"/>
  <c r="JB79"/>
  <c r="JB78"/>
  <c r="JB77"/>
  <c r="JB76"/>
  <c r="JB75"/>
  <c r="JB74"/>
  <c r="JB73"/>
  <c r="JB72"/>
  <c r="JB71"/>
  <c r="JB70"/>
  <c r="JB69"/>
  <c r="JB68"/>
  <c r="JB67"/>
  <c r="JB66"/>
  <c r="JB65"/>
  <c r="JB64"/>
  <c r="JB63"/>
  <c r="JB62"/>
  <c r="JB61"/>
  <c r="JA60"/>
  <c r="IZ60"/>
  <c r="IY60"/>
  <c r="IX60"/>
  <c r="IW60"/>
  <c r="IV60"/>
  <c r="IU60"/>
  <c r="IT60"/>
  <c r="IS60"/>
  <c r="IR60"/>
  <c r="IQ60"/>
  <c r="IP60"/>
  <c r="JB60" s="1"/>
  <c r="JB59"/>
  <c r="JB58"/>
  <c r="JB57"/>
  <c r="JB56"/>
  <c r="JB55"/>
  <c r="JB54"/>
  <c r="JB53"/>
  <c r="JB52"/>
  <c r="JB51"/>
  <c r="JB50"/>
  <c r="JB49"/>
  <c r="JB48"/>
  <c r="JA47"/>
  <c r="IZ47"/>
  <c r="IY47"/>
  <c r="IX47"/>
  <c r="IW47"/>
  <c r="IV47"/>
  <c r="IU47"/>
  <c r="IT47"/>
  <c r="IS47"/>
  <c r="IR47"/>
  <c r="IQ47"/>
  <c r="IP47"/>
  <c r="JB47" s="1"/>
  <c r="JB46"/>
  <c r="JB45"/>
  <c r="JB44"/>
  <c r="JB43"/>
  <c r="JB42"/>
  <c r="JB41"/>
  <c r="JB40"/>
  <c r="JB39"/>
  <c r="JB38"/>
  <c r="JA37"/>
  <c r="JA36" s="1"/>
  <c r="IZ37"/>
  <c r="IY37"/>
  <c r="IX37"/>
  <c r="IX36" s="1"/>
  <c r="IW37"/>
  <c r="IW36" s="1"/>
  <c r="IV37"/>
  <c r="IU37"/>
  <c r="IT37"/>
  <c r="IS37"/>
  <c r="IS36" s="1"/>
  <c r="IR37"/>
  <c r="IQ37"/>
  <c r="IP37"/>
  <c r="IZ36"/>
  <c r="IY36"/>
  <c r="IV36"/>
  <c r="IU36"/>
  <c r="IT36"/>
  <c r="IR36"/>
  <c r="IQ36"/>
  <c r="IP36"/>
  <c r="JB35"/>
  <c r="JB34"/>
  <c r="JB33"/>
  <c r="JB32"/>
  <c r="JA31"/>
  <c r="JA7" s="1"/>
  <c r="IZ31"/>
  <c r="IY31"/>
  <c r="IX31"/>
  <c r="IW31"/>
  <c r="IW7" s="1"/>
  <c r="IV31"/>
  <c r="IU31"/>
  <c r="IT31"/>
  <c r="IS31"/>
  <c r="IR31"/>
  <c r="IQ31"/>
  <c r="IP31"/>
  <c r="JB30"/>
  <c r="JB29"/>
  <c r="JB28"/>
  <c r="JB27"/>
  <c r="JB26"/>
  <c r="JB25"/>
  <c r="JB24"/>
  <c r="JB23"/>
  <c r="JB22"/>
  <c r="JB21"/>
  <c r="JB20"/>
  <c r="JB19"/>
  <c r="JB18"/>
  <c r="JB17"/>
  <c r="JB16"/>
  <c r="JB15"/>
  <c r="JB14"/>
  <c r="JB13"/>
  <c r="JB12"/>
  <c r="JB11"/>
  <c r="JB10"/>
  <c r="JB9"/>
  <c r="JA8"/>
  <c r="IZ8"/>
  <c r="IY8"/>
  <c r="IX8"/>
  <c r="IX7" s="1"/>
  <c r="IW8"/>
  <c r="IV8"/>
  <c r="IU8"/>
  <c r="IT8"/>
  <c r="IT7" s="1"/>
  <c r="IS8"/>
  <c r="IR8"/>
  <c r="IQ8"/>
  <c r="IP8"/>
  <c r="JB8" s="1"/>
  <c r="IZ7"/>
  <c r="IY7"/>
  <c r="IV7"/>
  <c r="IU7"/>
  <c r="IS7"/>
  <c r="IR7"/>
  <c r="IQ7"/>
  <c r="IO241"/>
  <c r="IO240"/>
  <c r="IO239"/>
  <c r="IO238"/>
  <c r="IO237"/>
  <c r="IO236"/>
  <c r="IO235"/>
  <c r="IO234"/>
  <c r="IO233"/>
  <c r="IO232"/>
  <c r="IO231"/>
  <c r="IO230"/>
  <c r="IO229"/>
  <c r="IO228"/>
  <c r="IO227"/>
  <c r="IO226"/>
  <c r="IO225"/>
  <c r="IO224"/>
  <c r="IO223"/>
  <c r="IO222"/>
  <c r="IO221"/>
  <c r="IO220"/>
  <c r="IO219"/>
  <c r="IO218"/>
  <c r="IO217"/>
  <c r="IO216"/>
  <c r="IO214"/>
  <c r="IO213"/>
  <c r="IO212"/>
  <c r="IO211"/>
  <c r="IO210"/>
  <c r="IO209"/>
  <c r="IO208"/>
  <c r="IO207"/>
  <c r="IO206"/>
  <c r="IO205"/>
  <c r="IO204"/>
  <c r="IO203"/>
  <c r="IO202"/>
  <c r="IO201"/>
  <c r="IO200"/>
  <c r="IO199"/>
  <c r="IO198"/>
  <c r="IO197"/>
  <c r="IO196"/>
  <c r="IO195"/>
  <c r="IO194"/>
  <c r="IO193"/>
  <c r="IO192"/>
  <c r="IO191"/>
  <c r="IO190"/>
  <c r="IO189"/>
  <c r="IO188"/>
  <c r="IO187"/>
  <c r="IO186"/>
  <c r="IO185"/>
  <c r="IO184"/>
  <c r="IO183"/>
  <c r="IO182"/>
  <c r="IO181"/>
  <c r="IO180"/>
  <c r="IO179"/>
  <c r="IO178"/>
  <c r="IO177"/>
  <c r="IO176"/>
  <c r="IO175"/>
  <c r="IO174"/>
  <c r="IO173"/>
  <c r="IO172"/>
  <c r="IO171"/>
  <c r="IO170"/>
  <c r="IO169"/>
  <c r="IO168"/>
  <c r="IO167"/>
  <c r="IO166"/>
  <c r="IO165"/>
  <c r="IO164"/>
  <c r="IO163"/>
  <c r="IO162"/>
  <c r="IO161"/>
  <c r="IO160"/>
  <c r="IO159"/>
  <c r="IO158"/>
  <c r="IO157"/>
  <c r="IO156"/>
  <c r="IO155"/>
  <c r="IO154"/>
  <c r="IO153"/>
  <c r="IO152"/>
  <c r="IO151"/>
  <c r="IO150"/>
  <c r="IO149"/>
  <c r="IO148"/>
  <c r="IO147"/>
  <c r="IO146"/>
  <c r="IO145"/>
  <c r="IO144"/>
  <c r="IO143"/>
  <c r="IO142"/>
  <c r="IO141"/>
  <c r="IO140"/>
  <c r="IO139"/>
  <c r="IO138"/>
  <c r="IO137"/>
  <c r="IO136"/>
  <c r="IO135"/>
  <c r="IO134"/>
  <c r="IO133"/>
  <c r="IO132"/>
  <c r="IO131"/>
  <c r="IO130"/>
  <c r="IO129"/>
  <c r="IO128"/>
  <c r="IO127"/>
  <c r="IO126"/>
  <c r="IO125"/>
  <c r="IO123"/>
  <c r="IO122"/>
  <c r="IO121"/>
  <c r="IO120"/>
  <c r="IO118"/>
  <c r="IO117"/>
  <c r="IO116"/>
  <c r="IO115"/>
  <c r="IO114"/>
  <c r="IO113"/>
  <c r="IO112"/>
  <c r="IO111"/>
  <c r="IO110"/>
  <c r="IO109"/>
  <c r="IO108"/>
  <c r="IO107"/>
  <c r="IO106"/>
  <c r="IO105"/>
  <c r="IO104"/>
  <c r="IO103"/>
  <c r="IO102"/>
  <c r="IO101"/>
  <c r="IO100"/>
  <c r="IO99"/>
  <c r="IO97"/>
  <c r="IO96"/>
  <c r="IO95"/>
  <c r="IO94"/>
  <c r="IO93"/>
  <c r="IO92"/>
  <c r="IO91"/>
  <c r="IO90"/>
  <c r="IO89"/>
  <c r="IO88"/>
  <c r="IO87"/>
  <c r="IO86"/>
  <c r="IO85"/>
  <c r="IO83"/>
  <c r="IO82"/>
  <c r="IO81"/>
  <c r="IO80"/>
  <c r="IO79"/>
  <c r="IO78"/>
  <c r="IO77"/>
  <c r="IO76"/>
  <c r="IO75"/>
  <c r="IO74"/>
  <c r="IO73"/>
  <c r="IO72"/>
  <c r="IO71"/>
  <c r="IO70"/>
  <c r="IO69"/>
  <c r="IO68"/>
  <c r="IO67"/>
  <c r="IO66"/>
  <c r="IO65"/>
  <c r="IO64"/>
  <c r="IO63"/>
  <c r="IO62"/>
  <c r="IO61"/>
  <c r="IO60"/>
  <c r="IO59"/>
  <c r="IO58"/>
  <c r="IO57"/>
  <c r="IO56"/>
  <c r="IO55"/>
  <c r="IO54"/>
  <c r="IO53"/>
  <c r="IO52"/>
  <c r="IO51"/>
  <c r="IO50"/>
  <c r="IO49"/>
  <c r="IO48"/>
  <c r="IO47"/>
  <c r="IO46"/>
  <c r="IO45"/>
  <c r="IO44"/>
  <c r="IO43"/>
  <c r="IO42"/>
  <c r="IO41"/>
  <c r="IO40"/>
  <c r="IO39"/>
  <c r="IO38"/>
  <c r="IO37"/>
  <c r="IO35"/>
  <c r="IO34"/>
  <c r="IO33"/>
  <c r="IO32"/>
  <c r="IO31"/>
  <c r="IO30"/>
  <c r="IO29"/>
  <c r="IO28"/>
  <c r="IO27"/>
  <c r="IO26"/>
  <c r="IO25"/>
  <c r="IO24"/>
  <c r="IO23"/>
  <c r="IO22"/>
  <c r="IO21"/>
  <c r="IO20"/>
  <c r="IO19"/>
  <c r="IO18"/>
  <c r="IO17"/>
  <c r="IO16"/>
  <c r="IO15"/>
  <c r="IO14"/>
  <c r="IO13"/>
  <c r="IO12"/>
  <c r="IO11"/>
  <c r="IO10"/>
  <c r="IO9"/>
  <c r="IN8"/>
  <c r="IM8"/>
  <c r="IL8"/>
  <c r="IK8"/>
  <c r="IK7" s="1"/>
  <c r="IK6" s="1"/>
  <c r="IJ8"/>
  <c r="IJ7" s="1"/>
  <c r="IJ6" s="1"/>
  <c r="II8"/>
  <c r="IH8"/>
  <c r="IG8"/>
  <c r="IG7" s="1"/>
  <c r="IG6" s="1"/>
  <c r="IF8"/>
  <c r="IF7" s="1"/>
  <c r="IF6" s="1"/>
  <c r="IE8"/>
  <c r="ID8"/>
  <c r="IC8"/>
  <c r="IN7"/>
  <c r="IN6" s="1"/>
  <c r="IM7"/>
  <c r="IL7"/>
  <c r="II7"/>
  <c r="IH7"/>
  <c r="IH6" s="1"/>
  <c r="IE7"/>
  <c r="ID7"/>
  <c r="ID6" s="1"/>
  <c r="HO241"/>
  <c r="HO240"/>
  <c r="HO239"/>
  <c r="HN238"/>
  <c r="HM238"/>
  <c r="HL238"/>
  <c r="HK238"/>
  <c r="HJ238"/>
  <c r="HI238"/>
  <c r="HH238"/>
  <c r="HG238"/>
  <c r="HF238"/>
  <c r="HE238"/>
  <c r="HD238"/>
  <c r="HC238"/>
  <c r="HO238" s="1"/>
  <c r="HO237"/>
  <c r="HO236"/>
  <c r="HN235"/>
  <c r="HM235"/>
  <c r="HL235"/>
  <c r="HL234" s="1"/>
  <c r="HK235"/>
  <c r="HJ235"/>
  <c r="HI235"/>
  <c r="HI234" s="1"/>
  <c r="HH235"/>
  <c r="HH234" s="1"/>
  <c r="HG235"/>
  <c r="HF235"/>
  <c r="HE235"/>
  <c r="HD235"/>
  <c r="HD234" s="1"/>
  <c r="HC235"/>
  <c r="HN234"/>
  <c r="HM234"/>
  <c r="HK234"/>
  <c r="HJ234"/>
  <c r="HG234"/>
  <c r="HF234"/>
  <c r="HE234"/>
  <c r="HC234"/>
  <c r="HO233"/>
  <c r="HO232"/>
  <c r="HO231"/>
  <c r="HO230"/>
  <c r="HN229"/>
  <c r="HM229"/>
  <c r="HL229"/>
  <c r="HK229"/>
  <c r="HJ229"/>
  <c r="HI229"/>
  <c r="HH229"/>
  <c r="HG229"/>
  <c r="HF229"/>
  <c r="HE229"/>
  <c r="HD229"/>
  <c r="HC229"/>
  <c r="HO228"/>
  <c r="HO227"/>
  <c r="HO226"/>
  <c r="HN225"/>
  <c r="HM225"/>
  <c r="HL225"/>
  <c r="HK225"/>
  <c r="HJ225"/>
  <c r="HI225"/>
  <c r="HH225"/>
  <c r="HG225"/>
  <c r="HF225"/>
  <c r="HE225"/>
  <c r="HD225"/>
  <c r="HC225"/>
  <c r="HO224"/>
  <c r="HO223"/>
  <c r="HO222"/>
  <c r="HO221"/>
  <c r="HO220"/>
  <c r="HN219"/>
  <c r="HM219"/>
  <c r="HL219"/>
  <c r="HK219"/>
  <c r="HJ219"/>
  <c r="HI219"/>
  <c r="HH219"/>
  <c r="HG219"/>
  <c r="HF219"/>
  <c r="HE219"/>
  <c r="HD219"/>
  <c r="HC219"/>
  <c r="HO219" s="1"/>
  <c r="HO218"/>
  <c r="HO217"/>
  <c r="HN216"/>
  <c r="HM216"/>
  <c r="HL216"/>
  <c r="HK216"/>
  <c r="HK215" s="1"/>
  <c r="HJ216"/>
  <c r="HI216"/>
  <c r="HH216"/>
  <c r="HG216"/>
  <c r="HG215" s="1"/>
  <c r="HF216"/>
  <c r="HE216"/>
  <c r="HD216"/>
  <c r="HC216"/>
  <c r="HC215" s="1"/>
  <c r="HM215"/>
  <c r="HL215"/>
  <c r="HI215"/>
  <c r="HH215"/>
  <c r="HE215"/>
  <c r="HD215"/>
  <c r="HO214"/>
  <c r="HO213"/>
  <c r="HO212"/>
  <c r="HO211"/>
  <c r="HO210"/>
  <c r="HO209"/>
  <c r="HO208"/>
  <c r="HO207"/>
  <c r="HO206"/>
  <c r="HO205"/>
  <c r="HO204"/>
  <c r="HO203"/>
  <c r="HO202"/>
  <c r="HO201"/>
  <c r="HO200"/>
  <c r="HO199"/>
  <c r="HO198"/>
  <c r="HO197"/>
  <c r="HO196"/>
  <c r="HN195"/>
  <c r="HM195"/>
  <c r="HL195"/>
  <c r="HK195"/>
  <c r="HJ195"/>
  <c r="HI195"/>
  <c r="HH195"/>
  <c r="HG195"/>
  <c r="HF195"/>
  <c r="HE195"/>
  <c r="HD195"/>
  <c r="HC195"/>
  <c r="HO194"/>
  <c r="HO193"/>
  <c r="HO192"/>
  <c r="HO191"/>
  <c r="HO190"/>
  <c r="HO189"/>
  <c r="HO188"/>
  <c r="HO187"/>
  <c r="HN186"/>
  <c r="HM186"/>
  <c r="HL186"/>
  <c r="HK186"/>
  <c r="HJ186"/>
  <c r="HI186"/>
  <c r="HH186"/>
  <c r="HG186"/>
  <c r="HF186"/>
  <c r="HE186"/>
  <c r="HD186"/>
  <c r="HC186"/>
  <c r="HO185"/>
  <c r="HO184"/>
  <c r="HO183"/>
  <c r="HN182"/>
  <c r="HM182"/>
  <c r="HL182"/>
  <c r="HK182"/>
  <c r="HJ182"/>
  <c r="HI182"/>
  <c r="HH182"/>
  <c r="HG182"/>
  <c r="HF182"/>
  <c r="HE182"/>
  <c r="HD182"/>
  <c r="HC182"/>
  <c r="HO182" s="1"/>
  <c r="HO181"/>
  <c r="HO180"/>
  <c r="HO179"/>
  <c r="HO178"/>
  <c r="HO177"/>
  <c r="HO176"/>
  <c r="HO175"/>
  <c r="HO174"/>
  <c r="HO173"/>
  <c r="HO172"/>
  <c r="HO171"/>
  <c r="HO170"/>
  <c r="HO169"/>
  <c r="HO168"/>
  <c r="HO167"/>
  <c r="HO166"/>
  <c r="HN165"/>
  <c r="HM165"/>
  <c r="HL165"/>
  <c r="HK165"/>
  <c r="HJ165"/>
  <c r="HI165"/>
  <c r="HH165"/>
  <c r="HG165"/>
  <c r="HF165"/>
  <c r="HE165"/>
  <c r="HD165"/>
  <c r="HC165"/>
  <c r="HO165" s="1"/>
  <c r="HO164"/>
  <c r="HO163"/>
  <c r="HO162"/>
  <c r="HN161"/>
  <c r="HN160" s="1"/>
  <c r="HM161"/>
  <c r="HL161"/>
  <c r="HK161"/>
  <c r="HJ161"/>
  <c r="HJ160" s="1"/>
  <c r="HI161"/>
  <c r="HH161"/>
  <c r="HG161"/>
  <c r="HF161"/>
  <c r="HF160" s="1"/>
  <c r="HE161"/>
  <c r="HD161"/>
  <c r="HC161"/>
  <c r="HK160"/>
  <c r="HG160"/>
  <c r="HC160"/>
  <c r="HO159"/>
  <c r="HO158"/>
  <c r="HO157"/>
  <c r="HO156"/>
  <c r="HO155"/>
  <c r="HO154"/>
  <c r="HO153"/>
  <c r="HO152"/>
  <c r="HO151"/>
  <c r="HO150"/>
  <c r="HN149"/>
  <c r="HM149"/>
  <c r="HL149"/>
  <c r="HK149"/>
  <c r="HJ149"/>
  <c r="HI149"/>
  <c r="HH149"/>
  <c r="HG149"/>
  <c r="HF149"/>
  <c r="HE149"/>
  <c r="HD149"/>
  <c r="HC149"/>
  <c r="HO149" s="1"/>
  <c r="HO148"/>
  <c r="HO147"/>
  <c r="HO146"/>
  <c r="HO145"/>
  <c r="HO144"/>
  <c r="HO143"/>
  <c r="HO142"/>
  <c r="HO141"/>
  <c r="HO140"/>
  <c r="HO139"/>
  <c r="HO138"/>
  <c r="HO137"/>
  <c r="HO136"/>
  <c r="HO135"/>
  <c r="HN134"/>
  <c r="HM134"/>
  <c r="HL134"/>
  <c r="HK134"/>
  <c r="HJ134"/>
  <c r="HI134"/>
  <c r="HH134"/>
  <c r="HG134"/>
  <c r="HF134"/>
  <c r="HE134"/>
  <c r="HD134"/>
  <c r="HC134"/>
  <c r="HO133"/>
  <c r="HO132"/>
  <c r="HO131"/>
  <c r="HO130"/>
  <c r="HO129"/>
  <c r="HO128"/>
  <c r="HO127"/>
  <c r="HO126"/>
  <c r="HN125"/>
  <c r="HN124" s="1"/>
  <c r="HM125"/>
  <c r="HL125"/>
  <c r="HK125"/>
  <c r="HJ125"/>
  <c r="HJ124" s="1"/>
  <c r="HI125"/>
  <c r="HH125"/>
  <c r="HG125"/>
  <c r="HF125"/>
  <c r="HF124" s="1"/>
  <c r="HE125"/>
  <c r="HD125"/>
  <c r="HC125"/>
  <c r="HL124"/>
  <c r="HK124"/>
  <c r="HH124"/>
  <c r="HG124"/>
  <c r="HD124"/>
  <c r="HC124"/>
  <c r="HO123"/>
  <c r="HO122"/>
  <c r="HO121"/>
  <c r="HO120"/>
  <c r="HO118"/>
  <c r="HO117"/>
  <c r="HO116"/>
  <c r="HO115"/>
  <c r="HO114"/>
  <c r="HO113"/>
  <c r="HO112"/>
  <c r="HO111"/>
  <c r="HN110"/>
  <c r="HM110"/>
  <c r="HL110"/>
  <c r="HK110"/>
  <c r="HK83" s="1"/>
  <c r="HJ110"/>
  <c r="HI110"/>
  <c r="HH110"/>
  <c r="HG110"/>
  <c r="HG83" s="1"/>
  <c r="HF110"/>
  <c r="HE110"/>
  <c r="HD110"/>
  <c r="HC110"/>
  <c r="HO109"/>
  <c r="HO108"/>
  <c r="HO107"/>
  <c r="HN106"/>
  <c r="HM106"/>
  <c r="HL106"/>
  <c r="HK106"/>
  <c r="HJ106"/>
  <c r="HI106"/>
  <c r="HH106"/>
  <c r="HG106"/>
  <c r="HF106"/>
  <c r="HE106"/>
  <c r="HD106"/>
  <c r="HC106"/>
  <c r="HO105"/>
  <c r="HO104"/>
  <c r="HO103"/>
  <c r="HO102"/>
  <c r="HO101"/>
  <c r="HO100"/>
  <c r="HO99"/>
  <c r="HO97"/>
  <c r="HO96"/>
  <c r="HO95"/>
  <c r="HO94"/>
  <c r="HO93"/>
  <c r="HO92"/>
  <c r="HO91"/>
  <c r="HO90"/>
  <c r="HO89"/>
  <c r="HO88"/>
  <c r="HO87"/>
  <c r="HO86"/>
  <c r="HO85"/>
  <c r="HN84"/>
  <c r="HM84"/>
  <c r="HL84"/>
  <c r="HK84"/>
  <c r="HJ84"/>
  <c r="HJ83" s="1"/>
  <c r="HI84"/>
  <c r="HH84"/>
  <c r="HG84"/>
  <c r="HF84"/>
  <c r="HF83" s="1"/>
  <c r="HE84"/>
  <c r="HD84"/>
  <c r="HC84"/>
  <c r="HN83"/>
  <c r="HO82"/>
  <c r="HO81"/>
  <c r="HO80"/>
  <c r="HO79"/>
  <c r="HO78"/>
  <c r="HO77"/>
  <c r="HO76"/>
  <c r="HO75"/>
  <c r="HO74"/>
  <c r="HO73"/>
  <c r="HO72"/>
  <c r="HO71"/>
  <c r="HO70"/>
  <c r="HO69"/>
  <c r="HO68"/>
  <c r="HO67"/>
  <c r="HO66"/>
  <c r="HO65"/>
  <c r="HO64"/>
  <c r="HO63"/>
  <c r="HO62"/>
  <c r="HO61"/>
  <c r="HN60"/>
  <c r="HM60"/>
  <c r="HL60"/>
  <c r="HK60"/>
  <c r="HJ60"/>
  <c r="HI60"/>
  <c r="HH60"/>
  <c r="HG60"/>
  <c r="HF60"/>
  <c r="HE60"/>
  <c r="HD60"/>
  <c r="HC60"/>
  <c r="HO59"/>
  <c r="HO58"/>
  <c r="HO57"/>
  <c r="HO56"/>
  <c r="HO55"/>
  <c r="HO54"/>
  <c r="HO53"/>
  <c r="HO52"/>
  <c r="HO51"/>
  <c r="HO50"/>
  <c r="HO49"/>
  <c r="HO48"/>
  <c r="HN47"/>
  <c r="HM47"/>
  <c r="HL47"/>
  <c r="HK47"/>
  <c r="HJ47"/>
  <c r="HI47"/>
  <c r="HH47"/>
  <c r="HG47"/>
  <c r="HF47"/>
  <c r="HE47"/>
  <c r="HD47"/>
  <c r="HC47"/>
  <c r="HO46"/>
  <c r="HO45"/>
  <c r="HO44"/>
  <c r="HO43"/>
  <c r="HO42"/>
  <c r="HO41"/>
  <c r="HO40"/>
  <c r="HO39"/>
  <c r="HO38"/>
  <c r="HN37"/>
  <c r="HM37"/>
  <c r="HL37"/>
  <c r="HL36" s="1"/>
  <c r="HK37"/>
  <c r="HK36" s="1"/>
  <c r="HJ37"/>
  <c r="HI37"/>
  <c r="HH37"/>
  <c r="HH36" s="1"/>
  <c r="HG37"/>
  <c r="HF37"/>
  <c r="HE37"/>
  <c r="HD37"/>
  <c r="HD36" s="1"/>
  <c r="HC37"/>
  <c r="HM36"/>
  <c r="HI36"/>
  <c r="HG36"/>
  <c r="HE36"/>
  <c r="HO35"/>
  <c r="HO34"/>
  <c r="HO33"/>
  <c r="HO32"/>
  <c r="HN31"/>
  <c r="HM31"/>
  <c r="HL31"/>
  <c r="HK31"/>
  <c r="HJ31"/>
  <c r="HI31"/>
  <c r="HH31"/>
  <c r="HG31"/>
  <c r="HF31"/>
  <c r="HE31"/>
  <c r="HD31"/>
  <c r="HC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N8"/>
  <c r="HM8"/>
  <c r="HM7" s="1"/>
  <c r="HL8"/>
  <c r="HK8"/>
  <c r="HK7" s="1"/>
  <c r="HJ8"/>
  <c r="HI8"/>
  <c r="HI7" s="1"/>
  <c r="HH8"/>
  <c r="HH7" s="1"/>
  <c r="HG8"/>
  <c r="HG7" s="1"/>
  <c r="HF8"/>
  <c r="HE8"/>
  <c r="HE7" s="1"/>
  <c r="HD8"/>
  <c r="HC8"/>
  <c r="HN7"/>
  <c r="HL7"/>
  <c r="HJ7"/>
  <c r="HF7"/>
  <c r="HD7"/>
  <c r="HC7"/>
  <c r="HB241"/>
  <c r="HB240"/>
  <c r="HB239"/>
  <c r="HA238"/>
  <c r="GZ238"/>
  <c r="GY238"/>
  <c r="GX238"/>
  <c r="GW238"/>
  <c r="GV238"/>
  <c r="GU238"/>
  <c r="GT238"/>
  <c r="GS238"/>
  <c r="GR238"/>
  <c r="GQ238"/>
  <c r="GP238"/>
  <c r="HB238" s="1"/>
  <c r="HB237"/>
  <c r="HB236"/>
  <c r="HA235"/>
  <c r="HA234" s="1"/>
  <c r="GZ235"/>
  <c r="GY235"/>
  <c r="GX235"/>
  <c r="GX234" s="1"/>
  <c r="GW235"/>
  <c r="GW234" s="1"/>
  <c r="GV235"/>
  <c r="GU235"/>
  <c r="GT235"/>
  <c r="GS235"/>
  <c r="GS234" s="1"/>
  <c r="GR235"/>
  <c r="GR234" s="1"/>
  <c r="GQ235"/>
  <c r="GP235"/>
  <c r="GZ234"/>
  <c r="GY234"/>
  <c r="GV234"/>
  <c r="GU234"/>
  <c r="GT234"/>
  <c r="GQ234"/>
  <c r="GP234"/>
  <c r="HB233"/>
  <c r="HB232"/>
  <c r="HB231"/>
  <c r="HB230"/>
  <c r="HA229"/>
  <c r="GZ229"/>
  <c r="GY229"/>
  <c r="GX229"/>
  <c r="GW229"/>
  <c r="GV229"/>
  <c r="GU229"/>
  <c r="GT229"/>
  <c r="GS229"/>
  <c r="GR229"/>
  <c r="GQ229"/>
  <c r="GP229"/>
  <c r="HB229" s="1"/>
  <c r="HB228"/>
  <c r="HB227"/>
  <c r="HB226"/>
  <c r="HA225"/>
  <c r="GZ225"/>
  <c r="GY225"/>
  <c r="GX225"/>
  <c r="GW225"/>
  <c r="GV225"/>
  <c r="GU225"/>
  <c r="GT225"/>
  <c r="GS225"/>
  <c r="GR225"/>
  <c r="GQ225"/>
  <c r="GP225"/>
  <c r="HB224"/>
  <c r="HB223"/>
  <c r="HB222"/>
  <c r="HB221"/>
  <c r="HB220"/>
  <c r="HA219"/>
  <c r="GZ219"/>
  <c r="GY219"/>
  <c r="GX219"/>
  <c r="GW219"/>
  <c r="GV219"/>
  <c r="GU219"/>
  <c r="GT219"/>
  <c r="GS219"/>
  <c r="GR219"/>
  <c r="GQ219"/>
  <c r="GP219"/>
  <c r="HB219" s="1"/>
  <c r="HB218"/>
  <c r="HB217"/>
  <c r="HA216"/>
  <c r="GZ216"/>
  <c r="GZ215" s="1"/>
  <c r="GY216"/>
  <c r="GX216"/>
  <c r="GW216"/>
  <c r="GW215" s="1"/>
  <c r="GV216"/>
  <c r="GV215" s="1"/>
  <c r="GU216"/>
  <c r="GT216"/>
  <c r="GS216"/>
  <c r="GR216"/>
  <c r="GR215" s="1"/>
  <c r="GQ216"/>
  <c r="GQ215" s="1"/>
  <c r="GP216"/>
  <c r="HA215"/>
  <c r="GY215"/>
  <c r="GX215"/>
  <c r="GU215"/>
  <c r="GT215"/>
  <c r="GS215"/>
  <c r="GP215"/>
  <c r="HB214"/>
  <c r="HB213"/>
  <c r="HB212"/>
  <c r="HB211"/>
  <c r="HB210"/>
  <c r="HB209"/>
  <c r="HB208"/>
  <c r="HB207"/>
  <c r="HB206"/>
  <c r="HB205"/>
  <c r="HB204"/>
  <c r="HB203"/>
  <c r="HB202"/>
  <c r="HB201"/>
  <c r="HB200"/>
  <c r="HB199"/>
  <c r="HB198"/>
  <c r="HB197"/>
  <c r="HB196"/>
  <c r="HA195"/>
  <c r="GZ195"/>
  <c r="GY195"/>
  <c r="GX195"/>
  <c r="GW195"/>
  <c r="GV195"/>
  <c r="GU195"/>
  <c r="GT195"/>
  <c r="GS195"/>
  <c r="GR195"/>
  <c r="GQ195"/>
  <c r="GP195"/>
  <c r="HB194"/>
  <c r="HB193"/>
  <c r="HB192"/>
  <c r="HB191"/>
  <c r="HB190"/>
  <c r="HB189"/>
  <c r="HB188"/>
  <c r="HB187"/>
  <c r="HA186"/>
  <c r="HA160" s="1"/>
  <c r="GZ186"/>
  <c r="GZ160" s="1"/>
  <c r="GY186"/>
  <c r="GX186"/>
  <c r="GW186"/>
  <c r="GW160" s="1"/>
  <c r="GV186"/>
  <c r="GV160" s="1"/>
  <c r="GU186"/>
  <c r="GT186"/>
  <c r="GS186"/>
  <c r="GR186"/>
  <c r="GQ186"/>
  <c r="GP186"/>
  <c r="HB185"/>
  <c r="HB184"/>
  <c r="HB183"/>
  <c r="HA182"/>
  <c r="GZ182"/>
  <c r="GY182"/>
  <c r="GX182"/>
  <c r="GW182"/>
  <c r="GV182"/>
  <c r="GU182"/>
  <c r="GT182"/>
  <c r="GS182"/>
  <c r="GR182"/>
  <c r="GQ182"/>
  <c r="GP182"/>
  <c r="HB181"/>
  <c r="HB180"/>
  <c r="HB179"/>
  <c r="HB178"/>
  <c r="HB177"/>
  <c r="HB176"/>
  <c r="HB175"/>
  <c r="HB174"/>
  <c r="HB173"/>
  <c r="HB172"/>
  <c r="HB171"/>
  <c r="HB170"/>
  <c r="HB169"/>
  <c r="HB168"/>
  <c r="HB167"/>
  <c r="HB166"/>
  <c r="HA165"/>
  <c r="GZ165"/>
  <c r="GY165"/>
  <c r="GX165"/>
  <c r="GW165"/>
  <c r="GV165"/>
  <c r="GU165"/>
  <c r="GT165"/>
  <c r="GS165"/>
  <c r="GR165"/>
  <c r="GQ165"/>
  <c r="GP165"/>
  <c r="HB164"/>
  <c r="HB163"/>
  <c r="HB162"/>
  <c r="HA161"/>
  <c r="GZ161"/>
  <c r="GY161"/>
  <c r="GY160" s="1"/>
  <c r="GX161"/>
  <c r="GW161"/>
  <c r="GV161"/>
  <c r="GU161"/>
  <c r="GU160" s="1"/>
  <c r="GT161"/>
  <c r="GS161"/>
  <c r="GR161"/>
  <c r="GQ161"/>
  <c r="GQ160" s="1"/>
  <c r="GP161"/>
  <c r="GX160"/>
  <c r="GT160"/>
  <c r="GS160"/>
  <c r="GR160"/>
  <c r="GP160"/>
  <c r="HB159"/>
  <c r="HB158"/>
  <c r="HB157"/>
  <c r="HB156"/>
  <c r="HB155"/>
  <c r="HB154"/>
  <c r="HB153"/>
  <c r="HB152"/>
  <c r="HB151"/>
  <c r="HB150"/>
  <c r="HA149"/>
  <c r="GZ149"/>
  <c r="GY149"/>
  <c r="GX149"/>
  <c r="GW149"/>
  <c r="GV149"/>
  <c r="GU149"/>
  <c r="GT149"/>
  <c r="GS149"/>
  <c r="GR149"/>
  <c r="GQ149"/>
  <c r="GP149"/>
  <c r="HB149" s="1"/>
  <c r="HB148"/>
  <c r="HB147"/>
  <c r="HB146"/>
  <c r="HB145"/>
  <c r="HB144"/>
  <c r="HB143"/>
  <c r="HB142"/>
  <c r="HB141"/>
  <c r="HB140"/>
  <c r="HB139"/>
  <c r="HB138"/>
  <c r="HB137"/>
  <c r="HB136"/>
  <c r="HB135"/>
  <c r="HA134"/>
  <c r="GZ134"/>
  <c r="GY134"/>
  <c r="GX134"/>
  <c r="GW134"/>
  <c r="GV134"/>
  <c r="GU134"/>
  <c r="GT134"/>
  <c r="GS134"/>
  <c r="GR134"/>
  <c r="GQ134"/>
  <c r="GP134"/>
  <c r="HB134" s="1"/>
  <c r="HB133"/>
  <c r="HB132"/>
  <c r="HB131"/>
  <c r="HB130"/>
  <c r="HB129"/>
  <c r="HB128"/>
  <c r="HB127"/>
  <c r="HB126"/>
  <c r="HA125"/>
  <c r="GZ125"/>
  <c r="GY125"/>
  <c r="GY124" s="1"/>
  <c r="GX125"/>
  <c r="GW125"/>
  <c r="GV125"/>
  <c r="GV124" s="1"/>
  <c r="GU125"/>
  <c r="GU124" s="1"/>
  <c r="GT125"/>
  <c r="GS125"/>
  <c r="GR125"/>
  <c r="GQ125"/>
  <c r="GQ124" s="1"/>
  <c r="GP125"/>
  <c r="GP124" s="1"/>
  <c r="HA124"/>
  <c r="GZ124"/>
  <c r="GX124"/>
  <c r="GW124"/>
  <c r="GT124"/>
  <c r="GS124"/>
  <c r="GR124"/>
  <c r="HB123"/>
  <c r="HB122"/>
  <c r="HB121"/>
  <c r="HB120"/>
  <c r="HB118"/>
  <c r="HB117"/>
  <c r="HB116"/>
  <c r="HB115"/>
  <c r="HB114"/>
  <c r="HB113"/>
  <c r="HB112"/>
  <c r="HB111"/>
  <c r="HA110"/>
  <c r="HA83" s="1"/>
  <c r="GZ110"/>
  <c r="GZ83" s="1"/>
  <c r="GY110"/>
  <c r="GY83" s="1"/>
  <c r="GX110"/>
  <c r="GW110"/>
  <c r="GW83" s="1"/>
  <c r="GV110"/>
  <c r="GU110"/>
  <c r="GT110"/>
  <c r="GS110"/>
  <c r="GS83" s="1"/>
  <c r="GR110"/>
  <c r="GQ110"/>
  <c r="GP110"/>
  <c r="HB109"/>
  <c r="HB108"/>
  <c r="HB107"/>
  <c r="HA106"/>
  <c r="GZ106"/>
  <c r="GY106"/>
  <c r="GX106"/>
  <c r="GW106"/>
  <c r="GV106"/>
  <c r="GU106"/>
  <c r="GT106"/>
  <c r="GS106"/>
  <c r="GR106"/>
  <c r="GQ106"/>
  <c r="GP106"/>
  <c r="HB105"/>
  <c r="HB104"/>
  <c r="HB103"/>
  <c r="HB102"/>
  <c r="HB101"/>
  <c r="HB100"/>
  <c r="HB99"/>
  <c r="HA98"/>
  <c r="GZ98"/>
  <c r="GY98"/>
  <c r="GX98"/>
  <c r="GW98"/>
  <c r="GV98"/>
  <c r="GU98"/>
  <c r="GT98"/>
  <c r="GS98"/>
  <c r="GR98"/>
  <c r="GQ98"/>
  <c r="GP98"/>
  <c r="HB98" s="1"/>
  <c r="HB97"/>
  <c r="HB96"/>
  <c r="HB95"/>
  <c r="HB94"/>
  <c r="HB93"/>
  <c r="HB92"/>
  <c r="HB91"/>
  <c r="HB90"/>
  <c r="HB89"/>
  <c r="HB88"/>
  <c r="HB87"/>
  <c r="HB86"/>
  <c r="HB85"/>
  <c r="HA84"/>
  <c r="GZ84"/>
  <c r="GY84"/>
  <c r="GX84"/>
  <c r="GW84"/>
  <c r="GV84"/>
  <c r="GU84"/>
  <c r="GT84"/>
  <c r="GS84"/>
  <c r="GR84"/>
  <c r="GQ84"/>
  <c r="GP84"/>
  <c r="GR83"/>
  <c r="HB82"/>
  <c r="HB81"/>
  <c r="HB80"/>
  <c r="HB79"/>
  <c r="HB78"/>
  <c r="HB77"/>
  <c r="HB76"/>
  <c r="HB75"/>
  <c r="HB74"/>
  <c r="HB73"/>
  <c r="HB72"/>
  <c r="HB71"/>
  <c r="HB70"/>
  <c r="HB69"/>
  <c r="HB68"/>
  <c r="HB67"/>
  <c r="HB66"/>
  <c r="HB65"/>
  <c r="HB64"/>
  <c r="HB63"/>
  <c r="HB62"/>
  <c r="HB61"/>
  <c r="HA60"/>
  <c r="GZ60"/>
  <c r="GY60"/>
  <c r="GX60"/>
  <c r="GW60"/>
  <c r="GV60"/>
  <c r="GU60"/>
  <c r="GT60"/>
  <c r="GS60"/>
  <c r="GR60"/>
  <c r="GQ60"/>
  <c r="GP60"/>
  <c r="HB59"/>
  <c r="HB58"/>
  <c r="HB57"/>
  <c r="HB56"/>
  <c r="HB55"/>
  <c r="HB54"/>
  <c r="HB53"/>
  <c r="HB52"/>
  <c r="HB51"/>
  <c r="HB50"/>
  <c r="HB49"/>
  <c r="HB48"/>
  <c r="HA47"/>
  <c r="GZ47"/>
  <c r="GY47"/>
  <c r="GX47"/>
  <c r="GW47"/>
  <c r="GV47"/>
  <c r="GU47"/>
  <c r="GT47"/>
  <c r="GS47"/>
  <c r="GR47"/>
  <c r="GQ47"/>
  <c r="GP47"/>
  <c r="HB47" s="1"/>
  <c r="HB46"/>
  <c r="HB45"/>
  <c r="HB44"/>
  <c r="HB43"/>
  <c r="HB42"/>
  <c r="HB41"/>
  <c r="HB40"/>
  <c r="HB39"/>
  <c r="HB38"/>
  <c r="HA37"/>
  <c r="HA36" s="1"/>
  <c r="GZ37"/>
  <c r="GY37"/>
  <c r="GX37"/>
  <c r="GX36" s="1"/>
  <c r="GW37"/>
  <c r="GW36" s="1"/>
  <c r="GV37"/>
  <c r="GU37"/>
  <c r="GT37"/>
  <c r="GT36" s="1"/>
  <c r="GS37"/>
  <c r="GS36" s="1"/>
  <c r="GR37"/>
  <c r="GQ37"/>
  <c r="GP37"/>
  <c r="HB37" s="1"/>
  <c r="GZ36"/>
  <c r="GY36"/>
  <c r="GV36"/>
  <c r="GU36"/>
  <c r="GR36"/>
  <c r="GQ36"/>
  <c r="HB35"/>
  <c r="HB34"/>
  <c r="HB33"/>
  <c r="HB32"/>
  <c r="HA31"/>
  <c r="GZ31"/>
  <c r="GY31"/>
  <c r="GY7" s="1"/>
  <c r="GX31"/>
  <c r="GW31"/>
  <c r="GV31"/>
  <c r="GU31"/>
  <c r="GU7" s="1"/>
  <c r="GT31"/>
  <c r="GS31"/>
  <c r="GR31"/>
  <c r="GQ31"/>
  <c r="GP31"/>
  <c r="HB30"/>
  <c r="HB29"/>
  <c r="HB28"/>
  <c r="HB27"/>
  <c r="HB26"/>
  <c r="HB25"/>
  <c r="HB24"/>
  <c r="HB23"/>
  <c r="HB22"/>
  <c r="HB21"/>
  <c r="HB20"/>
  <c r="HB19"/>
  <c r="HB18"/>
  <c r="HB17"/>
  <c r="HB16"/>
  <c r="HB15"/>
  <c r="HB14"/>
  <c r="HB13"/>
  <c r="HB12"/>
  <c r="HB11"/>
  <c r="HB10"/>
  <c r="HB9"/>
  <c r="HA8"/>
  <c r="GZ8"/>
  <c r="GY8"/>
  <c r="GX8"/>
  <c r="GX7" s="1"/>
  <c r="GW8"/>
  <c r="GV8"/>
  <c r="GU8"/>
  <c r="GT8"/>
  <c r="GT7" s="1"/>
  <c r="GS8"/>
  <c r="GR8"/>
  <c r="GQ8"/>
  <c r="GP8"/>
  <c r="HB8" s="1"/>
  <c r="HA7"/>
  <c r="GZ7"/>
  <c r="GW7"/>
  <c r="GV7"/>
  <c r="GS7"/>
  <c r="GR7"/>
  <c r="GQ7"/>
  <c r="GO241"/>
  <c r="GO240"/>
  <c r="GO239"/>
  <c r="GN238"/>
  <c r="GM238"/>
  <c r="GL238"/>
  <c r="GK238"/>
  <c r="GJ238"/>
  <c r="GI238"/>
  <c r="GH238"/>
  <c r="GG238"/>
  <c r="GF238"/>
  <c r="GE238"/>
  <c r="GD238"/>
  <c r="GC238"/>
  <c r="GO238" s="1"/>
  <c r="GO237"/>
  <c r="GO236"/>
  <c r="GN235"/>
  <c r="GN234" s="1"/>
  <c r="GM235"/>
  <c r="GM234" s="1"/>
  <c r="GL235"/>
  <c r="GK235"/>
  <c r="GJ235"/>
  <c r="GJ234" s="1"/>
  <c r="GI235"/>
  <c r="GI234" s="1"/>
  <c r="GH235"/>
  <c r="GG235"/>
  <c r="GF235"/>
  <c r="GF234" s="1"/>
  <c r="GE235"/>
  <c r="GE234" s="1"/>
  <c r="GD235"/>
  <c r="GC235"/>
  <c r="GL234"/>
  <c r="GK234"/>
  <c r="GH234"/>
  <c r="GG234"/>
  <c r="GD234"/>
  <c r="GC234"/>
  <c r="GO233"/>
  <c r="GO232"/>
  <c r="GO231"/>
  <c r="GO230"/>
  <c r="GN229"/>
  <c r="GM229"/>
  <c r="GL229"/>
  <c r="GK229"/>
  <c r="GJ229"/>
  <c r="GI229"/>
  <c r="GH229"/>
  <c r="GG229"/>
  <c r="GF229"/>
  <c r="GE229"/>
  <c r="GD229"/>
  <c r="GC229"/>
  <c r="GO228"/>
  <c r="GO227"/>
  <c r="GO226"/>
  <c r="GN225"/>
  <c r="GM225"/>
  <c r="GL225"/>
  <c r="GK225"/>
  <c r="GJ225"/>
  <c r="GI225"/>
  <c r="GH225"/>
  <c r="GG225"/>
  <c r="GF225"/>
  <c r="GE225"/>
  <c r="GD225"/>
  <c r="GC225"/>
  <c r="GO224"/>
  <c r="GO223"/>
  <c r="GO222"/>
  <c r="GO221"/>
  <c r="GO220"/>
  <c r="GN219"/>
  <c r="GM219"/>
  <c r="GL219"/>
  <c r="GK219"/>
  <c r="GJ219"/>
  <c r="GI219"/>
  <c r="GH219"/>
  <c r="GG219"/>
  <c r="GF219"/>
  <c r="GE219"/>
  <c r="GD219"/>
  <c r="GC219"/>
  <c r="GO218"/>
  <c r="GO217"/>
  <c r="GN216"/>
  <c r="GM216"/>
  <c r="GM215" s="1"/>
  <c r="GL216"/>
  <c r="GK216"/>
  <c r="GJ216"/>
  <c r="GI216"/>
  <c r="GI215" s="1"/>
  <c r="GH216"/>
  <c r="GG216"/>
  <c r="GF216"/>
  <c r="GE216"/>
  <c r="GE215" s="1"/>
  <c r="GD216"/>
  <c r="GC216"/>
  <c r="GN215"/>
  <c r="GL215"/>
  <c r="GK215"/>
  <c r="GJ215"/>
  <c r="GH215"/>
  <c r="GG215"/>
  <c r="GF215"/>
  <c r="GD215"/>
  <c r="GC215"/>
  <c r="GO214"/>
  <c r="GO213"/>
  <c r="GO212"/>
  <c r="GO211"/>
  <c r="GO210"/>
  <c r="GO209"/>
  <c r="GO208"/>
  <c r="GO207"/>
  <c r="GO206"/>
  <c r="GO205"/>
  <c r="GO204"/>
  <c r="GO203"/>
  <c r="GO202"/>
  <c r="GO201"/>
  <c r="GO200"/>
  <c r="GO199"/>
  <c r="GO198"/>
  <c r="GO197"/>
  <c r="GO196"/>
  <c r="GN195"/>
  <c r="GM195"/>
  <c r="GL195"/>
  <c r="GK195"/>
  <c r="GJ195"/>
  <c r="GI195"/>
  <c r="GH195"/>
  <c r="GG195"/>
  <c r="GF195"/>
  <c r="GE195"/>
  <c r="GD195"/>
  <c r="GC195"/>
  <c r="GO194"/>
  <c r="GO193"/>
  <c r="GO192"/>
  <c r="GO191"/>
  <c r="GO190"/>
  <c r="GO189"/>
  <c r="GO188"/>
  <c r="GO187"/>
  <c r="GN186"/>
  <c r="GM186"/>
  <c r="GL186"/>
  <c r="GK186"/>
  <c r="GJ186"/>
  <c r="GI186"/>
  <c r="GH186"/>
  <c r="GG186"/>
  <c r="GF186"/>
  <c r="GE186"/>
  <c r="GD186"/>
  <c r="GC186"/>
  <c r="GO186" s="1"/>
  <c r="GO185"/>
  <c r="GO184"/>
  <c r="GO183"/>
  <c r="GN182"/>
  <c r="GM182"/>
  <c r="GL182"/>
  <c r="GK182"/>
  <c r="GJ182"/>
  <c r="GI182"/>
  <c r="GH182"/>
  <c r="GG182"/>
  <c r="GF182"/>
  <c r="GE182"/>
  <c r="GD182"/>
  <c r="GC182"/>
  <c r="GO181"/>
  <c r="GO180"/>
  <c r="GO179"/>
  <c r="GO178"/>
  <c r="GO177"/>
  <c r="GO176"/>
  <c r="GO175"/>
  <c r="GO174"/>
  <c r="GO173"/>
  <c r="GO172"/>
  <c r="GO171"/>
  <c r="GO170"/>
  <c r="GO169"/>
  <c r="GO168"/>
  <c r="GO167"/>
  <c r="GO166"/>
  <c r="GN165"/>
  <c r="GM165"/>
  <c r="GL165"/>
  <c r="GK165"/>
  <c r="GK160" s="1"/>
  <c r="GJ165"/>
  <c r="GJ160" s="1"/>
  <c r="GI165"/>
  <c r="GH165"/>
  <c r="GG165"/>
  <c r="GG160" s="1"/>
  <c r="GF165"/>
  <c r="GF160" s="1"/>
  <c r="GE165"/>
  <c r="GD165"/>
  <c r="GC165"/>
  <c r="GO164"/>
  <c r="GO163"/>
  <c r="GO162"/>
  <c r="GN161"/>
  <c r="GM161"/>
  <c r="GL161"/>
  <c r="GL160" s="1"/>
  <c r="GK161"/>
  <c r="GJ161"/>
  <c r="GI161"/>
  <c r="GH161"/>
  <c r="GH160" s="1"/>
  <c r="GG161"/>
  <c r="GF161"/>
  <c r="GE161"/>
  <c r="GD161"/>
  <c r="GD160" s="1"/>
  <c r="GC161"/>
  <c r="GN160"/>
  <c r="GM160"/>
  <c r="GI160"/>
  <c r="GE160"/>
  <c r="GC160"/>
  <c r="GO159"/>
  <c r="GO158"/>
  <c r="GO157"/>
  <c r="GO156"/>
  <c r="GO155"/>
  <c r="GO154"/>
  <c r="GO153"/>
  <c r="GO152"/>
  <c r="GO151"/>
  <c r="GO150"/>
  <c r="GN149"/>
  <c r="GM149"/>
  <c r="GL149"/>
  <c r="GK149"/>
  <c r="GJ149"/>
  <c r="GI149"/>
  <c r="GH149"/>
  <c r="GG149"/>
  <c r="GF149"/>
  <c r="GE149"/>
  <c r="GD149"/>
  <c r="GC149"/>
  <c r="GO148"/>
  <c r="GO147"/>
  <c r="GO146"/>
  <c r="GO145"/>
  <c r="GO144"/>
  <c r="GO143"/>
  <c r="GO142"/>
  <c r="GO141"/>
  <c r="GO140"/>
  <c r="GO139"/>
  <c r="GO138"/>
  <c r="GO137"/>
  <c r="GO136"/>
  <c r="GO135"/>
  <c r="GN134"/>
  <c r="GM134"/>
  <c r="GL134"/>
  <c r="GK134"/>
  <c r="GJ134"/>
  <c r="GI134"/>
  <c r="GH134"/>
  <c r="GG134"/>
  <c r="GF134"/>
  <c r="GE134"/>
  <c r="GD134"/>
  <c r="GC134"/>
  <c r="GO134" s="1"/>
  <c r="GO133"/>
  <c r="GO132"/>
  <c r="GO131"/>
  <c r="GO130"/>
  <c r="GO129"/>
  <c r="GO128"/>
  <c r="GO127"/>
  <c r="GO126"/>
  <c r="GN125"/>
  <c r="GM125"/>
  <c r="GL125"/>
  <c r="GL124" s="1"/>
  <c r="GK125"/>
  <c r="GJ125"/>
  <c r="GI125"/>
  <c r="GH125"/>
  <c r="GH124" s="1"/>
  <c r="GG125"/>
  <c r="GG124" s="1"/>
  <c r="GF125"/>
  <c r="GE125"/>
  <c r="GD125"/>
  <c r="GD124" s="1"/>
  <c r="GC125"/>
  <c r="GN124"/>
  <c r="GM124"/>
  <c r="GK124"/>
  <c r="GJ124"/>
  <c r="GI124"/>
  <c r="GF124"/>
  <c r="GE124"/>
  <c r="GC124"/>
  <c r="GO123"/>
  <c r="GO122"/>
  <c r="GO121"/>
  <c r="GO120"/>
  <c r="GO118"/>
  <c r="GO117"/>
  <c r="GO116"/>
  <c r="GO115"/>
  <c r="GO114"/>
  <c r="GO113"/>
  <c r="GO112"/>
  <c r="GO111"/>
  <c r="GN110"/>
  <c r="GM110"/>
  <c r="GL110"/>
  <c r="GK110"/>
  <c r="GJ110"/>
  <c r="GI110"/>
  <c r="GH110"/>
  <c r="GG110"/>
  <c r="GF110"/>
  <c r="GE110"/>
  <c r="GD110"/>
  <c r="GC110"/>
  <c r="GO109"/>
  <c r="GO108"/>
  <c r="GO107"/>
  <c r="GN106"/>
  <c r="GM106"/>
  <c r="GL106"/>
  <c r="GK106"/>
  <c r="GJ106"/>
  <c r="GI106"/>
  <c r="GH106"/>
  <c r="GG106"/>
  <c r="GF106"/>
  <c r="GE106"/>
  <c r="GD106"/>
  <c r="GC106"/>
  <c r="GO106" s="1"/>
  <c r="GO105"/>
  <c r="GO104"/>
  <c r="GO103"/>
  <c r="GO102"/>
  <c r="GO101"/>
  <c r="GO100"/>
  <c r="GO99"/>
  <c r="GN98"/>
  <c r="GM98"/>
  <c r="GL98"/>
  <c r="GK98"/>
  <c r="GJ98"/>
  <c r="GI98"/>
  <c r="GH98"/>
  <c r="GG98"/>
  <c r="GF98"/>
  <c r="GE98"/>
  <c r="GD98"/>
  <c r="GC98"/>
  <c r="GO97"/>
  <c r="GO96"/>
  <c r="GO95"/>
  <c r="GO94"/>
  <c r="GO93"/>
  <c r="GO92"/>
  <c r="GO91"/>
  <c r="GO90"/>
  <c r="GO89"/>
  <c r="GO88"/>
  <c r="GO87"/>
  <c r="GO86"/>
  <c r="GO85"/>
  <c r="GN84"/>
  <c r="GM84"/>
  <c r="GL84"/>
  <c r="GK84"/>
  <c r="GK83" s="1"/>
  <c r="GJ84"/>
  <c r="GI84"/>
  <c r="GH84"/>
  <c r="GG84"/>
  <c r="GG83" s="1"/>
  <c r="GF84"/>
  <c r="GE84"/>
  <c r="GD84"/>
  <c r="GC84"/>
  <c r="GC83" s="1"/>
  <c r="GN83"/>
  <c r="GM83"/>
  <c r="GL83"/>
  <c r="GJ83"/>
  <c r="GI83"/>
  <c r="GH83"/>
  <c r="GF83"/>
  <c r="GE83"/>
  <c r="GD83"/>
  <c r="GO82"/>
  <c r="GO81"/>
  <c r="GO80"/>
  <c r="GO79"/>
  <c r="GO78"/>
  <c r="GO77"/>
  <c r="GO76"/>
  <c r="GO75"/>
  <c r="GO74"/>
  <c r="GO73"/>
  <c r="GO72"/>
  <c r="GO71"/>
  <c r="GO70"/>
  <c r="GO69"/>
  <c r="GO68"/>
  <c r="GO67"/>
  <c r="GO66"/>
  <c r="GO65"/>
  <c r="GO64"/>
  <c r="GO63"/>
  <c r="GO62"/>
  <c r="GO61"/>
  <c r="GN60"/>
  <c r="GM60"/>
  <c r="GL60"/>
  <c r="GK60"/>
  <c r="GJ60"/>
  <c r="GI60"/>
  <c r="GH60"/>
  <c r="GG60"/>
  <c r="GF60"/>
  <c r="GE60"/>
  <c r="GD60"/>
  <c r="GC60"/>
  <c r="GO59"/>
  <c r="GO58"/>
  <c r="GO57"/>
  <c r="GO56"/>
  <c r="GO55"/>
  <c r="GO54"/>
  <c r="GO53"/>
  <c r="GO52"/>
  <c r="GO51"/>
  <c r="GO50"/>
  <c r="GO49"/>
  <c r="GO48"/>
  <c r="GN47"/>
  <c r="GM47"/>
  <c r="GL47"/>
  <c r="GK47"/>
  <c r="GJ47"/>
  <c r="GI47"/>
  <c r="GH47"/>
  <c r="GG47"/>
  <c r="GF47"/>
  <c r="GE47"/>
  <c r="GD47"/>
  <c r="GC47"/>
  <c r="GO46"/>
  <c r="GO45"/>
  <c r="GO44"/>
  <c r="GO43"/>
  <c r="GO42"/>
  <c r="GO41"/>
  <c r="GO40"/>
  <c r="GO39"/>
  <c r="GO38"/>
  <c r="GN37"/>
  <c r="GN36" s="1"/>
  <c r="GM37"/>
  <c r="GL37"/>
  <c r="GK37"/>
  <c r="GJ37"/>
  <c r="GJ36" s="1"/>
  <c r="GI37"/>
  <c r="GH37"/>
  <c r="GG37"/>
  <c r="GG36" s="1"/>
  <c r="GF37"/>
  <c r="GF36" s="1"/>
  <c r="GE37"/>
  <c r="GD37"/>
  <c r="GC37"/>
  <c r="GO37" s="1"/>
  <c r="GM36"/>
  <c r="GL36"/>
  <c r="GK36"/>
  <c r="GI36"/>
  <c r="GH36"/>
  <c r="GE36"/>
  <c r="GD36"/>
  <c r="GC36"/>
  <c r="GO35"/>
  <c r="GO34"/>
  <c r="GO33"/>
  <c r="GO32"/>
  <c r="GN31"/>
  <c r="GM31"/>
  <c r="GL31"/>
  <c r="GK31"/>
  <c r="GJ31"/>
  <c r="GI31"/>
  <c r="GH31"/>
  <c r="GG31"/>
  <c r="GF31"/>
  <c r="GE31"/>
  <c r="GD31"/>
  <c r="GC31"/>
  <c r="GO31" s="1"/>
  <c r="GO30"/>
  <c r="GO29"/>
  <c r="GO28"/>
  <c r="GO27"/>
  <c r="GO26"/>
  <c r="GO25"/>
  <c r="GO24"/>
  <c r="GO23"/>
  <c r="GO22"/>
  <c r="GO21"/>
  <c r="GO20"/>
  <c r="GO19"/>
  <c r="GO18"/>
  <c r="GO17"/>
  <c r="GO16"/>
  <c r="GO15"/>
  <c r="GO14"/>
  <c r="GO13"/>
  <c r="GO12"/>
  <c r="GO11"/>
  <c r="GO10"/>
  <c r="GO9"/>
  <c r="GN8"/>
  <c r="GM8"/>
  <c r="GL8"/>
  <c r="GK8"/>
  <c r="GK7" s="1"/>
  <c r="GJ8"/>
  <c r="GI8"/>
  <c r="GI7" s="1"/>
  <c r="GH8"/>
  <c r="GG8"/>
  <c r="GG7" s="1"/>
  <c r="GF8"/>
  <c r="GF7" s="1"/>
  <c r="GE8"/>
  <c r="GD8"/>
  <c r="GC8"/>
  <c r="GO8" s="1"/>
  <c r="GO7" s="1"/>
  <c r="GN7"/>
  <c r="GM7"/>
  <c r="GL7"/>
  <c r="GJ7"/>
  <c r="GH7"/>
  <c r="GH6" s="1"/>
  <c r="GE7"/>
  <c r="GD7"/>
  <c r="GD6" s="1"/>
  <c r="GB241"/>
  <c r="GB240"/>
  <c r="GB239"/>
  <c r="GA238"/>
  <c r="FZ238"/>
  <c r="FY238"/>
  <c r="FX238"/>
  <c r="FW238"/>
  <c r="FV238"/>
  <c r="FU238"/>
  <c r="FT238"/>
  <c r="FS238"/>
  <c r="FR238"/>
  <c r="FQ238"/>
  <c r="FP238"/>
  <c r="GB237"/>
  <c r="GB236"/>
  <c r="GA235"/>
  <c r="GA234" s="1"/>
  <c r="FZ235"/>
  <c r="FZ234" s="1"/>
  <c r="FY235"/>
  <c r="FX235"/>
  <c r="FW235"/>
  <c r="FW234" s="1"/>
  <c r="FV235"/>
  <c r="FV234" s="1"/>
  <c r="FU235"/>
  <c r="FT235"/>
  <c r="FT234" s="1"/>
  <c r="FS235"/>
  <c r="FS234" s="1"/>
  <c r="FR235"/>
  <c r="FQ235"/>
  <c r="FQ234" s="1"/>
  <c r="FP235"/>
  <c r="FP234" s="1"/>
  <c r="FY234"/>
  <c r="FX234"/>
  <c r="FU234"/>
  <c r="FR234"/>
  <c r="GB233"/>
  <c r="GB232"/>
  <c r="GB231"/>
  <c r="GB230"/>
  <c r="GA229"/>
  <c r="FZ229"/>
  <c r="FY229"/>
  <c r="FX229"/>
  <c r="FW229"/>
  <c r="FV229"/>
  <c r="FU229"/>
  <c r="FT229"/>
  <c r="FS229"/>
  <c r="FR229"/>
  <c r="FQ229"/>
  <c r="FP229"/>
  <c r="GB228"/>
  <c r="GB227"/>
  <c r="GB226"/>
  <c r="GA225"/>
  <c r="FZ225"/>
  <c r="FY225"/>
  <c r="FY215" s="1"/>
  <c r="FX225"/>
  <c r="FW225"/>
  <c r="FV225"/>
  <c r="FU225"/>
  <c r="FT225"/>
  <c r="FS225"/>
  <c r="FR225"/>
  <c r="FQ225"/>
  <c r="FQ215" s="1"/>
  <c r="FP225"/>
  <c r="GB224"/>
  <c r="GB223"/>
  <c r="GB222"/>
  <c r="GB221"/>
  <c r="GB220"/>
  <c r="GA219"/>
  <c r="FZ219"/>
  <c r="FY219"/>
  <c r="FX219"/>
  <c r="FW219"/>
  <c r="FV219"/>
  <c r="FU219"/>
  <c r="FT219"/>
  <c r="FS219"/>
  <c r="FR219"/>
  <c r="FQ219"/>
  <c r="FP219"/>
  <c r="GB218"/>
  <c r="GB217"/>
  <c r="GA216"/>
  <c r="FZ216"/>
  <c r="FZ215" s="1"/>
  <c r="FY216"/>
  <c r="FX216"/>
  <c r="FW216"/>
  <c r="FV216"/>
  <c r="FV215" s="1"/>
  <c r="FU216"/>
  <c r="FT216"/>
  <c r="FS216"/>
  <c r="FR216"/>
  <c r="FR215" s="1"/>
  <c r="FQ216"/>
  <c r="FP216"/>
  <c r="FP215" s="1"/>
  <c r="FX215"/>
  <c r="FW215"/>
  <c r="FT215"/>
  <c r="FS215"/>
  <c r="GB214"/>
  <c r="GB213"/>
  <c r="GB212"/>
  <c r="GB211"/>
  <c r="GB210"/>
  <c r="GB209"/>
  <c r="GB208"/>
  <c r="GB207"/>
  <c r="GB206"/>
  <c r="GB205"/>
  <c r="GB204"/>
  <c r="GB203"/>
  <c r="GB202"/>
  <c r="GB201"/>
  <c r="GB200"/>
  <c r="GB199"/>
  <c r="GB198"/>
  <c r="GB197"/>
  <c r="GB196"/>
  <c r="GA195"/>
  <c r="FZ195"/>
  <c r="FY195"/>
  <c r="FX195"/>
  <c r="FW195"/>
  <c r="FV195"/>
  <c r="FU195"/>
  <c r="FT195"/>
  <c r="FS195"/>
  <c r="FR195"/>
  <c r="FQ195"/>
  <c r="FP195"/>
  <c r="GB194"/>
  <c r="GB193"/>
  <c r="GB192"/>
  <c r="GB191"/>
  <c r="GB190"/>
  <c r="GB189"/>
  <c r="GB188"/>
  <c r="GB187"/>
  <c r="GA186"/>
  <c r="FZ186"/>
  <c r="FY186"/>
  <c r="FX186"/>
  <c r="FW186"/>
  <c r="FV186"/>
  <c r="FU186"/>
  <c r="FT186"/>
  <c r="FS186"/>
  <c r="FR186"/>
  <c r="FQ186"/>
  <c r="FP186"/>
  <c r="GB185"/>
  <c r="GB184"/>
  <c r="GB183"/>
  <c r="GA182"/>
  <c r="FZ182"/>
  <c r="FY182"/>
  <c r="FX182"/>
  <c r="FW182"/>
  <c r="FV182"/>
  <c r="FU182"/>
  <c r="FT182"/>
  <c r="FS182"/>
  <c r="FR182"/>
  <c r="FQ182"/>
  <c r="FP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A165"/>
  <c r="FZ165"/>
  <c r="FY165"/>
  <c r="FX165"/>
  <c r="FW165"/>
  <c r="FV165"/>
  <c r="FU165"/>
  <c r="FT165"/>
  <c r="FS165"/>
  <c r="FR165"/>
  <c r="FQ165"/>
  <c r="FP165"/>
  <c r="GB164"/>
  <c r="GB163"/>
  <c r="GB162"/>
  <c r="GA161"/>
  <c r="FZ161"/>
  <c r="FY161"/>
  <c r="FX161"/>
  <c r="FX160" s="1"/>
  <c r="FW161"/>
  <c r="FV161"/>
  <c r="FU161"/>
  <c r="FT161"/>
  <c r="FS161"/>
  <c r="FS160" s="1"/>
  <c r="FR161"/>
  <c r="FQ161"/>
  <c r="FP161"/>
  <c r="GB161" s="1"/>
  <c r="GA160"/>
  <c r="FZ160"/>
  <c r="FW160"/>
  <c r="FV160"/>
  <c r="FT160"/>
  <c r="FR160"/>
  <c r="GB159"/>
  <c r="GB158"/>
  <c r="GB157"/>
  <c r="GB156"/>
  <c r="GB155"/>
  <c r="GB154"/>
  <c r="GB153"/>
  <c r="GB152"/>
  <c r="GB151"/>
  <c r="GB150"/>
  <c r="GA149"/>
  <c r="FZ149"/>
  <c r="FY149"/>
  <c r="FX149"/>
  <c r="FW149"/>
  <c r="FV149"/>
  <c r="FU149"/>
  <c r="FT149"/>
  <c r="FS149"/>
  <c r="FR149"/>
  <c r="FQ149"/>
  <c r="FP149"/>
  <c r="GB148"/>
  <c r="GB147"/>
  <c r="GB146"/>
  <c r="GB145"/>
  <c r="GB144"/>
  <c r="GB143"/>
  <c r="GB142"/>
  <c r="GB141"/>
  <c r="GB140"/>
  <c r="GB139"/>
  <c r="GB138"/>
  <c r="GB137"/>
  <c r="GB136"/>
  <c r="GB135"/>
  <c r="GA134"/>
  <c r="FZ134"/>
  <c r="FY134"/>
  <c r="FX134"/>
  <c r="FW134"/>
  <c r="FV134"/>
  <c r="FU134"/>
  <c r="FT134"/>
  <c r="FS134"/>
  <c r="FR134"/>
  <c r="FQ134"/>
  <c r="FP134"/>
  <c r="GB133"/>
  <c r="GB132"/>
  <c r="GB131"/>
  <c r="GB130"/>
  <c r="GB129"/>
  <c r="GB128"/>
  <c r="GB127"/>
  <c r="GB126"/>
  <c r="GA125"/>
  <c r="FZ125"/>
  <c r="FY125"/>
  <c r="FY124" s="1"/>
  <c r="FX125"/>
  <c r="FX124" s="1"/>
  <c r="FW125"/>
  <c r="FV125"/>
  <c r="FV124" s="1"/>
  <c r="FU125"/>
  <c r="FU124" s="1"/>
  <c r="FT125"/>
  <c r="FT124" s="1"/>
  <c r="FS125"/>
  <c r="FR125"/>
  <c r="FQ125"/>
  <c r="FQ124" s="1"/>
  <c r="FP125"/>
  <c r="FP124" s="1"/>
  <c r="GA124"/>
  <c r="FW124"/>
  <c r="FS124"/>
  <c r="FR124"/>
  <c r="GB123"/>
  <c r="GB122"/>
  <c r="GB121"/>
  <c r="GB120"/>
  <c r="GB118"/>
  <c r="GB117"/>
  <c r="GB116"/>
  <c r="GB115"/>
  <c r="GB114"/>
  <c r="GB113"/>
  <c r="GB112"/>
  <c r="GB111"/>
  <c r="GA110"/>
  <c r="FZ110"/>
  <c r="FY110"/>
  <c r="FX110"/>
  <c r="FW110"/>
  <c r="FV110"/>
  <c r="FU110"/>
  <c r="FT110"/>
  <c r="FS110"/>
  <c r="FS83" s="1"/>
  <c r="FR110"/>
  <c r="FR83" s="1"/>
  <c r="FQ110"/>
  <c r="FP110"/>
  <c r="GB109"/>
  <c r="GB108"/>
  <c r="GB107"/>
  <c r="GA106"/>
  <c r="FZ106"/>
  <c r="FY106"/>
  <c r="FX106"/>
  <c r="FW106"/>
  <c r="FV106"/>
  <c r="FU106"/>
  <c r="FT106"/>
  <c r="FS106"/>
  <c r="FR106"/>
  <c r="FQ106"/>
  <c r="FP106"/>
  <c r="GB106" s="1"/>
  <c r="GB105"/>
  <c r="GB104"/>
  <c r="GB103"/>
  <c r="GB102"/>
  <c r="GB101"/>
  <c r="GB100"/>
  <c r="GB99"/>
  <c r="GA98"/>
  <c r="FZ98"/>
  <c r="FY98"/>
  <c r="FX98"/>
  <c r="FW98"/>
  <c r="FV98"/>
  <c r="FU98"/>
  <c r="FT98"/>
  <c r="FS98"/>
  <c r="FR98"/>
  <c r="FQ98"/>
  <c r="FP98"/>
  <c r="GB97"/>
  <c r="GB96"/>
  <c r="GB95"/>
  <c r="GB94"/>
  <c r="GB93"/>
  <c r="GB92"/>
  <c r="GB91"/>
  <c r="GB90"/>
  <c r="GB89"/>
  <c r="GB88"/>
  <c r="GB87"/>
  <c r="GB86"/>
  <c r="GB85"/>
  <c r="GA84"/>
  <c r="FZ84"/>
  <c r="FY84"/>
  <c r="FX84"/>
  <c r="FW84"/>
  <c r="FV84"/>
  <c r="FU84"/>
  <c r="FT84"/>
  <c r="FS84"/>
  <c r="FR84"/>
  <c r="FQ84"/>
  <c r="FP84"/>
  <c r="GA83"/>
  <c r="FW83"/>
  <c r="FV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A60"/>
  <c r="FZ60"/>
  <c r="FY60"/>
  <c r="FX60"/>
  <c r="FW60"/>
  <c r="FV60"/>
  <c r="FU60"/>
  <c r="FT60"/>
  <c r="FS60"/>
  <c r="FR60"/>
  <c r="FQ60"/>
  <c r="FQ36" s="1"/>
  <c r="FP60"/>
  <c r="GB59"/>
  <c r="GB58"/>
  <c r="GB57"/>
  <c r="GB56"/>
  <c r="GB55"/>
  <c r="GB54"/>
  <c r="GB53"/>
  <c r="GB52"/>
  <c r="GB51"/>
  <c r="GB50"/>
  <c r="GB49"/>
  <c r="GB48"/>
  <c r="GA47"/>
  <c r="FZ47"/>
  <c r="FY47"/>
  <c r="FX47"/>
  <c r="FW47"/>
  <c r="FV47"/>
  <c r="FU47"/>
  <c r="FT47"/>
  <c r="FS47"/>
  <c r="FR47"/>
  <c r="FQ47"/>
  <c r="FP47"/>
  <c r="GB46"/>
  <c r="GB45"/>
  <c r="GB44"/>
  <c r="GB43"/>
  <c r="GB42"/>
  <c r="GB41"/>
  <c r="GB40"/>
  <c r="GB39"/>
  <c r="GB38"/>
  <c r="GA37"/>
  <c r="FZ37"/>
  <c r="FY37"/>
  <c r="FX37"/>
  <c r="FW37"/>
  <c r="FV37"/>
  <c r="FU37"/>
  <c r="FU36" s="1"/>
  <c r="FT37"/>
  <c r="FS37"/>
  <c r="FR37"/>
  <c r="FQ37"/>
  <c r="FP37"/>
  <c r="GB35"/>
  <c r="GB34"/>
  <c r="GB33"/>
  <c r="GB32"/>
  <c r="GA31"/>
  <c r="GA7" s="1"/>
  <c r="FZ31"/>
  <c r="FZ7" s="1"/>
  <c r="FY31"/>
  <c r="FX31"/>
  <c r="FW31"/>
  <c r="FV31"/>
  <c r="FU31"/>
  <c r="FT31"/>
  <c r="FS31"/>
  <c r="FR31"/>
  <c r="FQ31"/>
  <c r="FP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A8"/>
  <c r="FZ8"/>
  <c r="FY8"/>
  <c r="FX8"/>
  <c r="FW8"/>
  <c r="FV8"/>
  <c r="FU8"/>
  <c r="FU7" s="1"/>
  <c r="FT8"/>
  <c r="FS8"/>
  <c r="FR8"/>
  <c r="FQ8"/>
  <c r="FQ7" s="1"/>
  <c r="FP8"/>
  <c r="FV7"/>
  <c r="FO241" i="3"/>
  <c r="FO240"/>
  <c r="FO239"/>
  <c r="FN238"/>
  <c r="FM238"/>
  <c r="FL238"/>
  <c r="FK238"/>
  <c r="FJ238"/>
  <c r="FI238"/>
  <c r="FH238"/>
  <c r="FG238"/>
  <c r="FF238"/>
  <c r="FE238"/>
  <c r="FD238"/>
  <c r="FC238"/>
  <c r="FO238" s="1"/>
  <c r="FO237"/>
  <c r="FO236"/>
  <c r="FN235"/>
  <c r="FM235"/>
  <c r="FL235"/>
  <c r="FK235"/>
  <c r="FJ235"/>
  <c r="FI235"/>
  <c r="FH235"/>
  <c r="FG235"/>
  <c r="FF235"/>
  <c r="FE235"/>
  <c r="FD235"/>
  <c r="FC235"/>
  <c r="FO235" s="1"/>
  <c r="FN234"/>
  <c r="FM234"/>
  <c r="FL234"/>
  <c r="FK234"/>
  <c r="FJ234"/>
  <c r="FI234"/>
  <c r="FH234"/>
  <c r="FG234"/>
  <c r="FF234"/>
  <c r="FE234"/>
  <c r="FD234"/>
  <c r="FC234"/>
  <c r="FO234" s="1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9" s="1"/>
  <c r="FO228"/>
  <c r="FO227"/>
  <c r="FO226"/>
  <c r="FN225"/>
  <c r="FM225"/>
  <c r="FL225"/>
  <c r="FK225"/>
  <c r="FJ225"/>
  <c r="FI225"/>
  <c r="FH225"/>
  <c r="FG225"/>
  <c r="FF225"/>
  <c r="FE225"/>
  <c r="FD225"/>
  <c r="FC225"/>
  <c r="FO225" s="1"/>
  <c r="FO224"/>
  <c r="FO223"/>
  <c r="FO222"/>
  <c r="FO221"/>
  <c r="FO220"/>
  <c r="FN219"/>
  <c r="FM219"/>
  <c r="FM215" s="1"/>
  <c r="FL219"/>
  <c r="FK219"/>
  <c r="FJ219"/>
  <c r="FI219"/>
  <c r="FI215" s="1"/>
  <c r="FH219"/>
  <c r="FG219"/>
  <c r="FF219"/>
  <c r="FE219"/>
  <c r="FE215" s="1"/>
  <c r="FD219"/>
  <c r="FC219"/>
  <c r="FO219" s="1"/>
  <c r="FO218"/>
  <c r="FO217"/>
  <c r="FN216"/>
  <c r="FM216"/>
  <c r="FL216"/>
  <c r="FK216"/>
  <c r="FJ216"/>
  <c r="FI216"/>
  <c r="FH216"/>
  <c r="FG216"/>
  <c r="FF216"/>
  <c r="FE216"/>
  <c r="FD216"/>
  <c r="FC216"/>
  <c r="FO216" s="1"/>
  <c r="FN215"/>
  <c r="FL215"/>
  <c r="FK215"/>
  <c r="FJ215"/>
  <c r="FH215"/>
  <c r="FG215"/>
  <c r="FF215"/>
  <c r="FD215"/>
  <c r="FC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L195"/>
  <c r="FK195"/>
  <c r="FJ195"/>
  <c r="FI195"/>
  <c r="FH195"/>
  <c r="FG195"/>
  <c r="FF195"/>
  <c r="FE195"/>
  <c r="FD195"/>
  <c r="FC195"/>
  <c r="FO195" s="1"/>
  <c r="FO194"/>
  <c r="FO193"/>
  <c r="FO192"/>
  <c r="FO191"/>
  <c r="FO190"/>
  <c r="FO189"/>
  <c r="FO188"/>
  <c r="FO187"/>
  <c r="FN186"/>
  <c r="FL186"/>
  <c r="FK186"/>
  <c r="FJ186"/>
  <c r="FI186"/>
  <c r="FH186"/>
  <c r="FG186"/>
  <c r="FF186"/>
  <c r="FE186"/>
  <c r="FD186"/>
  <c r="FC186"/>
  <c r="FO186" s="1"/>
  <c r="FO185"/>
  <c r="FO184"/>
  <c r="FO183"/>
  <c r="FN182"/>
  <c r="FL182"/>
  <c r="FK182"/>
  <c r="FJ182"/>
  <c r="FI182"/>
  <c r="FH182"/>
  <c r="FG182"/>
  <c r="FF182"/>
  <c r="FE182"/>
  <c r="FD182"/>
  <c r="FC182"/>
  <c r="FO182" s="1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L165"/>
  <c r="FK165"/>
  <c r="FJ165"/>
  <c r="FI165"/>
  <c r="FH165"/>
  <c r="FG165"/>
  <c r="FF165"/>
  <c r="FE165"/>
  <c r="FD165"/>
  <c r="FC165"/>
  <c r="FO165" s="1"/>
  <c r="FO164"/>
  <c r="FO163"/>
  <c r="FO162"/>
  <c r="FN161"/>
  <c r="FL161"/>
  <c r="FK161"/>
  <c r="FJ161"/>
  <c r="FI161"/>
  <c r="FH161"/>
  <c r="FG161"/>
  <c r="FF161"/>
  <c r="FE161"/>
  <c r="FD161"/>
  <c r="FC161"/>
  <c r="FO161" s="1"/>
  <c r="FN160"/>
  <c r="FM160"/>
  <c r="FL160"/>
  <c r="FK160"/>
  <c r="FJ160"/>
  <c r="FI160"/>
  <c r="FH160"/>
  <c r="FG160"/>
  <c r="FF160"/>
  <c r="FE160"/>
  <c r="FD160"/>
  <c r="FC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9" s="1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4" s="1"/>
  <c r="FO133"/>
  <c r="FO132"/>
  <c r="FO131"/>
  <c r="FO130"/>
  <c r="FO129"/>
  <c r="FO128"/>
  <c r="FO127"/>
  <c r="FO126"/>
  <c r="FN125"/>
  <c r="FM125"/>
  <c r="FL125"/>
  <c r="FK125"/>
  <c r="FJ125"/>
  <c r="FI125"/>
  <c r="FH125"/>
  <c r="FG125"/>
  <c r="FF125"/>
  <c r="FE125"/>
  <c r="FD125"/>
  <c r="FC125"/>
  <c r="FO125" s="1"/>
  <c r="FN124"/>
  <c r="FM124"/>
  <c r="FL124"/>
  <c r="FK124"/>
  <c r="FJ124"/>
  <c r="FI124"/>
  <c r="FH124"/>
  <c r="FG124"/>
  <c r="FF124"/>
  <c r="FE124"/>
  <c r="FD124"/>
  <c r="FC124"/>
  <c r="FO124" s="1"/>
  <c r="FO123"/>
  <c r="FO122"/>
  <c r="FO121"/>
  <c r="FO120"/>
  <c r="FO118"/>
  <c r="FO117"/>
  <c r="FO116"/>
  <c r="FO115"/>
  <c r="FO114"/>
  <c r="FO113"/>
  <c r="FO112"/>
  <c r="FO111"/>
  <c r="FN110"/>
  <c r="FN83" s="1"/>
  <c r="FN6" s="1"/>
  <c r="FM110"/>
  <c r="FM83" s="1"/>
  <c r="FL110"/>
  <c r="FL83" s="1"/>
  <c r="FK110"/>
  <c r="FJ110"/>
  <c r="FJ83" s="1"/>
  <c r="FI110"/>
  <c r="FI83" s="1"/>
  <c r="FH110"/>
  <c r="FH83" s="1"/>
  <c r="FG110"/>
  <c r="FF110"/>
  <c r="FF83" s="1"/>
  <c r="FF6" s="1"/>
  <c r="FE110"/>
  <c r="FE83" s="1"/>
  <c r="FD110"/>
  <c r="FD83" s="1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6" s="1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8" s="1"/>
  <c r="FO97"/>
  <c r="FO96"/>
  <c r="FO95"/>
  <c r="FO94"/>
  <c r="FO93"/>
  <c r="FO92"/>
  <c r="FO91"/>
  <c r="FO90"/>
  <c r="FO89"/>
  <c r="FO88"/>
  <c r="FO87"/>
  <c r="FO86"/>
  <c r="FO85"/>
  <c r="FN84"/>
  <c r="FM84"/>
  <c r="FL84"/>
  <c r="FK84"/>
  <c r="FJ84"/>
  <c r="FI84"/>
  <c r="FH84"/>
  <c r="FG84"/>
  <c r="FF84"/>
  <c r="FE84"/>
  <c r="FD84"/>
  <c r="FC84"/>
  <c r="FK83"/>
  <c r="FG83"/>
  <c r="FC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60" s="1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7" s="1"/>
  <c r="FO46"/>
  <c r="FO45"/>
  <c r="FO44"/>
  <c r="FO43"/>
  <c r="FO42"/>
  <c r="FO41"/>
  <c r="FO40"/>
  <c r="FO39"/>
  <c r="FO38"/>
  <c r="FN37"/>
  <c r="FM37"/>
  <c r="FL37"/>
  <c r="FK37"/>
  <c r="FJ37"/>
  <c r="FI37"/>
  <c r="FH37"/>
  <c r="FG37"/>
  <c r="FF37"/>
  <c r="FE37"/>
  <c r="FD37"/>
  <c r="FC37"/>
  <c r="FO37" s="1"/>
  <c r="FN36"/>
  <c r="FM36"/>
  <c r="FL36"/>
  <c r="FK36"/>
  <c r="FJ36"/>
  <c r="FI36"/>
  <c r="FH36"/>
  <c r="FG36"/>
  <c r="FF36"/>
  <c r="FE36"/>
  <c r="FD36"/>
  <c r="FC36"/>
  <c r="FO35"/>
  <c r="FO34"/>
  <c r="FO33"/>
  <c r="FO32"/>
  <c r="FN31"/>
  <c r="FM31"/>
  <c r="FL31"/>
  <c r="FK31"/>
  <c r="FJ31"/>
  <c r="FI31"/>
  <c r="FH31"/>
  <c r="FG31"/>
  <c r="FF31"/>
  <c r="FE31"/>
  <c r="FD31"/>
  <c r="FC31"/>
  <c r="FO31" s="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N8"/>
  <c r="FM8"/>
  <c r="FL8"/>
  <c r="FK8"/>
  <c r="FJ8"/>
  <c r="FI8"/>
  <c r="FH8"/>
  <c r="FG8"/>
  <c r="FF8"/>
  <c r="FE8"/>
  <c r="FD8"/>
  <c r="FC8"/>
  <c r="FO8" s="1"/>
  <c r="FN7"/>
  <c r="FM7"/>
  <c r="FL7"/>
  <c r="FK7"/>
  <c r="FJ7"/>
  <c r="FI7"/>
  <c r="FH7"/>
  <c r="FG7"/>
  <c r="FF7"/>
  <c r="FE7"/>
  <c r="FD7"/>
  <c r="FC7"/>
  <c r="FB241"/>
  <c r="FB240"/>
  <c r="FB239"/>
  <c r="FA238"/>
  <c r="EZ238"/>
  <c r="EZ234" s="1"/>
  <c r="EY238"/>
  <c r="EY234" s="1"/>
  <c r="EX238"/>
  <c r="EX234" s="1"/>
  <c r="EW238"/>
  <c r="EV238"/>
  <c r="EU238"/>
  <c r="ET238"/>
  <c r="ES238"/>
  <c r="ER238"/>
  <c r="ER234" s="1"/>
  <c r="EQ238"/>
  <c r="EQ234" s="1"/>
  <c r="EP238"/>
  <c r="FB237"/>
  <c r="FB236"/>
  <c r="FA235"/>
  <c r="EZ235"/>
  <c r="EY235"/>
  <c r="EX235"/>
  <c r="EW235"/>
  <c r="EV235"/>
  <c r="EU235"/>
  <c r="ET235"/>
  <c r="ES235"/>
  <c r="ER235"/>
  <c r="EQ235"/>
  <c r="EP235"/>
  <c r="FB235" s="1"/>
  <c r="EV234"/>
  <c r="EU234"/>
  <c r="ET234"/>
  <c r="FB233"/>
  <c r="FB232"/>
  <c r="FB231"/>
  <c r="FB230"/>
  <c r="FA229"/>
  <c r="EZ229"/>
  <c r="EY229"/>
  <c r="EX229"/>
  <c r="EW229"/>
  <c r="EV229"/>
  <c r="EU229"/>
  <c r="ET229"/>
  <c r="ES229"/>
  <c r="ER229"/>
  <c r="EQ229"/>
  <c r="EP229"/>
  <c r="FB228"/>
  <c r="FB227"/>
  <c r="FB226"/>
  <c r="FA225"/>
  <c r="EZ225"/>
  <c r="EY225"/>
  <c r="EX225"/>
  <c r="EW225"/>
  <c r="EV225"/>
  <c r="EU225"/>
  <c r="ET225"/>
  <c r="ES225"/>
  <c r="ER225"/>
  <c r="EQ225"/>
  <c r="EP225"/>
  <c r="FB225" s="1"/>
  <c r="FB224"/>
  <c r="FB223"/>
  <c r="FB222"/>
  <c r="FB221"/>
  <c r="FB220"/>
  <c r="FA219"/>
  <c r="FA215" s="1"/>
  <c r="EZ219"/>
  <c r="EY219"/>
  <c r="EX219"/>
  <c r="EW219"/>
  <c r="EW215" s="1"/>
  <c r="EV219"/>
  <c r="EU219"/>
  <c r="ET219"/>
  <c r="ES219"/>
  <c r="ER219"/>
  <c r="EQ219"/>
  <c r="EP219"/>
  <c r="FB218"/>
  <c r="FB217"/>
  <c r="FA216"/>
  <c r="EZ216"/>
  <c r="EZ215" s="1"/>
  <c r="EY216"/>
  <c r="EY215" s="1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Y165"/>
  <c r="EX165"/>
  <c r="EW165"/>
  <c r="EV165"/>
  <c r="EU165"/>
  <c r="ET165"/>
  <c r="ES165"/>
  <c r="ER165"/>
  <c r="EQ165"/>
  <c r="EP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4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Z7" s="1"/>
  <c r="EY31"/>
  <c r="EY7" s="1"/>
  <c r="EX31"/>
  <c r="EW31"/>
  <c r="EV31"/>
  <c r="EU31"/>
  <c r="ET31"/>
  <c r="ES31"/>
  <c r="ER31"/>
  <c r="EQ31"/>
  <c r="EP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EP8"/>
  <c r="FO241" i="2"/>
  <c r="FO240"/>
  <c r="FO239"/>
  <c r="FN238"/>
  <c r="FM238"/>
  <c r="FL238"/>
  <c r="FK238"/>
  <c r="FJ238"/>
  <c r="FI238"/>
  <c r="FH238"/>
  <c r="FG238"/>
  <c r="FF238"/>
  <c r="FE238"/>
  <c r="FD238"/>
  <c r="FC238"/>
  <c r="FO237"/>
  <c r="FO236"/>
  <c r="FN235"/>
  <c r="FN234" s="1"/>
  <c r="FM235"/>
  <c r="FL235"/>
  <c r="FK235"/>
  <c r="FJ235"/>
  <c r="FJ234" s="1"/>
  <c r="FI235"/>
  <c r="FI234" s="1"/>
  <c r="FH235"/>
  <c r="FH234" s="1"/>
  <c r="FG235"/>
  <c r="FF235"/>
  <c r="FF234" s="1"/>
  <c r="FE235"/>
  <c r="FE234" s="1"/>
  <c r="FD235"/>
  <c r="FD234" s="1"/>
  <c r="FC235"/>
  <c r="FM234"/>
  <c r="FL234"/>
  <c r="FK234"/>
  <c r="FG234"/>
  <c r="FC234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8"/>
  <c r="FO227"/>
  <c r="FO226"/>
  <c r="FN225"/>
  <c r="FM225"/>
  <c r="FL225"/>
  <c r="FK225"/>
  <c r="FJ225"/>
  <c r="FI225"/>
  <c r="FH225"/>
  <c r="FG225"/>
  <c r="FF225"/>
  <c r="FE225"/>
  <c r="FD225"/>
  <c r="FC225"/>
  <c r="FO224"/>
  <c r="FO223"/>
  <c r="FO222"/>
  <c r="FO221"/>
  <c r="FO220"/>
  <c r="FN219"/>
  <c r="FM219"/>
  <c r="FL219"/>
  <c r="FK219"/>
  <c r="FJ219"/>
  <c r="FI219"/>
  <c r="FH219"/>
  <c r="FG219"/>
  <c r="FF219"/>
  <c r="FE219"/>
  <c r="FD219"/>
  <c r="FC219"/>
  <c r="FO219" s="1"/>
  <c r="FO218"/>
  <c r="FO217"/>
  <c r="FN216"/>
  <c r="FM216"/>
  <c r="FM215" s="1"/>
  <c r="FL216"/>
  <c r="FK216"/>
  <c r="FK215" s="1"/>
  <c r="FJ216"/>
  <c r="FI216"/>
  <c r="FI215" s="1"/>
  <c r="FH216"/>
  <c r="FG216"/>
  <c r="FF216"/>
  <c r="FE216"/>
  <c r="FE215" s="1"/>
  <c r="FD216"/>
  <c r="FC216"/>
  <c r="FC215" s="1"/>
  <c r="FJ215"/>
  <c r="FG215"/>
  <c r="FF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M195"/>
  <c r="FL195"/>
  <c r="FK195"/>
  <c r="FJ195"/>
  <c r="FI195"/>
  <c r="FH195"/>
  <c r="FG195"/>
  <c r="FF195"/>
  <c r="FE195"/>
  <c r="FD195"/>
  <c r="FC195"/>
  <c r="FO194"/>
  <c r="FO193"/>
  <c r="FO192"/>
  <c r="FO191"/>
  <c r="FO190"/>
  <c r="FO189"/>
  <c r="FO188"/>
  <c r="FO187"/>
  <c r="FN186"/>
  <c r="FM186"/>
  <c r="FL186"/>
  <c r="FK186"/>
  <c r="FJ186"/>
  <c r="FI186"/>
  <c r="FH186"/>
  <c r="FG186"/>
  <c r="FF186"/>
  <c r="FE186"/>
  <c r="FD186"/>
  <c r="FC186"/>
  <c r="FO185"/>
  <c r="FO184"/>
  <c r="FO183"/>
  <c r="FN182"/>
  <c r="FM182"/>
  <c r="FL182"/>
  <c r="FK182"/>
  <c r="FJ182"/>
  <c r="FI182"/>
  <c r="FH182"/>
  <c r="FG182"/>
  <c r="FF182"/>
  <c r="FE182"/>
  <c r="FD182"/>
  <c r="FC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M165"/>
  <c r="FL165"/>
  <c r="FK165"/>
  <c r="FJ165"/>
  <c r="FI165"/>
  <c r="FH165"/>
  <c r="FG165"/>
  <c r="FF165"/>
  <c r="FE165"/>
  <c r="FD165"/>
  <c r="FC165"/>
  <c r="FO164"/>
  <c r="FO163"/>
  <c r="FO162"/>
  <c r="FN161"/>
  <c r="FM161"/>
  <c r="FL161"/>
  <c r="FK161"/>
  <c r="FJ161"/>
  <c r="FI161"/>
  <c r="FH161"/>
  <c r="FG161"/>
  <c r="FF161"/>
  <c r="FE161"/>
  <c r="FE160" s="1"/>
  <c r="FD161"/>
  <c r="FC161"/>
  <c r="FM160"/>
  <c r="FI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3"/>
  <c r="FO132"/>
  <c r="FO131"/>
  <c r="FO130"/>
  <c r="FO129"/>
  <c r="FO128"/>
  <c r="FO127"/>
  <c r="FO126"/>
  <c r="FN125"/>
  <c r="FM125"/>
  <c r="FL125"/>
  <c r="FL124" s="1"/>
  <c r="FK125"/>
  <c r="FJ125"/>
  <c r="FI125"/>
  <c r="FI124" s="1"/>
  <c r="FH125"/>
  <c r="FH124" s="1"/>
  <c r="FG125"/>
  <c r="FF125"/>
  <c r="FE125"/>
  <c r="FE124" s="1"/>
  <c r="FD125"/>
  <c r="FD124" s="1"/>
  <c r="FN124"/>
  <c r="FM124"/>
  <c r="FJ124"/>
  <c r="FF124"/>
  <c r="FO123"/>
  <c r="FO122"/>
  <c r="FO121"/>
  <c r="FO120"/>
  <c r="FO118"/>
  <c r="FO117"/>
  <c r="FO116"/>
  <c r="FO115"/>
  <c r="FO114"/>
  <c r="FO113"/>
  <c r="FO112"/>
  <c r="FO111"/>
  <c r="FN110"/>
  <c r="FM110"/>
  <c r="FL110"/>
  <c r="FK110"/>
  <c r="FJ110"/>
  <c r="FI110"/>
  <c r="FH110"/>
  <c r="FG110"/>
  <c r="FF110"/>
  <c r="FE110"/>
  <c r="FD110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7"/>
  <c r="FO96"/>
  <c r="FO95"/>
  <c r="FO94"/>
  <c r="FO93"/>
  <c r="FO92"/>
  <c r="FO91"/>
  <c r="FO90"/>
  <c r="FO89"/>
  <c r="FO88"/>
  <c r="FO87"/>
  <c r="FO86"/>
  <c r="FO85"/>
  <c r="FN84"/>
  <c r="FM84"/>
  <c r="FM83" s="1"/>
  <c r="FL84"/>
  <c r="FL83" s="1"/>
  <c r="FK84"/>
  <c r="FJ84"/>
  <c r="FI84"/>
  <c r="FI83" s="1"/>
  <c r="FH84"/>
  <c r="FG84"/>
  <c r="FF84"/>
  <c r="FE84"/>
  <c r="FD84"/>
  <c r="FD83" s="1"/>
  <c r="FC84"/>
  <c r="FH83"/>
  <c r="FE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6"/>
  <c r="FO45"/>
  <c r="FO44"/>
  <c r="FO43"/>
  <c r="FO42"/>
  <c r="FO41"/>
  <c r="FO40"/>
  <c r="FO39"/>
  <c r="FO38"/>
  <c r="FN37"/>
  <c r="FN36" s="1"/>
  <c r="FM37"/>
  <c r="FL37"/>
  <c r="FK37"/>
  <c r="FK36" s="1"/>
  <c r="FJ37"/>
  <c r="FJ36" s="1"/>
  <c r="FI37"/>
  <c r="FH37"/>
  <c r="FG37"/>
  <c r="FG36" s="1"/>
  <c r="FF37"/>
  <c r="FF36" s="1"/>
  <c r="FE37"/>
  <c r="FD37"/>
  <c r="FC37"/>
  <c r="FC36" s="1"/>
  <c r="FM36"/>
  <c r="FI36"/>
  <c r="FE36"/>
  <c r="FO35"/>
  <c r="FO34"/>
  <c r="FO33"/>
  <c r="FO32"/>
  <c r="FM31"/>
  <c r="FL31"/>
  <c r="FK31"/>
  <c r="FJ31"/>
  <c r="FI31"/>
  <c r="FH31"/>
  <c r="FG31"/>
  <c r="FF31"/>
  <c r="FE31"/>
  <c r="FD31"/>
  <c r="FC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M8"/>
  <c r="FL8"/>
  <c r="FK8"/>
  <c r="FK7" s="1"/>
  <c r="FJ8"/>
  <c r="FI8"/>
  <c r="FH8"/>
  <c r="FH7" s="1"/>
  <c r="FG8"/>
  <c r="FG7" s="1"/>
  <c r="FF8"/>
  <c r="FE8"/>
  <c r="FD8"/>
  <c r="FC8"/>
  <c r="FO8" s="1"/>
  <c r="FL7"/>
  <c r="FJ7"/>
  <c r="FI7"/>
  <c r="FF7"/>
  <c r="FE7"/>
  <c r="FD7"/>
  <c r="DT238" i="3"/>
  <c r="FB241" i="2"/>
  <c r="FB240"/>
  <c r="FB239"/>
  <c r="EQ238"/>
  <c r="EP238"/>
  <c r="EP234" s="1"/>
  <c r="FB237"/>
  <c r="FB236"/>
  <c r="EQ235"/>
  <c r="EP235"/>
  <c r="FB233"/>
  <c r="FB232"/>
  <c r="FB231"/>
  <c r="FB230"/>
  <c r="EQ229"/>
  <c r="EP229"/>
  <c r="FB228"/>
  <c r="FB227"/>
  <c r="FB226"/>
  <c r="EQ225"/>
  <c r="EP225"/>
  <c r="FB224"/>
  <c r="FB223"/>
  <c r="FB222"/>
  <c r="FB221"/>
  <c r="FB220"/>
  <c r="FA219"/>
  <c r="EZ219"/>
  <c r="EY219"/>
  <c r="EX219"/>
  <c r="EW219"/>
  <c r="EV219"/>
  <c r="EU219"/>
  <c r="ET219"/>
  <c r="ES219"/>
  <c r="ER219"/>
  <c r="EQ219"/>
  <c r="EP219"/>
  <c r="FB218"/>
  <c r="FB217"/>
  <c r="FA216"/>
  <c r="EZ216"/>
  <c r="EZ215" s="1"/>
  <c r="EY216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Z165"/>
  <c r="EY165"/>
  <c r="EX165"/>
  <c r="EW165"/>
  <c r="EV165"/>
  <c r="EU165"/>
  <c r="ET165"/>
  <c r="ES165"/>
  <c r="ER165"/>
  <c r="EQ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U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U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5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R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Y31"/>
  <c r="EX31"/>
  <c r="EW31"/>
  <c r="EV31"/>
  <c r="EU31"/>
  <c r="ET31"/>
  <c r="ES31"/>
  <c r="ER31"/>
  <c r="EQ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DV238"/>
  <c r="DV225"/>
  <c r="DV229"/>
  <c r="DU235"/>
  <c r="DU225"/>
  <c r="DU229"/>
  <c r="DT165" i="3"/>
  <c r="DS182"/>
  <c r="DT182"/>
  <c r="DS165"/>
  <c r="DX124"/>
  <c r="EB119"/>
  <c r="DP110"/>
  <c r="EB119" i="2"/>
  <c r="DZ84"/>
  <c r="DX47" i="3"/>
  <c r="DS8"/>
  <c r="EA8" i="2"/>
  <c r="EA31"/>
  <c r="DM238" i="3"/>
  <c r="EO241"/>
  <c r="EO240"/>
  <c r="EO239"/>
  <c r="EN238"/>
  <c r="EM238"/>
  <c r="EM234" s="1"/>
  <c r="EL238"/>
  <c r="EL234" s="1"/>
  <c r="EK238"/>
  <c r="EJ238"/>
  <c r="EI238"/>
  <c r="EI234" s="1"/>
  <c r="EH238"/>
  <c r="EH234" s="1"/>
  <c r="EG238"/>
  <c r="EF238"/>
  <c r="EE238"/>
  <c r="EE234" s="1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N229"/>
  <c r="EM229"/>
  <c r="EL229"/>
  <c r="EK229"/>
  <c r="EJ229"/>
  <c r="EI229"/>
  <c r="EH229"/>
  <c r="EG229"/>
  <c r="EF229"/>
  <c r="EE229"/>
  <c r="ED229"/>
  <c r="EC229"/>
  <c r="EO228"/>
  <c r="EO227"/>
  <c r="EO226"/>
  <c r="EN225"/>
  <c r="EM225"/>
  <c r="EL225"/>
  <c r="EK225"/>
  <c r="EJ225"/>
  <c r="EI225"/>
  <c r="EH225"/>
  <c r="EG225"/>
  <c r="EF225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D215" s="1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H149"/>
  <c r="EG149"/>
  <c r="EF149"/>
  <c r="EE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G134"/>
  <c r="EF134"/>
  <c r="EE134"/>
  <c r="EO133"/>
  <c r="EO132"/>
  <c r="EO131"/>
  <c r="EO130"/>
  <c r="EO129"/>
  <c r="EO128"/>
  <c r="EO127"/>
  <c r="EO126"/>
  <c r="EN125"/>
  <c r="EM125"/>
  <c r="EL125"/>
  <c r="EK125"/>
  <c r="EJ125"/>
  <c r="EH125"/>
  <c r="EG125"/>
  <c r="EF125"/>
  <c r="EE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I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M98"/>
  <c r="EL98"/>
  <c r="EK98"/>
  <c r="EJ98"/>
  <c r="EI98"/>
  <c r="EH98"/>
  <c r="EG98"/>
  <c r="EF98"/>
  <c r="EE98"/>
  <c r="ED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H47"/>
  <c r="EG47"/>
  <c r="EF47"/>
  <c r="EE47"/>
  <c r="ED47"/>
  <c r="EC47"/>
  <c r="EO46"/>
  <c r="EO45"/>
  <c r="EO44"/>
  <c r="EO43"/>
  <c r="EO42"/>
  <c r="EO41"/>
  <c r="EO40"/>
  <c r="EO39"/>
  <c r="EO38"/>
  <c r="EN37"/>
  <c r="EM37"/>
  <c r="EL37"/>
  <c r="EK37"/>
  <c r="EJ37"/>
  <c r="EI37"/>
  <c r="EH37"/>
  <c r="EG37"/>
  <c r="EF37"/>
  <c r="EE37"/>
  <c r="ED37"/>
  <c r="EC37"/>
  <c r="EO35"/>
  <c r="EO34"/>
  <c r="EO33"/>
  <c r="EO32"/>
  <c r="EN31"/>
  <c r="EN7" s="1"/>
  <c r="EM31"/>
  <c r="EM7" s="1"/>
  <c r="EL31"/>
  <c r="EL7" s="1"/>
  <c r="EK31"/>
  <c r="EJ31"/>
  <c r="EI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L8"/>
  <c r="EK8"/>
  <c r="EJ8"/>
  <c r="EI8"/>
  <c r="EH8"/>
  <c r="EG8"/>
  <c r="EF8"/>
  <c r="EE8"/>
  <c r="ED8"/>
  <c r="EC8"/>
  <c r="DJ238"/>
  <c r="EO241" i="2"/>
  <c r="EO240"/>
  <c r="EO239"/>
  <c r="EN238"/>
  <c r="EM238"/>
  <c r="EM234" s="1"/>
  <c r="EL238"/>
  <c r="EK238"/>
  <c r="EJ238"/>
  <c r="EI238"/>
  <c r="EI234" s="1"/>
  <c r="EH238"/>
  <c r="EG238"/>
  <c r="EF238"/>
  <c r="EE238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E229"/>
  <c r="ED229"/>
  <c r="EC229"/>
  <c r="EO228"/>
  <c r="EO227"/>
  <c r="EO226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L160" s="1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I149"/>
  <c r="EH149"/>
  <c r="EG149"/>
  <c r="EF149"/>
  <c r="EE149"/>
  <c r="ED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I134"/>
  <c r="EH134"/>
  <c r="EG134"/>
  <c r="EF134"/>
  <c r="EE134"/>
  <c r="ED134"/>
  <c r="EC134"/>
  <c r="EO133"/>
  <c r="EO132"/>
  <c r="EO131"/>
  <c r="EO130"/>
  <c r="EO129"/>
  <c r="EO128"/>
  <c r="EO127"/>
  <c r="EO126"/>
  <c r="EN125"/>
  <c r="EM125"/>
  <c r="EL125"/>
  <c r="EK125"/>
  <c r="EJ125"/>
  <c r="EI125"/>
  <c r="EH125"/>
  <c r="EG125"/>
  <c r="EF125"/>
  <c r="EE125"/>
  <c r="ED125"/>
  <c r="EC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L98"/>
  <c r="EK98"/>
  <c r="EJ98"/>
  <c r="EI98"/>
  <c r="EH98"/>
  <c r="EF98"/>
  <c r="EE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I36" s="1"/>
  <c r="EH47"/>
  <c r="EG47"/>
  <c r="EF47"/>
  <c r="EE47"/>
  <c r="ED47"/>
  <c r="ED36" s="1"/>
  <c r="EC47"/>
  <c r="EO46"/>
  <c r="EO45"/>
  <c r="EO44"/>
  <c r="EO43"/>
  <c r="EO42"/>
  <c r="EO41"/>
  <c r="EO40"/>
  <c r="EO39"/>
  <c r="EO38"/>
  <c r="EN37"/>
  <c r="EM37"/>
  <c r="EL37"/>
  <c r="EK37"/>
  <c r="EJ37"/>
  <c r="EH37"/>
  <c r="EG37"/>
  <c r="EG36" s="1"/>
  <c r="EF37"/>
  <c r="EF36" s="1"/>
  <c r="EE37"/>
  <c r="EE36" s="1"/>
  <c r="ED37"/>
  <c r="EC37"/>
  <c r="EC36" s="1"/>
  <c r="EO35"/>
  <c r="EO34"/>
  <c r="EO33"/>
  <c r="EO32"/>
  <c r="EN31"/>
  <c r="EM31"/>
  <c r="EL31"/>
  <c r="EK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M7" s="1"/>
  <c r="EL8"/>
  <c r="EL7" s="1"/>
  <c r="EK8"/>
  <c r="EK7" s="1"/>
  <c r="EJ8"/>
  <c r="EJ7" s="1"/>
  <c r="EI8"/>
  <c r="EI7" s="1"/>
  <c r="EH8"/>
  <c r="EG8"/>
  <c r="EF8"/>
  <c r="EE8"/>
  <c r="ED8"/>
  <c r="EC8"/>
  <c r="EN7"/>
  <c r="DN165"/>
  <c r="DL165"/>
  <c r="DF229" i="3"/>
  <c r="DO119"/>
  <c r="DO119" i="2"/>
  <c r="EB241" i="3"/>
  <c r="EB240"/>
  <c r="EB239"/>
  <c r="EA238"/>
  <c r="DZ238"/>
  <c r="DY238"/>
  <c r="DX238"/>
  <c r="DW238"/>
  <c r="DV238"/>
  <c r="DU238"/>
  <c r="DS238"/>
  <c r="DR238"/>
  <c r="DQ238"/>
  <c r="DP238"/>
  <c r="EB237"/>
  <c r="EB236"/>
  <c r="EA235"/>
  <c r="DZ235"/>
  <c r="DY235"/>
  <c r="DX235"/>
  <c r="DW235"/>
  <c r="DV235"/>
  <c r="DU235"/>
  <c r="DT235"/>
  <c r="DT234" s="1"/>
  <c r="DS235"/>
  <c r="DR235"/>
  <c r="DQ235"/>
  <c r="DP235"/>
  <c r="EB233"/>
  <c r="EB232"/>
  <c r="EB231"/>
  <c r="EB230"/>
  <c r="EA229"/>
  <c r="DZ229"/>
  <c r="DY229"/>
  <c r="DX229"/>
  <c r="DW229"/>
  <c r="DV229"/>
  <c r="DU229"/>
  <c r="DT229"/>
  <c r="DS229"/>
  <c r="DR229"/>
  <c r="DQ229"/>
  <c r="DP229"/>
  <c r="EB228"/>
  <c r="EB227"/>
  <c r="EB226"/>
  <c r="EA225"/>
  <c r="DZ225"/>
  <c r="DY225"/>
  <c r="DX225"/>
  <c r="DW225"/>
  <c r="DV225"/>
  <c r="DU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T160" s="1"/>
  <c r="DS186"/>
  <c r="DR186"/>
  <c r="DQ186"/>
  <c r="DP186"/>
  <c r="EB185"/>
  <c r="EB184"/>
  <c r="EB183"/>
  <c r="EA182"/>
  <c r="DZ182"/>
  <c r="DY182"/>
  <c r="DX182"/>
  <c r="DW182"/>
  <c r="DV182"/>
  <c r="DU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V124" s="1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Z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EA36" s="1"/>
  <c r="DZ37"/>
  <c r="DY37"/>
  <c r="DX37"/>
  <c r="DX36" s="1"/>
  <c r="DW37"/>
  <c r="DV37"/>
  <c r="DU37"/>
  <c r="DT37"/>
  <c r="DS37"/>
  <c r="DR37"/>
  <c r="DQ37"/>
  <c r="DP37"/>
  <c r="EB35"/>
  <c r="EB34"/>
  <c r="EB33"/>
  <c r="EB32"/>
  <c r="EA31"/>
  <c r="DZ31"/>
  <c r="DY31"/>
  <c r="DX31"/>
  <c r="DW31"/>
  <c r="DV31"/>
  <c r="DU31"/>
  <c r="DT31"/>
  <c r="DS31"/>
  <c r="DS7" s="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A8"/>
  <c r="DZ8"/>
  <c r="DY8"/>
  <c r="DX8"/>
  <c r="DW8"/>
  <c r="DV8"/>
  <c r="DU8"/>
  <c r="DT8"/>
  <c r="DR8"/>
  <c r="DQ8"/>
  <c r="DP8"/>
  <c r="EB241" i="2"/>
  <c r="EB240"/>
  <c r="EB239"/>
  <c r="EA238"/>
  <c r="DZ238"/>
  <c r="DY238"/>
  <c r="DX238"/>
  <c r="DW238"/>
  <c r="DU238"/>
  <c r="DU234" s="1"/>
  <c r="DT238"/>
  <c r="DS238"/>
  <c r="DR238"/>
  <c r="DQ238"/>
  <c r="DP238"/>
  <c r="EB237"/>
  <c r="EB236"/>
  <c r="EA235"/>
  <c r="DZ235"/>
  <c r="DY235"/>
  <c r="DX235"/>
  <c r="DW235"/>
  <c r="DV235"/>
  <c r="DV234" s="1"/>
  <c r="DT235"/>
  <c r="DT234" s="1"/>
  <c r="DS235"/>
  <c r="DR235"/>
  <c r="DQ235"/>
  <c r="DP235"/>
  <c r="EB233"/>
  <c r="EB232"/>
  <c r="EB231"/>
  <c r="EB230"/>
  <c r="EA229"/>
  <c r="DZ229"/>
  <c r="DY229"/>
  <c r="DX229"/>
  <c r="DW229"/>
  <c r="DT229"/>
  <c r="DS229"/>
  <c r="DR229"/>
  <c r="DQ229"/>
  <c r="DP229"/>
  <c r="EB228"/>
  <c r="EB227"/>
  <c r="EB226"/>
  <c r="EA225"/>
  <c r="DZ225"/>
  <c r="DY225"/>
  <c r="DX225"/>
  <c r="DW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S186"/>
  <c r="DR186"/>
  <c r="DQ186"/>
  <c r="DP186"/>
  <c r="EB185"/>
  <c r="EB184"/>
  <c r="EB183"/>
  <c r="EA182"/>
  <c r="DZ182"/>
  <c r="DY182"/>
  <c r="DX182"/>
  <c r="DW182"/>
  <c r="DV182"/>
  <c r="DU182"/>
  <c r="DT182"/>
  <c r="DS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T165"/>
  <c r="DS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DP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X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DZ37"/>
  <c r="DY37"/>
  <c r="DX37"/>
  <c r="DW37"/>
  <c r="DV37"/>
  <c r="DU37"/>
  <c r="DT37"/>
  <c r="DS37"/>
  <c r="DR37"/>
  <c r="DQ37"/>
  <c r="DP37"/>
  <c r="EB35"/>
  <c r="EB34"/>
  <c r="EB33"/>
  <c r="EB32"/>
  <c r="DZ31"/>
  <c r="DY31"/>
  <c r="DX31"/>
  <c r="DW31"/>
  <c r="DV31"/>
  <c r="DU31"/>
  <c r="DT31"/>
  <c r="DS3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DZ8"/>
  <c r="DY8"/>
  <c r="DX8"/>
  <c r="DW8"/>
  <c r="DV8"/>
  <c r="DU8"/>
  <c r="DT8"/>
  <c r="DS8"/>
  <c r="DR8"/>
  <c r="DQ8"/>
  <c r="DP8"/>
  <c r="EA7"/>
  <c r="CV149" i="3"/>
  <c r="CS47"/>
  <c r="DB119"/>
  <c r="DB119" i="2"/>
  <c r="CG238" i="3"/>
  <c r="CO119"/>
  <c r="DO241"/>
  <c r="DO240"/>
  <c r="DO239"/>
  <c r="DN238"/>
  <c r="DL238"/>
  <c r="DK238"/>
  <c r="DI238"/>
  <c r="DH238"/>
  <c r="DG238"/>
  <c r="DF238"/>
  <c r="DE238"/>
  <c r="DD238"/>
  <c r="DC238"/>
  <c r="DO237"/>
  <c r="DO236"/>
  <c r="DN235"/>
  <c r="DN234" s="1"/>
  <c r="DM235"/>
  <c r="DM234" s="1"/>
  <c r="DL235"/>
  <c r="DK235"/>
  <c r="DJ235"/>
  <c r="DJ234" s="1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N165"/>
  <c r="DM165"/>
  <c r="DL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O159"/>
  <c r="DO158"/>
  <c r="DO157"/>
  <c r="DO156"/>
  <c r="DO155"/>
  <c r="DO154"/>
  <c r="DO153"/>
  <c r="DO152"/>
  <c r="DO151"/>
  <c r="DO150"/>
  <c r="DN149"/>
  <c r="DN124" s="1"/>
  <c r="DM149"/>
  <c r="DL149"/>
  <c r="DK149"/>
  <c r="DJ149"/>
  <c r="DI149"/>
  <c r="DH149"/>
  <c r="DG149"/>
  <c r="DG124" s="1"/>
  <c r="DF149"/>
  <c r="DF124" s="1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D36" s="1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N7" s="1"/>
  <c r="DM31"/>
  <c r="DM7" s="1"/>
  <c r="DL31"/>
  <c r="DK31"/>
  <c r="DJ31"/>
  <c r="DI31"/>
  <c r="DH31"/>
  <c r="DG31"/>
  <c r="DF31"/>
  <c r="DF7" s="1"/>
  <c r="DE31"/>
  <c r="DE7" s="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DB241"/>
  <c r="DB240"/>
  <c r="DB239"/>
  <c r="DA238"/>
  <c r="CZ238"/>
  <c r="CY238"/>
  <c r="CX238"/>
  <c r="CW238"/>
  <c r="CV238"/>
  <c r="CV234" s="1"/>
  <c r="CU238"/>
  <c r="CT238"/>
  <c r="CS238"/>
  <c r="CR238"/>
  <c r="CQ238"/>
  <c r="CP238"/>
  <c r="DB237"/>
  <c r="DB236"/>
  <c r="DA235"/>
  <c r="CZ235"/>
  <c r="CY235"/>
  <c r="CX235"/>
  <c r="CX234" s="1"/>
  <c r="CW235"/>
  <c r="CV235"/>
  <c r="CU235"/>
  <c r="CT235"/>
  <c r="CS235"/>
  <c r="CS234" s="1"/>
  <c r="CR235"/>
  <c r="CR234" s="1"/>
  <c r="CQ235"/>
  <c r="CQ234" s="1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Q215" s="1"/>
  <c r="CP219"/>
  <c r="DB218"/>
  <c r="DB217"/>
  <c r="DA216"/>
  <c r="CZ216"/>
  <c r="CY216"/>
  <c r="CX216"/>
  <c r="CW216"/>
  <c r="CV216"/>
  <c r="CU216"/>
  <c r="CT216"/>
  <c r="CS216"/>
  <c r="CS215" s="1"/>
  <c r="CR216"/>
  <c r="CR215" s="1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V124" s="1"/>
  <c r="CU125"/>
  <c r="CT125"/>
  <c r="CT124" s="1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A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R47"/>
  <c r="CQ47"/>
  <c r="CP47"/>
  <c r="DB46"/>
  <c r="DB45"/>
  <c r="DB44"/>
  <c r="DB43"/>
  <c r="DB42"/>
  <c r="DB41"/>
  <c r="DB40"/>
  <c r="DB39"/>
  <c r="DB38"/>
  <c r="DA37"/>
  <c r="CZ37"/>
  <c r="CZ36" s="1"/>
  <c r="CY37"/>
  <c r="CY36" s="1"/>
  <c r="CX37"/>
  <c r="CX36" s="1"/>
  <c r="CW37"/>
  <c r="CV37"/>
  <c r="CU37"/>
  <c r="CU36" s="1"/>
  <c r="CT37"/>
  <c r="CT36" s="1"/>
  <c r="CS37"/>
  <c r="CR37"/>
  <c r="CQ37"/>
  <c r="CP37"/>
  <c r="CV36"/>
  <c r="DB35"/>
  <c r="DB34"/>
  <c r="DB33"/>
  <c r="DB32"/>
  <c r="DA31"/>
  <c r="DA7" s="1"/>
  <c r="CZ31"/>
  <c r="CY31"/>
  <c r="CX31"/>
  <c r="CW31"/>
  <c r="CV31"/>
  <c r="CU31"/>
  <c r="CT31"/>
  <c r="CT7" s="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Z7" s="1"/>
  <c r="CY8"/>
  <c r="CX8"/>
  <c r="CX7" s="1"/>
  <c r="CW8"/>
  <c r="CV8"/>
  <c r="CV7" s="1"/>
  <c r="CU8"/>
  <c r="CT8"/>
  <c r="CS8"/>
  <c r="CR8"/>
  <c r="CQ8"/>
  <c r="CQ7" s="1"/>
  <c r="CP8"/>
  <c r="DO241" i="2"/>
  <c r="DO240"/>
  <c r="DO239"/>
  <c r="DN238"/>
  <c r="DM238"/>
  <c r="DL238"/>
  <c r="DK238"/>
  <c r="DJ238"/>
  <c r="DI238"/>
  <c r="DH238"/>
  <c r="DG238"/>
  <c r="DF238"/>
  <c r="DE238"/>
  <c r="DD238"/>
  <c r="DC238"/>
  <c r="DO237"/>
  <c r="DO236"/>
  <c r="DN235"/>
  <c r="DM235"/>
  <c r="DL235"/>
  <c r="DK235"/>
  <c r="DJ235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F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M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N160"/>
  <c r="DO159"/>
  <c r="DO158"/>
  <c r="DO157"/>
  <c r="DO156"/>
  <c r="DO155"/>
  <c r="DO154"/>
  <c r="DO153"/>
  <c r="DO152"/>
  <c r="DO151"/>
  <c r="DO150"/>
  <c r="DN149"/>
  <c r="DM149"/>
  <c r="DL149"/>
  <c r="DK149"/>
  <c r="DJ149"/>
  <c r="DI149"/>
  <c r="DH149"/>
  <c r="DG149"/>
  <c r="DF149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M31"/>
  <c r="DL31"/>
  <c r="DK31"/>
  <c r="DJ31"/>
  <c r="DI31"/>
  <c r="DH31"/>
  <c r="DG31"/>
  <c r="DF31"/>
  <c r="DE3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CL37"/>
  <c r="CG238"/>
  <c r="CO119"/>
  <c r="BX98" i="3"/>
  <c r="BW37"/>
  <c r="BT36"/>
  <c r="BT37"/>
  <c r="BS165"/>
  <c r="CB119"/>
  <c r="DB241" i="2"/>
  <c r="DB240"/>
  <c r="DB239"/>
  <c r="DA238"/>
  <c r="CZ238"/>
  <c r="CY238"/>
  <c r="CX238"/>
  <c r="CW238"/>
  <c r="CV238"/>
  <c r="CU238"/>
  <c r="CT238"/>
  <c r="CS238"/>
  <c r="CR238"/>
  <c r="CQ238"/>
  <c r="CP238"/>
  <c r="DB237"/>
  <c r="DB236"/>
  <c r="DA235"/>
  <c r="CZ235"/>
  <c r="CY235"/>
  <c r="CX235"/>
  <c r="CW235"/>
  <c r="CV235"/>
  <c r="CU235"/>
  <c r="CT235"/>
  <c r="CS235"/>
  <c r="CR235"/>
  <c r="CQ235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P219"/>
  <c r="DB218"/>
  <c r="DB217"/>
  <c r="DA216"/>
  <c r="CZ216"/>
  <c r="CY216"/>
  <c r="CX216"/>
  <c r="CW216"/>
  <c r="CV216"/>
  <c r="CU216"/>
  <c r="CT216"/>
  <c r="CS216"/>
  <c r="CR216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V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U125"/>
  <c r="CT125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S47"/>
  <c r="CR47"/>
  <c r="CQ47"/>
  <c r="CP47"/>
  <c r="DB46"/>
  <c r="DB45"/>
  <c r="DB44"/>
  <c r="DB43"/>
  <c r="DB42"/>
  <c r="DB41"/>
  <c r="DB40"/>
  <c r="DB39"/>
  <c r="DB38"/>
  <c r="DA37"/>
  <c r="CZ37"/>
  <c r="CY37"/>
  <c r="CX37"/>
  <c r="CW37"/>
  <c r="CV37"/>
  <c r="CU37"/>
  <c r="CT37"/>
  <c r="CS37"/>
  <c r="CR37"/>
  <c r="CQ37"/>
  <c r="CP37"/>
  <c r="DB35"/>
  <c r="DB34"/>
  <c r="DB33"/>
  <c r="DB32"/>
  <c r="DA31"/>
  <c r="CZ31"/>
  <c r="CY31"/>
  <c r="CX31"/>
  <c r="CW31"/>
  <c r="CV31"/>
  <c r="CU31"/>
  <c r="CT3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Y8"/>
  <c r="CX8"/>
  <c r="CW8"/>
  <c r="CV8"/>
  <c r="CU8"/>
  <c r="CT8"/>
  <c r="CS8"/>
  <c r="CR8"/>
  <c r="CQ8"/>
  <c r="CP8"/>
  <c r="BU186"/>
  <c r="BU225"/>
  <c r="BR186"/>
  <c r="BR195"/>
  <c r="CB119"/>
  <c r="CO241" i="3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J234" s="1"/>
  <c r="CI235"/>
  <c r="CH235"/>
  <c r="CG235"/>
  <c r="CG234" s="1"/>
  <c r="CF235"/>
  <c r="CE235"/>
  <c r="CD235"/>
  <c r="CC235"/>
  <c r="CE234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D215" s="1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G124" s="1"/>
  <c r="CF149"/>
  <c r="CF124" s="1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N124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K47"/>
  <c r="CJ47"/>
  <c r="CI47"/>
  <c r="CH47"/>
  <c r="CG47"/>
  <c r="CF47"/>
  <c r="CE47"/>
  <c r="CD47"/>
  <c r="CC47"/>
  <c r="CO46"/>
  <c r="CO45"/>
  <c r="CO44"/>
  <c r="CO43"/>
  <c r="CO42"/>
  <c r="CO41"/>
  <c r="CO40"/>
  <c r="CO39"/>
  <c r="CO38"/>
  <c r="CN37"/>
  <c r="CM37"/>
  <c r="CL37"/>
  <c r="CK37"/>
  <c r="CJ37"/>
  <c r="CI37"/>
  <c r="CH37"/>
  <c r="CG37"/>
  <c r="CF37"/>
  <c r="CE37"/>
  <c r="CD37"/>
  <c r="CC37"/>
  <c r="CO35"/>
  <c r="CO34"/>
  <c r="CO33"/>
  <c r="CO32"/>
  <c r="CN31"/>
  <c r="CN7" s="1"/>
  <c r="CM31"/>
  <c r="CM7" s="1"/>
  <c r="CL31"/>
  <c r="CK31"/>
  <c r="CJ31"/>
  <c r="CI31"/>
  <c r="CH31"/>
  <c r="CG31"/>
  <c r="CF31"/>
  <c r="CF7" s="1"/>
  <c r="CE31"/>
  <c r="CE7" s="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CO241" i="2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I235"/>
  <c r="CH235"/>
  <c r="CG235"/>
  <c r="CG234" s="1"/>
  <c r="CF235"/>
  <c r="CE235"/>
  <c r="CD235"/>
  <c r="CC235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F149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L36" s="1"/>
  <c r="CK47"/>
  <c r="CJ47"/>
  <c r="CI47"/>
  <c r="CH47"/>
  <c r="CG47"/>
  <c r="CF47"/>
  <c r="CE47"/>
  <c r="CD47"/>
  <c r="CC47"/>
  <c r="CC36" s="1"/>
  <c r="CO46"/>
  <c r="CO45"/>
  <c r="CO44"/>
  <c r="CO43"/>
  <c r="CO42"/>
  <c r="CO41"/>
  <c r="CO40"/>
  <c r="CO39"/>
  <c r="CO38"/>
  <c r="CN37"/>
  <c r="CM37"/>
  <c r="CK37"/>
  <c r="CJ37"/>
  <c r="CI37"/>
  <c r="CH37"/>
  <c r="CG37"/>
  <c r="CF37"/>
  <c r="CE37"/>
  <c r="CD37"/>
  <c r="CO35"/>
  <c r="CO34"/>
  <c r="CO33"/>
  <c r="CO32"/>
  <c r="CN31"/>
  <c r="CM31"/>
  <c r="CL31"/>
  <c r="CK31"/>
  <c r="CJ31"/>
  <c r="CI31"/>
  <c r="CH31"/>
  <c r="CG31"/>
  <c r="CF31"/>
  <c r="CE3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BN182" i="3"/>
  <c r="BM186" i="2"/>
  <c r="BJ149"/>
  <c r="BH165"/>
  <c r="BG186"/>
  <c r="BD98" i="3"/>
  <c r="BO119"/>
  <c r="BC37"/>
  <c r="BO119" i="2"/>
  <c r="CB241"/>
  <c r="CB240"/>
  <c r="CB239"/>
  <c r="CA238"/>
  <c r="BZ238"/>
  <c r="BY238"/>
  <c r="BX238"/>
  <c r="BW238"/>
  <c r="BV238"/>
  <c r="BU238"/>
  <c r="BT238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R234" s="1"/>
  <c r="BQ235"/>
  <c r="BP235"/>
  <c r="BS234"/>
  <c r="BQ234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T186"/>
  <c r="BS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S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X124" s="1"/>
  <c r="BW125"/>
  <c r="BW124" s="1"/>
  <c r="BV125"/>
  <c r="BV124" s="1"/>
  <c r="BU125"/>
  <c r="BU124" s="1"/>
  <c r="BT125"/>
  <c r="BT124" s="1"/>
  <c r="BS125"/>
  <c r="BS124" s="1"/>
  <c r="BR125"/>
  <c r="BR124" s="1"/>
  <c r="BQ125"/>
  <c r="BQ124" s="1"/>
  <c r="BP125"/>
  <c r="CB123"/>
  <c r="CB122"/>
  <c r="CB121"/>
  <c r="CB120"/>
  <c r="CB118"/>
  <c r="CB117"/>
  <c r="CB116"/>
  <c r="CB115"/>
  <c r="CB114"/>
  <c r="CB113"/>
  <c r="CB112"/>
  <c r="CB111"/>
  <c r="CA110"/>
  <c r="BZ110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X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V83" s="1"/>
  <c r="BU84"/>
  <c r="BU83" s="1"/>
  <c r="BT84"/>
  <c r="BT83" s="1"/>
  <c r="BS84"/>
  <c r="BS83" s="1"/>
  <c r="BR84"/>
  <c r="BR83" s="1"/>
  <c r="BQ84"/>
  <c r="BQ83" s="1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W47"/>
  <c r="BV47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Z36" s="1"/>
  <c r="BY37"/>
  <c r="BY36" s="1"/>
  <c r="BX37"/>
  <c r="BX36" s="1"/>
  <c r="BW37"/>
  <c r="BW36" s="1"/>
  <c r="BV37"/>
  <c r="BV36" s="1"/>
  <c r="BU37"/>
  <c r="BU36" s="1"/>
  <c r="BT37"/>
  <c r="BT36" s="1"/>
  <c r="BS37"/>
  <c r="BS36" s="1"/>
  <c r="BR37"/>
  <c r="BR36" s="1"/>
  <c r="BQ37"/>
  <c r="BQ36" s="1"/>
  <c r="BP37"/>
  <c r="CB35"/>
  <c r="CB34"/>
  <c r="CB33"/>
  <c r="CB32"/>
  <c r="CA31"/>
  <c r="BZ31"/>
  <c r="BY31"/>
  <c r="BX31"/>
  <c r="BW31"/>
  <c r="BV31"/>
  <c r="BU31"/>
  <c r="BT31"/>
  <c r="BS3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Q7" s="1"/>
  <c r="BP8"/>
  <c r="BP7" s="1"/>
  <c r="AQ160" i="3"/>
  <c r="AR160"/>
  <c r="AS160"/>
  <c r="AT160"/>
  <c r="AU160"/>
  <c r="AV160"/>
  <c r="AW160"/>
  <c r="AX160"/>
  <c r="AY160"/>
  <c r="BA165"/>
  <c r="AZ60"/>
  <c r="AZ47"/>
  <c r="AZ37"/>
  <c r="AZ36"/>
  <c r="AY182"/>
  <c r="AY37"/>
  <c r="CB241"/>
  <c r="CB240"/>
  <c r="CB239"/>
  <c r="CA238"/>
  <c r="BZ238"/>
  <c r="BY238"/>
  <c r="BX238"/>
  <c r="BW238"/>
  <c r="BV238"/>
  <c r="BU238"/>
  <c r="BT238"/>
  <c r="BT234" s="1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Q235"/>
  <c r="BP235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U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R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U186"/>
  <c r="BT186"/>
  <c r="BS186"/>
  <c r="BR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T124" s="1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W125"/>
  <c r="BV125"/>
  <c r="BU125"/>
  <c r="BT125"/>
  <c r="BS125"/>
  <c r="BR125"/>
  <c r="BQ125"/>
  <c r="BP125"/>
  <c r="CB123"/>
  <c r="CB122"/>
  <c r="CB121"/>
  <c r="CB120"/>
  <c r="CB118"/>
  <c r="CB117"/>
  <c r="CB116"/>
  <c r="CB115"/>
  <c r="CB114"/>
  <c r="CB113"/>
  <c r="CB112"/>
  <c r="CB111"/>
  <c r="CA110"/>
  <c r="BZ110"/>
  <c r="BZ83" s="1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U84"/>
  <c r="BT84"/>
  <c r="BS84"/>
  <c r="BR84"/>
  <c r="BQ84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X36" s="1"/>
  <c r="BW47"/>
  <c r="BV47"/>
  <c r="BV36" s="1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Y37"/>
  <c r="BX37"/>
  <c r="BV37"/>
  <c r="BU37"/>
  <c r="BS37"/>
  <c r="BR37"/>
  <c r="BQ37"/>
  <c r="BP37"/>
  <c r="CB35"/>
  <c r="CB34"/>
  <c r="CB33"/>
  <c r="CB32"/>
  <c r="CA31"/>
  <c r="BZ31"/>
  <c r="BY31"/>
  <c r="BX31"/>
  <c r="BW31"/>
  <c r="BV31"/>
  <c r="BU31"/>
  <c r="BT31"/>
  <c r="BS31"/>
  <c r="BS7" s="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P8"/>
  <c r="BO241"/>
  <c r="BO240"/>
  <c r="BO239"/>
  <c r="BN238"/>
  <c r="BN234" s="1"/>
  <c r="BM238"/>
  <c r="BL238"/>
  <c r="BK238"/>
  <c r="BJ238"/>
  <c r="BI238"/>
  <c r="BH238"/>
  <c r="BG238"/>
  <c r="BF238"/>
  <c r="BE238"/>
  <c r="BD238"/>
  <c r="BC238"/>
  <c r="BC234" s="1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F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M186"/>
  <c r="BL186"/>
  <c r="BK186"/>
  <c r="BJ186"/>
  <c r="BI186"/>
  <c r="BH186"/>
  <c r="BG186"/>
  <c r="BF186"/>
  <c r="BE186"/>
  <c r="BD186"/>
  <c r="BC186"/>
  <c r="BO185"/>
  <c r="BO184"/>
  <c r="BO183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H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J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F36" s="1"/>
  <c r="BE47"/>
  <c r="BD47"/>
  <c r="BC47"/>
  <c r="BC36" s="1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J8"/>
  <c r="BI8"/>
  <c r="BH8"/>
  <c r="BG8"/>
  <c r="BF8"/>
  <c r="BE8"/>
  <c r="BD8"/>
  <c r="BC8"/>
  <c r="AT110"/>
  <c r="AX110" i="2"/>
  <c r="AU238"/>
  <c r="AT60"/>
  <c r="BB119"/>
  <c r="AK165" i="3"/>
  <c r="AB7"/>
  <c r="AB6"/>
  <c r="Q6"/>
  <c r="R6"/>
  <c r="S6"/>
  <c r="T6"/>
  <c r="U6"/>
  <c r="V6"/>
  <c r="W6"/>
  <c r="X6"/>
  <c r="Y6"/>
  <c r="Z6"/>
  <c r="AA6"/>
  <c r="P6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5"/>
  <c r="AB86"/>
  <c r="AB87"/>
  <c r="AB88"/>
  <c r="AB84" s="1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D6" i="4"/>
  <c r="AE6"/>
  <c r="AF6"/>
  <c r="AG6"/>
  <c r="AH6"/>
  <c r="AI6"/>
  <c r="AJ6"/>
  <c r="AK6"/>
  <c r="AL6"/>
  <c r="AM6"/>
  <c r="AN6"/>
  <c r="AC6"/>
  <c r="AC22"/>
  <c r="AD22"/>
  <c r="P14"/>
  <c r="Q14"/>
  <c r="R14"/>
  <c r="S14"/>
  <c r="T14"/>
  <c r="U14"/>
  <c r="V14"/>
  <c r="W14"/>
  <c r="X14"/>
  <c r="Y14"/>
  <c r="Z14"/>
  <c r="AA14"/>
  <c r="AC14"/>
  <c r="AD14"/>
  <c r="AE14"/>
  <c r="AF14"/>
  <c r="AG14"/>
  <c r="AH14"/>
  <c r="AI14"/>
  <c r="AJ14"/>
  <c r="AK14"/>
  <c r="AL14"/>
  <c r="AM14"/>
  <c r="AN14"/>
  <c r="AO14"/>
  <c r="AO22" s="1"/>
  <c r="AO6"/>
  <c r="AH84" i="2"/>
  <c r="AH31"/>
  <c r="KN215" i="3" l="1"/>
  <c r="KN234" i="2"/>
  <c r="KN215"/>
  <c r="KN160"/>
  <c r="KN83"/>
  <c r="KN36" i="3"/>
  <c r="KM234" i="2"/>
  <c r="KM215"/>
  <c r="KM160"/>
  <c r="KM6" s="1"/>
  <c r="KM124"/>
  <c r="KM83"/>
  <c r="KM36"/>
  <c r="KM36" i="3"/>
  <c r="KM7" i="2"/>
  <c r="KL234"/>
  <c r="KL215"/>
  <c r="KL160"/>
  <c r="KL124" i="3"/>
  <c r="KL124" i="2"/>
  <c r="KL36" i="3"/>
  <c r="KL36" i="2"/>
  <c r="KL7"/>
  <c r="KK234"/>
  <c r="KK215"/>
  <c r="KK160"/>
  <c r="KK124"/>
  <c r="KK36" i="3"/>
  <c r="KK6" s="1"/>
  <c r="KK36" i="2"/>
  <c r="KK7"/>
  <c r="KJ234" i="3"/>
  <c r="KH234"/>
  <c r="KF234"/>
  <c r="KO238"/>
  <c r="KO235"/>
  <c r="KF234" i="2"/>
  <c r="KG234"/>
  <c r="KH234"/>
  <c r="KO238"/>
  <c r="KJ234"/>
  <c r="KJ215"/>
  <c r="KI215"/>
  <c r="KH215"/>
  <c r="KG215"/>
  <c r="KF215"/>
  <c r="KE215"/>
  <c r="KO229"/>
  <c r="KD215"/>
  <c r="KO225"/>
  <c r="KO219"/>
  <c r="KD215" i="3"/>
  <c r="KE215"/>
  <c r="KG215"/>
  <c r="KO219"/>
  <c r="KO216"/>
  <c r="KI215"/>
  <c r="KO229"/>
  <c r="KO225"/>
  <c r="KI160"/>
  <c r="KG160"/>
  <c r="KH160"/>
  <c r="KF160"/>
  <c r="KO161"/>
  <c r="KE160"/>
  <c r="KO195"/>
  <c r="KO186"/>
  <c r="KD160"/>
  <c r="KO182"/>
  <c r="KO165"/>
  <c r="KJ160" i="2"/>
  <c r="KI160"/>
  <c r="KH160"/>
  <c r="KG160"/>
  <c r="KF160"/>
  <c r="KE160"/>
  <c r="KO195"/>
  <c r="KO186"/>
  <c r="KO182"/>
  <c r="KO165"/>
  <c r="KD160"/>
  <c r="KO161"/>
  <c r="KD124"/>
  <c r="KE124"/>
  <c r="KE6" s="1"/>
  <c r="KF124"/>
  <c r="KG124"/>
  <c r="KH124"/>
  <c r="KI124"/>
  <c r="KJ124"/>
  <c r="KO149"/>
  <c r="KO134"/>
  <c r="KO125"/>
  <c r="KH124" i="3"/>
  <c r="KG124"/>
  <c r="KF124"/>
  <c r="KO149"/>
  <c r="KD124"/>
  <c r="KO134"/>
  <c r="KO125"/>
  <c r="KO110"/>
  <c r="KO106"/>
  <c r="KJ83" i="2"/>
  <c r="KI83"/>
  <c r="KF83"/>
  <c r="KE83"/>
  <c r="KO106"/>
  <c r="KO98"/>
  <c r="KD36" i="3"/>
  <c r="KF36"/>
  <c r="KG36"/>
  <c r="KG6" s="1"/>
  <c r="KH36"/>
  <c r="KO37"/>
  <c r="KO60"/>
  <c r="KJ36"/>
  <c r="KO47"/>
  <c r="KJ36" i="2"/>
  <c r="KF36"/>
  <c r="KO60"/>
  <c r="KO47"/>
  <c r="KD7" i="3"/>
  <c r="KH7"/>
  <c r="KJ7"/>
  <c r="KO31"/>
  <c r="KO8"/>
  <c r="KJ7" i="2"/>
  <c r="KI7"/>
  <c r="KH7"/>
  <c r="KO31"/>
  <c r="KD7"/>
  <c r="KO8"/>
  <c r="KC234" i="3"/>
  <c r="KO234" s="1"/>
  <c r="KC215"/>
  <c r="KO98"/>
  <c r="KO84"/>
  <c r="KC36"/>
  <c r="KC160" i="2"/>
  <c r="KC124"/>
  <c r="KL83"/>
  <c r="KL6" s="1"/>
  <c r="KK83"/>
  <c r="KK6" s="1"/>
  <c r="KH83"/>
  <c r="KH6" s="1"/>
  <c r="KG83"/>
  <c r="KD83"/>
  <c r="KO110"/>
  <c r="KC83"/>
  <c r="JT234" i="3"/>
  <c r="JX234"/>
  <c r="JX6" s="1"/>
  <c r="KB235"/>
  <c r="KB229"/>
  <c r="KB225"/>
  <c r="JS215"/>
  <c r="JS6" s="1"/>
  <c r="JW215"/>
  <c r="JW6" s="1"/>
  <c r="KA215"/>
  <c r="KA6" s="1"/>
  <c r="KB219"/>
  <c r="KB216"/>
  <c r="JP160"/>
  <c r="KB160" s="1"/>
  <c r="JQ6"/>
  <c r="JU6"/>
  <c r="JY6"/>
  <c r="KB161"/>
  <c r="KB149"/>
  <c r="JR124"/>
  <c r="JR6" s="1"/>
  <c r="JV124"/>
  <c r="JZ124"/>
  <c r="KB134"/>
  <c r="KB124"/>
  <c r="KB125"/>
  <c r="KB110"/>
  <c r="KB106"/>
  <c r="KB98"/>
  <c r="KB84"/>
  <c r="KB36"/>
  <c r="KB235" i="2"/>
  <c r="KB234"/>
  <c r="KB216"/>
  <c r="KB160"/>
  <c r="KB161"/>
  <c r="KB125"/>
  <c r="JX83"/>
  <c r="JX6"/>
  <c r="JT83"/>
  <c r="JT6" s="1"/>
  <c r="KB110"/>
  <c r="JP83"/>
  <c r="KB83"/>
  <c r="KB37"/>
  <c r="JQ6"/>
  <c r="JS6"/>
  <c r="JW6"/>
  <c r="KA6"/>
  <c r="JR6"/>
  <c r="JV6"/>
  <c r="JZ6"/>
  <c r="JO238" i="3"/>
  <c r="JO234"/>
  <c r="JO235"/>
  <c r="JO229"/>
  <c r="JG215"/>
  <c r="JK215"/>
  <c r="JO225"/>
  <c r="JO186"/>
  <c r="JO161"/>
  <c r="JC124"/>
  <c r="JG124"/>
  <c r="JO124" s="1"/>
  <c r="JO125"/>
  <c r="JO110"/>
  <c r="JM6"/>
  <c r="JO98"/>
  <c r="JO84"/>
  <c r="JO47"/>
  <c r="JE6"/>
  <c r="JI6"/>
  <c r="JO37"/>
  <c r="JO36"/>
  <c r="JO8"/>
  <c r="KB8" i="2"/>
  <c r="KB7" s="1"/>
  <c r="JO235"/>
  <c r="JO234"/>
  <c r="JO216"/>
  <c r="JO160"/>
  <c r="JO161"/>
  <c r="JO134"/>
  <c r="JO125"/>
  <c r="JO110"/>
  <c r="JC83"/>
  <c r="JO83" s="1"/>
  <c r="JK6"/>
  <c r="JI36"/>
  <c r="JI6" s="1"/>
  <c r="JM36"/>
  <c r="JO36" s="1"/>
  <c r="JO47"/>
  <c r="JH6"/>
  <c r="JD6"/>
  <c r="JO37"/>
  <c r="JF6"/>
  <c r="JJ6"/>
  <c r="JN6"/>
  <c r="JE6"/>
  <c r="IR234" i="3"/>
  <c r="IV234"/>
  <c r="JB234" s="1"/>
  <c r="IZ234"/>
  <c r="JB238"/>
  <c r="IP234"/>
  <c r="JB229"/>
  <c r="IS215"/>
  <c r="IS6" s="1"/>
  <c r="IQ215"/>
  <c r="JB215" s="1"/>
  <c r="IU215"/>
  <c r="IY215"/>
  <c r="JB225"/>
  <c r="IW6"/>
  <c r="IR160"/>
  <c r="IZ160"/>
  <c r="IZ6" s="1"/>
  <c r="JA6"/>
  <c r="IV160"/>
  <c r="JB182"/>
  <c r="IU124"/>
  <c r="JB149"/>
  <c r="JB36"/>
  <c r="JB235" i="2"/>
  <c r="JB234"/>
  <c r="JB216"/>
  <c r="JB161"/>
  <c r="JB160"/>
  <c r="JB149"/>
  <c r="JB125"/>
  <c r="IX83"/>
  <c r="IT83"/>
  <c r="IT6"/>
  <c r="JB110"/>
  <c r="IP83"/>
  <c r="JB98"/>
  <c r="JB83"/>
  <c r="IU6"/>
  <c r="IX6"/>
  <c r="JB37"/>
  <c r="JB36"/>
  <c r="IQ6"/>
  <c r="JB31"/>
  <c r="JB7" s="1"/>
  <c r="IR6"/>
  <c r="IV6"/>
  <c r="IZ6"/>
  <c r="IS6"/>
  <c r="IW6"/>
  <c r="JA6"/>
  <c r="JB83" i="3"/>
  <c r="JO83"/>
  <c r="KB83"/>
  <c r="KO83"/>
  <c r="JF6"/>
  <c r="JJ6"/>
  <c r="JN6"/>
  <c r="IQ6"/>
  <c r="IU6"/>
  <c r="IY6"/>
  <c r="IR6"/>
  <c r="IV6"/>
  <c r="JG6"/>
  <c r="JK6"/>
  <c r="JD6"/>
  <c r="JL6"/>
  <c r="KL6"/>
  <c r="JT6"/>
  <c r="IT6"/>
  <c r="IX6"/>
  <c r="KE6"/>
  <c r="KI6"/>
  <c r="KM6"/>
  <c r="KF6"/>
  <c r="KJ6"/>
  <c r="KN6"/>
  <c r="IO8"/>
  <c r="ID6"/>
  <c r="IH6"/>
  <c r="IL6"/>
  <c r="IE6"/>
  <c r="II6"/>
  <c r="IM6"/>
  <c r="IF6"/>
  <c r="IJ6"/>
  <c r="IN6"/>
  <c r="II6" i="2"/>
  <c r="IM6"/>
  <c r="IO8"/>
  <c r="IO7" s="1"/>
  <c r="IO36"/>
  <c r="IE6"/>
  <c r="HO149" i="3"/>
  <c r="HO134"/>
  <c r="HO124"/>
  <c r="HO125"/>
  <c r="HO110"/>
  <c r="HO106"/>
  <c r="HO98"/>
  <c r="HO83"/>
  <c r="HO60"/>
  <c r="HO47"/>
  <c r="HO36"/>
  <c r="HO37"/>
  <c r="HO31"/>
  <c r="HO6"/>
  <c r="HO8"/>
  <c r="HO7" s="1"/>
  <c r="HM83" i="2"/>
  <c r="HI83"/>
  <c r="HE83"/>
  <c r="HO110"/>
  <c r="HC83"/>
  <c r="HO37"/>
  <c r="HB238" i="3"/>
  <c r="HB235"/>
  <c r="HB229"/>
  <c r="HB225"/>
  <c r="HB215"/>
  <c r="HB219"/>
  <c r="HB216"/>
  <c r="HB195"/>
  <c r="HB186"/>
  <c r="HB182"/>
  <c r="HB165"/>
  <c r="HB160"/>
  <c r="HB161"/>
  <c r="HB149"/>
  <c r="HB134"/>
  <c r="HB124"/>
  <c r="HB125"/>
  <c r="HB110"/>
  <c r="HB98"/>
  <c r="HB83"/>
  <c r="HB60"/>
  <c r="HB47"/>
  <c r="HB36"/>
  <c r="HB37"/>
  <c r="HB31"/>
  <c r="HB6"/>
  <c r="HB8"/>
  <c r="HB7" s="1"/>
  <c r="HB161" i="2"/>
  <c r="GX83"/>
  <c r="GV83"/>
  <c r="GU83"/>
  <c r="GT83"/>
  <c r="GQ83"/>
  <c r="GP83"/>
  <c r="GU6"/>
  <c r="GT6"/>
  <c r="GP36"/>
  <c r="HB36" s="1"/>
  <c r="HB7"/>
  <c r="HB31"/>
  <c r="GB234" i="3"/>
  <c r="GB235"/>
  <c r="GB124"/>
  <c r="GB125"/>
  <c r="GB83"/>
  <c r="GB110"/>
  <c r="FU215" i="2"/>
  <c r="FY83"/>
  <c r="FX83"/>
  <c r="FU83"/>
  <c r="FT83"/>
  <c r="FQ83"/>
  <c r="FP83"/>
  <c r="GO238" i="3"/>
  <c r="GO235"/>
  <c r="GO229"/>
  <c r="GO225"/>
  <c r="GO215"/>
  <c r="GO219"/>
  <c r="GO216"/>
  <c r="GO195"/>
  <c r="GO186"/>
  <c r="GO182"/>
  <c r="GO160"/>
  <c r="GO165"/>
  <c r="GO161"/>
  <c r="GO149"/>
  <c r="GO134"/>
  <c r="GO124"/>
  <c r="GO125"/>
  <c r="GO110"/>
  <c r="GO106"/>
  <c r="GO98"/>
  <c r="GO83"/>
  <c r="GO60"/>
  <c r="GO47"/>
  <c r="GO36"/>
  <c r="GO37"/>
  <c r="GK6" i="2"/>
  <c r="GO160"/>
  <c r="GO125"/>
  <c r="GO31" i="3"/>
  <c r="GO6"/>
  <c r="GO8"/>
  <c r="GB60"/>
  <c r="GB36"/>
  <c r="GB47"/>
  <c r="FY36" i="2"/>
  <c r="FX36"/>
  <c r="FT36"/>
  <c r="FP36"/>
  <c r="FR36"/>
  <c r="FR6" s="1"/>
  <c r="FV36"/>
  <c r="FV6" s="1"/>
  <c r="FZ36"/>
  <c r="FS36"/>
  <c r="FS6" s="1"/>
  <c r="FW36"/>
  <c r="GA36"/>
  <c r="GB6" i="3"/>
  <c r="FX7" i="2"/>
  <c r="FW7"/>
  <c r="FT7"/>
  <c r="FS7"/>
  <c r="FR7"/>
  <c r="FJ6" i="3"/>
  <c r="FO110"/>
  <c r="FE6"/>
  <c r="FI6"/>
  <c r="FM6"/>
  <c r="FG6"/>
  <c r="FO149" i="2"/>
  <c r="FC124"/>
  <c r="FG83"/>
  <c r="FK83"/>
  <c r="FO110"/>
  <c r="FC83"/>
  <c r="FA234" i="3"/>
  <c r="EX215"/>
  <c r="EW234"/>
  <c r="EU215"/>
  <c r="ET215"/>
  <c r="ES234"/>
  <c r="ES215"/>
  <c r="FB238"/>
  <c r="EQ215"/>
  <c r="FB216"/>
  <c r="FB229"/>
  <c r="FB219"/>
  <c r="EP234"/>
  <c r="FB234" s="1"/>
  <c r="EP215"/>
  <c r="EY215" i="2"/>
  <c r="EU215"/>
  <c r="EP215"/>
  <c r="EZ160" i="3"/>
  <c r="FB195"/>
  <c r="FA160"/>
  <c r="FB186"/>
  <c r="EY160"/>
  <c r="EX160"/>
  <c r="EW160"/>
  <c r="EW6" s="1"/>
  <c r="EV160"/>
  <c r="EV6" s="1"/>
  <c r="EU160"/>
  <c r="ET160"/>
  <c r="ES160"/>
  <c r="ES6" s="1"/>
  <c r="ER160"/>
  <c r="ER6" s="1"/>
  <c r="FB182"/>
  <c r="FB165"/>
  <c r="EQ160"/>
  <c r="FB161"/>
  <c r="EP160"/>
  <c r="FA160" i="2"/>
  <c r="EX160"/>
  <c r="EW160"/>
  <c r="ET160"/>
  <c r="ES160"/>
  <c r="EP160"/>
  <c r="FA124" i="3"/>
  <c r="EZ124"/>
  <c r="EY124"/>
  <c r="EX124"/>
  <c r="EW124"/>
  <c r="EV124"/>
  <c r="ET124"/>
  <c r="ES124"/>
  <c r="ER124"/>
  <c r="FB149"/>
  <c r="EQ124"/>
  <c r="FB134"/>
  <c r="FB125"/>
  <c r="EP124"/>
  <c r="EY124" i="2"/>
  <c r="EX124"/>
  <c r="EW124"/>
  <c r="EU124"/>
  <c r="ET124"/>
  <c r="ES124"/>
  <c r="FB149"/>
  <c r="EQ124"/>
  <c r="EP124"/>
  <c r="FA83" i="3"/>
  <c r="EZ83"/>
  <c r="EY83"/>
  <c r="EX83"/>
  <c r="EW83"/>
  <c r="EV83"/>
  <c r="EU83"/>
  <c r="ET83"/>
  <c r="ES83"/>
  <c r="ER83"/>
  <c r="FB110"/>
  <c r="FB106"/>
  <c r="EQ83"/>
  <c r="FB98"/>
  <c r="EP83"/>
  <c r="FA83" i="2"/>
  <c r="EX83"/>
  <c r="EW83"/>
  <c r="ET83"/>
  <c r="ES83"/>
  <c r="FB106"/>
  <c r="EP83"/>
  <c r="FA36"/>
  <c r="EZ36"/>
  <c r="EY36"/>
  <c r="EX36"/>
  <c r="EW36"/>
  <c r="EV36"/>
  <c r="EU36"/>
  <c r="ES36"/>
  <c r="ER36"/>
  <c r="EQ36"/>
  <c r="EP36"/>
  <c r="EP36" i="3"/>
  <c r="EQ36"/>
  <c r="ER36"/>
  <c r="ES36"/>
  <c r="ET36"/>
  <c r="EU36"/>
  <c r="EV36"/>
  <c r="EW36"/>
  <c r="EX36"/>
  <c r="EY36"/>
  <c r="EZ36"/>
  <c r="EZ6" s="1"/>
  <c r="FB60"/>
  <c r="FB47"/>
  <c r="FA36"/>
  <c r="FB37"/>
  <c r="EX7"/>
  <c r="EW7"/>
  <c r="EV7"/>
  <c r="EU7"/>
  <c r="ET7"/>
  <c r="ES7"/>
  <c r="ER7"/>
  <c r="FB31"/>
  <c r="EQ7"/>
  <c r="EQ6" s="1"/>
  <c r="FB8"/>
  <c r="EZ7" i="2"/>
  <c r="EY7"/>
  <c r="EW7"/>
  <c r="EV7"/>
  <c r="EU7"/>
  <c r="ES7"/>
  <c r="ER7"/>
  <c r="EQ7"/>
  <c r="EN234" i="3"/>
  <c r="EL215"/>
  <c r="EK234"/>
  <c r="EK215"/>
  <c r="EJ234"/>
  <c r="EH215"/>
  <c r="EG234"/>
  <c r="EG215"/>
  <c r="EF234"/>
  <c r="EO238"/>
  <c r="ED234"/>
  <c r="EO229"/>
  <c r="EO225"/>
  <c r="EE215"/>
  <c r="EI215"/>
  <c r="EM215"/>
  <c r="EM6" s="1"/>
  <c r="EO219"/>
  <c r="EF215"/>
  <c r="EJ215"/>
  <c r="EN215"/>
  <c r="EC234"/>
  <c r="EC215"/>
  <c r="EN234" i="2"/>
  <c r="EN215"/>
  <c r="EL215"/>
  <c r="EK234"/>
  <c r="EK215"/>
  <c r="EJ234"/>
  <c r="EJ215"/>
  <c r="EG234"/>
  <c r="EG215"/>
  <c r="EF234"/>
  <c r="EF215"/>
  <c r="EE234"/>
  <c r="EO238"/>
  <c r="EO225"/>
  <c r="ED215"/>
  <c r="EC234"/>
  <c r="EC215"/>
  <c r="EC160"/>
  <c r="ED160"/>
  <c r="EF160"/>
  <c r="EH160"/>
  <c r="EJ160"/>
  <c r="EK160"/>
  <c r="EO182"/>
  <c r="EN6"/>
  <c r="EO165"/>
  <c r="EN160" i="3"/>
  <c r="EM160"/>
  <c r="EL160"/>
  <c r="EK160"/>
  <c r="EJ160"/>
  <c r="EI160"/>
  <c r="EH160"/>
  <c r="EG160"/>
  <c r="EF160"/>
  <c r="EE160"/>
  <c r="EO195"/>
  <c r="EO186"/>
  <c r="EO182"/>
  <c r="EO165"/>
  <c r="ED160"/>
  <c r="EO161"/>
  <c r="EC160"/>
  <c r="EE6"/>
  <c r="EG124"/>
  <c r="EH124"/>
  <c r="EJ124"/>
  <c r="EK124"/>
  <c r="EL124"/>
  <c r="EM124"/>
  <c r="EO149"/>
  <c r="EN124"/>
  <c r="EO134"/>
  <c r="EO125"/>
  <c r="EN124" i="2"/>
  <c r="EM124"/>
  <c r="EK124"/>
  <c r="EJ124"/>
  <c r="EI124"/>
  <c r="EG124"/>
  <c r="EF124"/>
  <c r="EE124"/>
  <c r="EC124"/>
  <c r="EN83" i="3"/>
  <c r="EM83"/>
  <c r="EL83"/>
  <c r="EK83"/>
  <c r="EJ83"/>
  <c r="EI83"/>
  <c r="EH83"/>
  <c r="EG83"/>
  <c r="EF83"/>
  <c r="EE83"/>
  <c r="EO110"/>
  <c r="EO106"/>
  <c r="ED83"/>
  <c r="EO98"/>
  <c r="EC83"/>
  <c r="EM83" i="2"/>
  <c r="EL83"/>
  <c r="EK83"/>
  <c r="EJ83"/>
  <c r="EI83"/>
  <c r="EH83"/>
  <c r="EG83"/>
  <c r="EF83"/>
  <c r="EE83"/>
  <c r="ED83"/>
  <c r="EC83"/>
  <c r="EN36" i="3"/>
  <c r="EM36"/>
  <c r="EL36"/>
  <c r="EL6"/>
  <c r="EK36"/>
  <c r="EJ36"/>
  <c r="EI36"/>
  <c r="EH36"/>
  <c r="EG36"/>
  <c r="EF36"/>
  <c r="EE36"/>
  <c r="EO60"/>
  <c r="ED36"/>
  <c r="EO47"/>
  <c r="EO37"/>
  <c r="EC36"/>
  <c r="EN36" i="2"/>
  <c r="EM36"/>
  <c r="EK36"/>
  <c r="EJ36"/>
  <c r="EK7" i="3"/>
  <c r="EJ7"/>
  <c r="EI7"/>
  <c r="EH7"/>
  <c r="EG7"/>
  <c r="EG6" s="1"/>
  <c r="EF7"/>
  <c r="EE7"/>
  <c r="EO31"/>
  <c r="ED7"/>
  <c r="EO8"/>
  <c r="EH7" i="2"/>
  <c r="EG7"/>
  <c r="EF7"/>
  <c r="EE7"/>
  <c r="ED7"/>
  <c r="FO215" i="3"/>
  <c r="FC6"/>
  <c r="FO160"/>
  <c r="FO83"/>
  <c r="FO36"/>
  <c r="FO7"/>
  <c r="FK6"/>
  <c r="FD6"/>
  <c r="FH6"/>
  <c r="FL6"/>
  <c r="JV6"/>
  <c r="JZ6"/>
  <c r="JO160"/>
  <c r="IO215"/>
  <c r="KO215"/>
  <c r="IO7"/>
  <c r="JB7"/>
  <c r="JO7"/>
  <c r="KB7"/>
  <c r="IO124"/>
  <c r="IP124"/>
  <c r="IP160"/>
  <c r="JC215"/>
  <c r="JP234"/>
  <c r="KF6" i="2"/>
  <c r="KJ6"/>
  <c r="KN6"/>
  <c r="KO234"/>
  <c r="KO215"/>
  <c r="KC7"/>
  <c r="KO216"/>
  <c r="KO37"/>
  <c r="KO235"/>
  <c r="JY6"/>
  <c r="KB215"/>
  <c r="KB124"/>
  <c r="JP7"/>
  <c r="JP6" s="1"/>
  <c r="JL6"/>
  <c r="JO215"/>
  <c r="JO124"/>
  <c r="JC7"/>
  <c r="JC6" s="1"/>
  <c r="IY6"/>
  <c r="JB215"/>
  <c r="JB124"/>
  <c r="IP7"/>
  <c r="IP6" s="1"/>
  <c r="IL6"/>
  <c r="IO215"/>
  <c r="IO124"/>
  <c r="IC7"/>
  <c r="IC6" s="1"/>
  <c r="EO8"/>
  <c r="EO149"/>
  <c r="EG160"/>
  <c r="EG6" s="1"/>
  <c r="EH215"/>
  <c r="FB31"/>
  <c r="FB186"/>
  <c r="FB195"/>
  <c r="EQ215"/>
  <c r="FB225"/>
  <c r="FO47"/>
  <c r="FO60"/>
  <c r="FO165"/>
  <c r="GB31"/>
  <c r="FZ83"/>
  <c r="GB83" s="1"/>
  <c r="GO149"/>
  <c r="GO225"/>
  <c r="GO235"/>
  <c r="GS6"/>
  <c r="GW6"/>
  <c r="HA6"/>
  <c r="HB110"/>
  <c r="HB186"/>
  <c r="HB195"/>
  <c r="HB216"/>
  <c r="HD83"/>
  <c r="HH83"/>
  <c r="HL83"/>
  <c r="HL6" s="1"/>
  <c r="HO186"/>
  <c r="HO195"/>
  <c r="HO225"/>
  <c r="HO235"/>
  <c r="ET36"/>
  <c r="FO229"/>
  <c r="FO238"/>
  <c r="GB37"/>
  <c r="FZ124"/>
  <c r="GG6"/>
  <c r="GO47"/>
  <c r="GO60"/>
  <c r="GO98"/>
  <c r="GO161"/>
  <c r="GE6"/>
  <c r="GI6"/>
  <c r="GM6"/>
  <c r="GO219"/>
  <c r="GO229"/>
  <c r="GO234"/>
  <c r="HB225"/>
  <c r="HB235"/>
  <c r="HO31"/>
  <c r="HC36"/>
  <c r="HC6" s="1"/>
  <c r="HO98"/>
  <c r="HO125"/>
  <c r="HO134"/>
  <c r="HE160"/>
  <c r="HI160"/>
  <c r="HM160"/>
  <c r="HF215"/>
  <c r="HJ215"/>
  <c r="HJ6" s="1"/>
  <c r="HN215"/>
  <c r="HO229"/>
  <c r="FN215"/>
  <c r="GB219"/>
  <c r="GB229"/>
  <c r="GO83"/>
  <c r="GO165"/>
  <c r="GO182"/>
  <c r="GX6"/>
  <c r="HB60"/>
  <c r="GR6"/>
  <c r="GV6"/>
  <c r="GZ6"/>
  <c r="HB234"/>
  <c r="HO47"/>
  <c r="HO60"/>
  <c r="HO106"/>
  <c r="HO161"/>
  <c r="EN83"/>
  <c r="EO106"/>
  <c r="FM7"/>
  <c r="FO161"/>
  <c r="FY7"/>
  <c r="GA215"/>
  <c r="GO36"/>
  <c r="GF6"/>
  <c r="GJ6"/>
  <c r="GN6"/>
  <c r="GO110"/>
  <c r="GO195"/>
  <c r="GO216"/>
  <c r="GQ6"/>
  <c r="HB83"/>
  <c r="HB106"/>
  <c r="HB125"/>
  <c r="HB160"/>
  <c r="HB165"/>
  <c r="HB182"/>
  <c r="HO8"/>
  <c r="HO7" s="1"/>
  <c r="HF36"/>
  <c r="HJ36"/>
  <c r="HN36"/>
  <c r="HE124"/>
  <c r="HE6" s="1"/>
  <c r="HI124"/>
  <c r="HM124"/>
  <c r="HM6" s="1"/>
  <c r="HD160"/>
  <c r="HH160"/>
  <c r="HO160" s="1"/>
  <c r="HL160"/>
  <c r="HG6"/>
  <c r="HK6"/>
  <c r="HN6"/>
  <c r="HO234"/>
  <c r="HO216"/>
  <c r="GY6"/>
  <c r="HB215"/>
  <c r="HB124"/>
  <c r="GP7"/>
  <c r="GL6"/>
  <c r="GO215"/>
  <c r="GO124"/>
  <c r="GC7"/>
  <c r="GC6" s="1"/>
  <c r="CQ7"/>
  <c r="DG124"/>
  <c r="DV36"/>
  <c r="EO31"/>
  <c r="EH36"/>
  <c r="EL36"/>
  <c r="EO47"/>
  <c r="EO60"/>
  <c r="EO110"/>
  <c r="ED124"/>
  <c r="EH124"/>
  <c r="EL124"/>
  <c r="EE160"/>
  <c r="EI160"/>
  <c r="EM160"/>
  <c r="EO186"/>
  <c r="EO195"/>
  <c r="EE215"/>
  <c r="EI215"/>
  <c r="EI6" s="1"/>
  <c r="EM215"/>
  <c r="EO219"/>
  <c r="EO229"/>
  <c r="ED234"/>
  <c r="EH234"/>
  <c r="EL234"/>
  <c r="EL6" s="1"/>
  <c r="FB8"/>
  <c r="ET7"/>
  <c r="EX7"/>
  <c r="FB37"/>
  <c r="ER83"/>
  <c r="EV83"/>
  <c r="EZ83"/>
  <c r="EQ83"/>
  <c r="EU83"/>
  <c r="EY83"/>
  <c r="FB125"/>
  <c r="FB134"/>
  <c r="EQ160"/>
  <c r="EU160"/>
  <c r="EY160"/>
  <c r="ER160"/>
  <c r="EV160"/>
  <c r="EZ160"/>
  <c r="EQ234"/>
  <c r="FO31"/>
  <c r="FO7" s="1"/>
  <c r="FD36"/>
  <c r="FH36"/>
  <c r="FL36"/>
  <c r="FO98"/>
  <c r="FO125"/>
  <c r="FO134"/>
  <c r="FG124"/>
  <c r="FK124"/>
  <c r="FO124" s="1"/>
  <c r="FD160"/>
  <c r="FH160"/>
  <c r="FL160"/>
  <c r="FF160"/>
  <c r="FJ160"/>
  <c r="FN160"/>
  <c r="FO225"/>
  <c r="FO235"/>
  <c r="GB149"/>
  <c r="FQ160"/>
  <c r="FQ6" s="1"/>
  <c r="FU160"/>
  <c r="FY160"/>
  <c r="GB225"/>
  <c r="GB235"/>
  <c r="CN234"/>
  <c r="CW36"/>
  <c r="CU234"/>
  <c r="DF7"/>
  <c r="DN7"/>
  <c r="DF124"/>
  <c r="DN124"/>
  <c r="EO125"/>
  <c r="EO134"/>
  <c r="FB98"/>
  <c r="FA124"/>
  <c r="FB161"/>
  <c r="ET215"/>
  <c r="EX215"/>
  <c r="FB235"/>
  <c r="FF83"/>
  <c r="FF6" s="1"/>
  <c r="FJ83"/>
  <c r="FJ6" s="1"/>
  <c r="FN83"/>
  <c r="FO106"/>
  <c r="FE6"/>
  <c r="FI6"/>
  <c r="FM6"/>
  <c r="FO234"/>
  <c r="GB8"/>
  <c r="GB7" s="1"/>
  <c r="FT6"/>
  <c r="FX6"/>
  <c r="GB47"/>
  <c r="GB60"/>
  <c r="GB98"/>
  <c r="GB234"/>
  <c r="CI7"/>
  <c r="CP234"/>
  <c r="DM7"/>
  <c r="DD36"/>
  <c r="EO98"/>
  <c r="EO161"/>
  <c r="ER124"/>
  <c r="EV124"/>
  <c r="EZ124"/>
  <c r="FB165"/>
  <c r="FB182"/>
  <c r="FO37"/>
  <c r="FO182"/>
  <c r="FG160"/>
  <c r="FK160"/>
  <c r="GB125"/>
  <c r="GB134"/>
  <c r="FP160"/>
  <c r="GB165"/>
  <c r="GB182"/>
  <c r="GB238"/>
  <c r="CQ36"/>
  <c r="DA234"/>
  <c r="FB47"/>
  <c r="FB60"/>
  <c r="FB110"/>
  <c r="FB219"/>
  <c r="ES215"/>
  <c r="EW215"/>
  <c r="FA215"/>
  <c r="FB229"/>
  <c r="FB238"/>
  <c r="FO186"/>
  <c r="FO195"/>
  <c r="FO216"/>
  <c r="FD215"/>
  <c r="FH215"/>
  <c r="FL215"/>
  <c r="GB110"/>
  <c r="GB186"/>
  <c r="GB195"/>
  <c r="GB216"/>
  <c r="GB124"/>
  <c r="FP7"/>
  <c r="EY6" i="3"/>
  <c r="FB124"/>
  <c r="EP7"/>
  <c r="FG6" i="2"/>
  <c r="FC7"/>
  <c r="FC160"/>
  <c r="DP234" i="3"/>
  <c r="DP215"/>
  <c r="DQ234"/>
  <c r="DQ215"/>
  <c r="DR234"/>
  <c r="DR215"/>
  <c r="DS234"/>
  <c r="DS215"/>
  <c r="DT215"/>
  <c r="DU234"/>
  <c r="DU215"/>
  <c r="DV234"/>
  <c r="DV215"/>
  <c r="DW234"/>
  <c r="DW215"/>
  <c r="DX234"/>
  <c r="DX215"/>
  <c r="DY234"/>
  <c r="DY215"/>
  <c r="DZ234"/>
  <c r="EB235"/>
  <c r="DZ215"/>
  <c r="EB238"/>
  <c r="EA234"/>
  <c r="EB229"/>
  <c r="EB225"/>
  <c r="EA215"/>
  <c r="EB219"/>
  <c r="FB234" i="2"/>
  <c r="FB216"/>
  <c r="EA234"/>
  <c r="EA215"/>
  <c r="DZ234"/>
  <c r="DZ215"/>
  <c r="DY234"/>
  <c r="DY215"/>
  <c r="DX234"/>
  <c r="DX215"/>
  <c r="DW234"/>
  <c r="DW215"/>
  <c r="DV215"/>
  <c r="DU215"/>
  <c r="DT215"/>
  <c r="DS234"/>
  <c r="DS215"/>
  <c r="DR234"/>
  <c r="DR215"/>
  <c r="EB238"/>
  <c r="DQ234"/>
  <c r="EB229"/>
  <c r="DQ215"/>
  <c r="EB225"/>
  <c r="EB219"/>
  <c r="DP234"/>
  <c r="DP215"/>
  <c r="DP160"/>
  <c r="DQ160"/>
  <c r="DR160"/>
  <c r="DS160"/>
  <c r="DT160"/>
  <c r="DU160"/>
  <c r="DV160"/>
  <c r="DW160"/>
  <c r="DX160"/>
  <c r="DY160"/>
  <c r="DZ160"/>
  <c r="EB195"/>
  <c r="EB186"/>
  <c r="EB182"/>
  <c r="EA160"/>
  <c r="EB165"/>
  <c r="EB161"/>
  <c r="EA160" i="3"/>
  <c r="DZ160"/>
  <c r="DY160"/>
  <c r="DX160"/>
  <c r="DW160"/>
  <c r="DV160"/>
  <c r="DU160"/>
  <c r="DS160"/>
  <c r="DR160"/>
  <c r="EB195"/>
  <c r="EB186"/>
  <c r="EB182"/>
  <c r="EB165"/>
  <c r="DQ160"/>
  <c r="EB161"/>
  <c r="DP160"/>
  <c r="EA124"/>
  <c r="DZ124"/>
  <c r="DY124"/>
  <c r="DW124"/>
  <c r="DU124"/>
  <c r="DT124"/>
  <c r="DS124"/>
  <c r="DR124"/>
  <c r="EB149"/>
  <c r="DQ124"/>
  <c r="EB134"/>
  <c r="EB125"/>
  <c r="DP124"/>
  <c r="DW124" i="2"/>
  <c r="DV124"/>
  <c r="DU124"/>
  <c r="DT124"/>
  <c r="DS124"/>
  <c r="DR124"/>
  <c r="DQ124"/>
  <c r="DP124"/>
  <c r="DX124"/>
  <c r="DY124"/>
  <c r="DZ124"/>
  <c r="EB149"/>
  <c r="EA124"/>
  <c r="EB134"/>
  <c r="EB125"/>
  <c r="EA83" i="3"/>
  <c r="DZ83"/>
  <c r="DZ6" s="1"/>
  <c r="DY83"/>
  <c r="DX83"/>
  <c r="DW83"/>
  <c r="DV83"/>
  <c r="DU83"/>
  <c r="DT83"/>
  <c r="DT6" s="1"/>
  <c r="DS83"/>
  <c r="EB110"/>
  <c r="DR83"/>
  <c r="EB106"/>
  <c r="DQ83"/>
  <c r="EB98"/>
  <c r="DP83"/>
  <c r="EA83" i="2"/>
  <c r="DZ83"/>
  <c r="DY83"/>
  <c r="DX83"/>
  <c r="DW83"/>
  <c r="DV83"/>
  <c r="DU83"/>
  <c r="DT83"/>
  <c r="DS83"/>
  <c r="DR83"/>
  <c r="EB110"/>
  <c r="EB106"/>
  <c r="DQ83"/>
  <c r="EB98"/>
  <c r="DP83"/>
  <c r="DT36" i="3"/>
  <c r="DZ36"/>
  <c r="DY36"/>
  <c r="DW36"/>
  <c r="DV36"/>
  <c r="DU36"/>
  <c r="DS36"/>
  <c r="DS6" s="1"/>
  <c r="DR36"/>
  <c r="EB60"/>
  <c r="DQ36"/>
  <c r="EB47"/>
  <c r="EB37"/>
  <c r="DP36"/>
  <c r="EA36" i="2"/>
  <c r="DZ36"/>
  <c r="DY36"/>
  <c r="DX36"/>
  <c r="DW36"/>
  <c r="DU36"/>
  <c r="DT36"/>
  <c r="DS36"/>
  <c r="DR36"/>
  <c r="EB60"/>
  <c r="DQ36"/>
  <c r="EB47"/>
  <c r="DP36"/>
  <c r="EA7" i="3"/>
  <c r="DZ7"/>
  <c r="DY7"/>
  <c r="DX7"/>
  <c r="DX6" s="1"/>
  <c r="DW7"/>
  <c r="DV7"/>
  <c r="DU7"/>
  <c r="DT7"/>
  <c r="DR7"/>
  <c r="EB31"/>
  <c r="DQ7"/>
  <c r="EB8"/>
  <c r="DZ7" i="2"/>
  <c r="DY7"/>
  <c r="DX7"/>
  <c r="DW7"/>
  <c r="DV7"/>
  <c r="DU7"/>
  <c r="DT7"/>
  <c r="DS7"/>
  <c r="DR7"/>
  <c r="EB31"/>
  <c r="DQ7"/>
  <c r="EB8"/>
  <c r="DN215" i="3"/>
  <c r="DN160"/>
  <c r="DN83"/>
  <c r="DN36"/>
  <c r="DM215"/>
  <c r="DM160"/>
  <c r="DM124"/>
  <c r="DM83"/>
  <c r="DM36"/>
  <c r="DL234"/>
  <c r="DL215"/>
  <c r="DL6" s="1"/>
  <c r="DL160"/>
  <c r="DL124"/>
  <c r="DL83"/>
  <c r="DL36"/>
  <c r="DL7"/>
  <c r="EH6"/>
  <c r="EF6"/>
  <c r="EJ6"/>
  <c r="EN6"/>
  <c r="EO124"/>
  <c r="EO234"/>
  <c r="EC7"/>
  <c r="EC6" s="1"/>
  <c r="EO216"/>
  <c r="EO235"/>
  <c r="DK234"/>
  <c r="DK215"/>
  <c r="DK160"/>
  <c r="DK124"/>
  <c r="DK83"/>
  <c r="DK36"/>
  <c r="DK7"/>
  <c r="DJ215"/>
  <c r="DJ160"/>
  <c r="DJ124"/>
  <c r="DJ83"/>
  <c r="DJ36"/>
  <c r="DJ7"/>
  <c r="DI234"/>
  <c r="DI215"/>
  <c r="DI160"/>
  <c r="DI124"/>
  <c r="DI83"/>
  <c r="DI36"/>
  <c r="DI7"/>
  <c r="EF6" i="2"/>
  <c r="EJ6"/>
  <c r="EE6"/>
  <c r="EO124"/>
  <c r="EC7"/>
  <c r="EC6" s="1"/>
  <c r="EO216"/>
  <c r="EO37"/>
  <c r="EO235"/>
  <c r="DN234"/>
  <c r="DN215"/>
  <c r="DN83"/>
  <c r="DN36"/>
  <c r="DM234"/>
  <c r="DM215"/>
  <c r="DM160"/>
  <c r="DM124"/>
  <c r="DM83"/>
  <c r="DM36"/>
  <c r="DL234"/>
  <c r="DL215"/>
  <c r="DL160"/>
  <c r="DL124"/>
  <c r="DL83"/>
  <c r="DL36"/>
  <c r="DL7"/>
  <c r="DK234"/>
  <c r="DK215"/>
  <c r="DK160"/>
  <c r="DK124"/>
  <c r="DK83"/>
  <c r="DK36"/>
  <c r="DK7"/>
  <c r="DK6" s="1"/>
  <c r="DJ234"/>
  <c r="DJ215"/>
  <c r="DJ160"/>
  <c r="DJ124"/>
  <c r="DJ83"/>
  <c r="DJ36"/>
  <c r="DJ7"/>
  <c r="DI234"/>
  <c r="DI215"/>
  <c r="DI160"/>
  <c r="DI124"/>
  <c r="DI83"/>
  <c r="DI36"/>
  <c r="DI7"/>
  <c r="DH234" i="3"/>
  <c r="DH215"/>
  <c r="DH160"/>
  <c r="DH124"/>
  <c r="DH83"/>
  <c r="DH36"/>
  <c r="DH7"/>
  <c r="DG234"/>
  <c r="DG215"/>
  <c r="DG160"/>
  <c r="DG83"/>
  <c r="DG36"/>
  <c r="DG7"/>
  <c r="DF234"/>
  <c r="DF215"/>
  <c r="DF160"/>
  <c r="DF83"/>
  <c r="DF36"/>
  <c r="DH234" i="2"/>
  <c r="DH215"/>
  <c r="DH160"/>
  <c r="DH124"/>
  <c r="DH83"/>
  <c r="DH36"/>
  <c r="DH7"/>
  <c r="DG215"/>
  <c r="DG160"/>
  <c r="DG83"/>
  <c r="DG36"/>
  <c r="DG7"/>
  <c r="DF234"/>
  <c r="DF215"/>
  <c r="DF160"/>
  <c r="DF83"/>
  <c r="DF36"/>
  <c r="DE234" i="3"/>
  <c r="DE215"/>
  <c r="DE160"/>
  <c r="DE124"/>
  <c r="DE83"/>
  <c r="DE36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E234" i="2"/>
  <c r="DE215"/>
  <c r="DE160"/>
  <c r="DE124"/>
  <c r="DE83"/>
  <c r="DE36"/>
  <c r="DE7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C234" i="3"/>
  <c r="DC215"/>
  <c r="DC124"/>
  <c r="DC83"/>
  <c r="DC234" i="2"/>
  <c r="DC215"/>
  <c r="DC160"/>
  <c r="DC124"/>
  <c r="DC83"/>
  <c r="DC36"/>
  <c r="DC36" i="3"/>
  <c r="DP7"/>
  <c r="EB216"/>
  <c r="EB215" i="2"/>
  <c r="EB234"/>
  <c r="DU6"/>
  <c r="DP7"/>
  <c r="EB216"/>
  <c r="EB37"/>
  <c r="EB235"/>
  <c r="CY234" i="3"/>
  <c r="CY215"/>
  <c r="CY160"/>
  <c r="CY124"/>
  <c r="CZ234"/>
  <c r="CZ215"/>
  <c r="CZ160"/>
  <c r="CZ124"/>
  <c r="DA234"/>
  <c r="DA215"/>
  <c r="DA160"/>
  <c r="DA124"/>
  <c r="CZ83"/>
  <c r="CY83"/>
  <c r="DA36"/>
  <c r="DA6" s="1"/>
  <c r="CY7"/>
  <c r="CX215"/>
  <c r="CX160"/>
  <c r="CX124"/>
  <c r="CX83"/>
  <c r="CW234"/>
  <c r="CW215"/>
  <c r="CW160"/>
  <c r="CW124"/>
  <c r="CW83"/>
  <c r="CW36"/>
  <c r="CW7"/>
  <c r="DB225"/>
  <c r="CV215"/>
  <c r="CV6" s="1"/>
  <c r="CV160"/>
  <c r="CV83"/>
  <c r="CU234"/>
  <c r="CU215"/>
  <c r="CU160"/>
  <c r="CU124"/>
  <c r="CU83"/>
  <c r="CU7"/>
  <c r="CT234"/>
  <c r="CT215"/>
  <c r="CT160"/>
  <c r="CT83"/>
  <c r="DB238"/>
  <c r="CS160"/>
  <c r="CS124"/>
  <c r="CS83"/>
  <c r="CS36"/>
  <c r="CS7"/>
  <c r="CR160"/>
  <c r="CR124"/>
  <c r="CR83"/>
  <c r="CR36"/>
  <c r="CR7"/>
  <c r="DB229"/>
  <c r="DB219"/>
  <c r="DB195"/>
  <c r="DB186"/>
  <c r="DB182"/>
  <c r="DB165"/>
  <c r="DB161"/>
  <c r="CQ160"/>
  <c r="CQ6" s="1"/>
  <c r="DB149"/>
  <c r="DB134"/>
  <c r="CQ124"/>
  <c r="DB125"/>
  <c r="DB110"/>
  <c r="DB106"/>
  <c r="CQ83"/>
  <c r="DB98"/>
  <c r="DB60"/>
  <c r="CQ36"/>
  <c r="DB47"/>
  <c r="DB31"/>
  <c r="DB8"/>
  <c r="CP234"/>
  <c r="CP215"/>
  <c r="CP160"/>
  <c r="CP124"/>
  <c r="CP36"/>
  <c r="CP7"/>
  <c r="DA36" i="2"/>
  <c r="CZ234"/>
  <c r="CZ215"/>
  <c r="CZ124"/>
  <c r="CZ36"/>
  <c r="CZ7"/>
  <c r="CY215"/>
  <c r="CY160"/>
  <c r="CY124"/>
  <c r="CY83"/>
  <c r="CY36"/>
  <c r="CY7"/>
  <c r="CX234"/>
  <c r="CX160"/>
  <c r="CX124"/>
  <c r="CX83"/>
  <c r="CX7"/>
  <c r="CW234"/>
  <c r="CW215"/>
  <c r="CV234"/>
  <c r="CV215"/>
  <c r="CV124"/>
  <c r="CV36"/>
  <c r="CV7"/>
  <c r="CU215"/>
  <c r="CU160"/>
  <c r="CU124"/>
  <c r="CU83"/>
  <c r="CU36"/>
  <c r="CT234"/>
  <c r="CT160"/>
  <c r="CT124"/>
  <c r="CT7"/>
  <c r="CS234"/>
  <c r="CS36"/>
  <c r="CR234"/>
  <c r="CR215"/>
  <c r="CR124"/>
  <c r="CR36"/>
  <c r="CR7"/>
  <c r="CQ234"/>
  <c r="DB229"/>
  <c r="DB219"/>
  <c r="CQ215"/>
  <c r="CQ160"/>
  <c r="CQ124"/>
  <c r="CQ83"/>
  <c r="DB98"/>
  <c r="DB31"/>
  <c r="CP160"/>
  <c r="CP124"/>
  <c r="CP83"/>
  <c r="CP7"/>
  <c r="CN234" i="3"/>
  <c r="CN215"/>
  <c r="CN160"/>
  <c r="CN83"/>
  <c r="CN36"/>
  <c r="CM234"/>
  <c r="CM215"/>
  <c r="CM160"/>
  <c r="CM124"/>
  <c r="CM83"/>
  <c r="CM36"/>
  <c r="CL234"/>
  <c r="CL215"/>
  <c r="CL160"/>
  <c r="CL124"/>
  <c r="CL83"/>
  <c r="CL36"/>
  <c r="CL7"/>
  <c r="CK234"/>
  <c r="CK215"/>
  <c r="CK160"/>
  <c r="CK124"/>
  <c r="CK83"/>
  <c r="CK36"/>
  <c r="CK7"/>
  <c r="CJ215"/>
  <c r="CJ160"/>
  <c r="CJ124"/>
  <c r="CJ83"/>
  <c r="CJ36"/>
  <c r="CJ7"/>
  <c r="CI234"/>
  <c r="CI215"/>
  <c r="CI160"/>
  <c r="CI124"/>
  <c r="CI83"/>
  <c r="CI36"/>
  <c r="CI7"/>
  <c r="CH234"/>
  <c r="CH215"/>
  <c r="CH160"/>
  <c r="CH124"/>
  <c r="CH83"/>
  <c r="CH36"/>
  <c r="CH7"/>
  <c r="CG215"/>
  <c r="CG160"/>
  <c r="CG83"/>
  <c r="CG36"/>
  <c r="CG7"/>
  <c r="CF234"/>
  <c r="CF215"/>
  <c r="CF160"/>
  <c r="CF83"/>
  <c r="CF36"/>
  <c r="CE215"/>
  <c r="CE160"/>
  <c r="CE124"/>
  <c r="CE83"/>
  <c r="CE36"/>
  <c r="CO238"/>
  <c r="CD234"/>
  <c r="CO229"/>
  <c r="CO225"/>
  <c r="CO219"/>
  <c r="CO195"/>
  <c r="CO186"/>
  <c r="CO182"/>
  <c r="CO165"/>
  <c r="CD160"/>
  <c r="CO161"/>
  <c r="CO149"/>
  <c r="CD124"/>
  <c r="CO134"/>
  <c r="CO125"/>
  <c r="CO110"/>
  <c r="CO106"/>
  <c r="CD83"/>
  <c r="CO98"/>
  <c r="CO60"/>
  <c r="CD36"/>
  <c r="CO47"/>
  <c r="CO31"/>
  <c r="CD7"/>
  <c r="CO8"/>
  <c r="CC234"/>
  <c r="CC215"/>
  <c r="CC160"/>
  <c r="CC124"/>
  <c r="CC83"/>
  <c r="CC36"/>
  <c r="DH6"/>
  <c r="DO234"/>
  <c r="DO83"/>
  <c r="DC7"/>
  <c r="DC160"/>
  <c r="DO37"/>
  <c r="DO235"/>
  <c r="CW6"/>
  <c r="CU6"/>
  <c r="CT6"/>
  <c r="CX6"/>
  <c r="DB234"/>
  <c r="CZ6"/>
  <c r="CP83"/>
  <c r="DB216"/>
  <c r="DB37"/>
  <c r="DB235"/>
  <c r="DF6" i="2"/>
  <c r="DJ6"/>
  <c r="DN6"/>
  <c r="DC7"/>
  <c r="DO37"/>
  <c r="DO235"/>
  <c r="CN160"/>
  <c r="CN124"/>
  <c r="CN83"/>
  <c r="CN36"/>
  <c r="CM234"/>
  <c r="CM160"/>
  <c r="CM124"/>
  <c r="CM83"/>
  <c r="CM7"/>
  <c r="CL234"/>
  <c r="CL215"/>
  <c r="CL160"/>
  <c r="CL124"/>
  <c r="CL7"/>
  <c r="CK234"/>
  <c r="CK215"/>
  <c r="CK124"/>
  <c r="CK83"/>
  <c r="CK36"/>
  <c r="CK7"/>
  <c r="CJ234"/>
  <c r="CJ160"/>
  <c r="CJ124"/>
  <c r="CJ83"/>
  <c r="CJ36"/>
  <c r="CI234"/>
  <c r="CI215"/>
  <c r="CI160"/>
  <c r="CI124"/>
  <c r="CI83"/>
  <c r="CH234"/>
  <c r="CH215"/>
  <c r="CH124"/>
  <c r="CH36"/>
  <c r="CH7"/>
  <c r="BS215"/>
  <c r="CJ7"/>
  <c r="CN7"/>
  <c r="CI36"/>
  <c r="CM36"/>
  <c r="CH83"/>
  <c r="CL83"/>
  <c r="CH160"/>
  <c r="CM215"/>
  <c r="CU7"/>
  <c r="CS83"/>
  <c r="CW83"/>
  <c r="DA83"/>
  <c r="CY234"/>
  <c r="CT83"/>
  <c r="CS215"/>
  <c r="DA215"/>
  <c r="DB134"/>
  <c r="CG215"/>
  <c r="CG7"/>
  <c r="CK160"/>
  <c r="CJ215"/>
  <c r="CN215"/>
  <c r="CF234"/>
  <c r="CS7"/>
  <c r="CW7"/>
  <c r="DA7"/>
  <c r="CS160"/>
  <c r="CW160"/>
  <c r="DA160"/>
  <c r="DB186"/>
  <c r="DB195"/>
  <c r="CP215"/>
  <c r="CT215"/>
  <c r="CX215"/>
  <c r="DB235"/>
  <c r="BT7"/>
  <c r="CA234"/>
  <c r="BS7"/>
  <c r="CA7"/>
  <c r="BZ234"/>
  <c r="CP36"/>
  <c r="CT36"/>
  <c r="CX36"/>
  <c r="DB60"/>
  <c r="DB106"/>
  <c r="CS124"/>
  <c r="CS6" s="1"/>
  <c r="CW124"/>
  <c r="DA124"/>
  <c r="CR160"/>
  <c r="CV160"/>
  <c r="CZ160"/>
  <c r="DB238"/>
  <c r="BY234"/>
  <c r="CD83"/>
  <c r="CF124"/>
  <c r="DB8"/>
  <c r="DB37"/>
  <c r="CR83"/>
  <c r="CV83"/>
  <c r="CZ83"/>
  <c r="DB110"/>
  <c r="DB149"/>
  <c r="DB165"/>
  <c r="DB182"/>
  <c r="DB216"/>
  <c r="CG160"/>
  <c r="CG124"/>
  <c r="CG83"/>
  <c r="CG36"/>
  <c r="CF215"/>
  <c r="CF160"/>
  <c r="CF83"/>
  <c r="CF36"/>
  <c r="CF7"/>
  <c r="CE234"/>
  <c r="CE215"/>
  <c r="CE160"/>
  <c r="CE124"/>
  <c r="CE83"/>
  <c r="CE36"/>
  <c r="CE7"/>
  <c r="CO238"/>
  <c r="CD234"/>
  <c r="CO229"/>
  <c r="CO225"/>
  <c r="CO219"/>
  <c r="CD215"/>
  <c r="CO216"/>
  <c r="CO195"/>
  <c r="CO186"/>
  <c r="CO182"/>
  <c r="CO165"/>
  <c r="CD160"/>
  <c r="CO149"/>
  <c r="CD124"/>
  <c r="CO134"/>
  <c r="CO110"/>
  <c r="CO106"/>
  <c r="CO98"/>
  <c r="CO60"/>
  <c r="CD36"/>
  <c r="CO47"/>
  <c r="CO31"/>
  <c r="CD7"/>
  <c r="CO8"/>
  <c r="CC234"/>
  <c r="CC215"/>
  <c r="CC160"/>
  <c r="CC124"/>
  <c r="CC83"/>
  <c r="CC7"/>
  <c r="CA234" i="3"/>
  <c r="CA215"/>
  <c r="CA160"/>
  <c r="CA124"/>
  <c r="CA83"/>
  <c r="CA36"/>
  <c r="CA7"/>
  <c r="BZ234"/>
  <c r="BZ215"/>
  <c r="BZ160"/>
  <c r="BZ124"/>
  <c r="BZ36"/>
  <c r="BZ7"/>
  <c r="BY234"/>
  <c r="BY215"/>
  <c r="BY160"/>
  <c r="BY124"/>
  <c r="BY83"/>
  <c r="BY36"/>
  <c r="BY7"/>
  <c r="BX234"/>
  <c r="BX215"/>
  <c r="BX160"/>
  <c r="BX124"/>
  <c r="BX83"/>
  <c r="BX7"/>
  <c r="BW234"/>
  <c r="BW215"/>
  <c r="BW160"/>
  <c r="BW124"/>
  <c r="BW83"/>
  <c r="BW36"/>
  <c r="BW7"/>
  <c r="BV234"/>
  <c r="BV215"/>
  <c r="BV160"/>
  <c r="BV124"/>
  <c r="BV83"/>
  <c r="BV7"/>
  <c r="BU234"/>
  <c r="BU215"/>
  <c r="BU160"/>
  <c r="BU124"/>
  <c r="BU83"/>
  <c r="BU36"/>
  <c r="BU7"/>
  <c r="BT215"/>
  <c r="BT160"/>
  <c r="BT7"/>
  <c r="BS234"/>
  <c r="BS6" s="1"/>
  <c r="BS215"/>
  <c r="BS160"/>
  <c r="BS124"/>
  <c r="BS83"/>
  <c r="BS36"/>
  <c r="BR234"/>
  <c r="BR215"/>
  <c r="BR160"/>
  <c r="BR124"/>
  <c r="BR83"/>
  <c r="BR36"/>
  <c r="BR7"/>
  <c r="CB238"/>
  <c r="BQ234"/>
  <c r="CB235"/>
  <c r="CB229"/>
  <c r="CB225"/>
  <c r="CB219"/>
  <c r="BQ215"/>
  <c r="CB195"/>
  <c r="CB186"/>
  <c r="CB182"/>
  <c r="CB165"/>
  <c r="BQ160"/>
  <c r="CB161"/>
  <c r="CB149"/>
  <c r="BQ124"/>
  <c r="CB134"/>
  <c r="CB125"/>
  <c r="CB110"/>
  <c r="CB106"/>
  <c r="BQ83"/>
  <c r="CB98"/>
  <c r="CB60"/>
  <c r="BQ36"/>
  <c r="CB47"/>
  <c r="CB37"/>
  <c r="CB31"/>
  <c r="BQ7"/>
  <c r="CB8"/>
  <c r="BP234"/>
  <c r="BP215"/>
  <c r="BP160"/>
  <c r="BP124"/>
  <c r="BT83"/>
  <c r="BT6" s="1"/>
  <c r="BP83"/>
  <c r="BP36"/>
  <c r="DB47" i="2"/>
  <c r="DB125"/>
  <c r="DB161"/>
  <c r="DB225"/>
  <c r="CA215"/>
  <c r="CA160"/>
  <c r="CA124"/>
  <c r="CA83"/>
  <c r="CA36"/>
  <c r="BZ215"/>
  <c r="BZ160"/>
  <c r="BZ124"/>
  <c r="BZ83"/>
  <c r="BZ7"/>
  <c r="BY215"/>
  <c r="BY160"/>
  <c r="BY124"/>
  <c r="BY83"/>
  <c r="BY7"/>
  <c r="BX234"/>
  <c r="BX215"/>
  <c r="BX160"/>
  <c r="BX83"/>
  <c r="BX7"/>
  <c r="BW234"/>
  <c r="BW215"/>
  <c r="BW160"/>
  <c r="BW83"/>
  <c r="BW7"/>
  <c r="BV234"/>
  <c r="BV215"/>
  <c r="BV160"/>
  <c r="BV7"/>
  <c r="BU234"/>
  <c r="BU215"/>
  <c r="BU160"/>
  <c r="BU7"/>
  <c r="BT234"/>
  <c r="BT215"/>
  <c r="BT160"/>
  <c r="BS160"/>
  <c r="BR215"/>
  <c r="CB165"/>
  <c r="BR160"/>
  <c r="BR7"/>
  <c r="BQ215"/>
  <c r="CB238"/>
  <c r="CB229"/>
  <c r="CB225"/>
  <c r="CB219"/>
  <c r="CB195"/>
  <c r="CB186"/>
  <c r="CB182"/>
  <c r="CB161"/>
  <c r="BQ160"/>
  <c r="CB149"/>
  <c r="CB134"/>
  <c r="CB125"/>
  <c r="CB110"/>
  <c r="CB106"/>
  <c r="CB98"/>
  <c r="CB60"/>
  <c r="CB47"/>
  <c r="CB31"/>
  <c r="BP234"/>
  <c r="BP215"/>
  <c r="BP160"/>
  <c r="BP124"/>
  <c r="BP36"/>
  <c r="CH6" i="3"/>
  <c r="CL6"/>
  <c r="CI6"/>
  <c r="CG6"/>
  <c r="CK6"/>
  <c r="CO124"/>
  <c r="CO215"/>
  <c r="CC7"/>
  <c r="CC6" s="1"/>
  <c r="CO216"/>
  <c r="CO37"/>
  <c r="CO235"/>
  <c r="CL6" i="2"/>
  <c r="CO125"/>
  <c r="CO161"/>
  <c r="CO37"/>
  <c r="CO235"/>
  <c r="BN215" i="3"/>
  <c r="BN36"/>
  <c r="BM234"/>
  <c r="BM215"/>
  <c r="BM124"/>
  <c r="BM36"/>
  <c r="BM7"/>
  <c r="BL160"/>
  <c r="BL83"/>
  <c r="BL36"/>
  <c r="BL7"/>
  <c r="CB8" i="2"/>
  <c r="BK234" i="3"/>
  <c r="BK160"/>
  <c r="BK124"/>
  <c r="BK83"/>
  <c r="BK36"/>
  <c r="BK7"/>
  <c r="BJ234"/>
  <c r="BJ36"/>
  <c r="BI234"/>
  <c r="BI215"/>
  <c r="BI124"/>
  <c r="BI36"/>
  <c r="BI7"/>
  <c r="BH234"/>
  <c r="BH215"/>
  <c r="BH160"/>
  <c r="BH83"/>
  <c r="BH7"/>
  <c r="BG234"/>
  <c r="BG160"/>
  <c r="BG124"/>
  <c r="BG83"/>
  <c r="BG36"/>
  <c r="BG7"/>
  <c r="BF234"/>
  <c r="BE234"/>
  <c r="BE215"/>
  <c r="BO98"/>
  <c r="BE36"/>
  <c r="BE7"/>
  <c r="BO229"/>
  <c r="BD215"/>
  <c r="BD160"/>
  <c r="BO134"/>
  <c r="BD83"/>
  <c r="BD36"/>
  <c r="BD7"/>
  <c r="BO31"/>
  <c r="BC160"/>
  <c r="BC124"/>
  <c r="BC83"/>
  <c r="BV6" i="2"/>
  <c r="BP83"/>
  <c r="CB216"/>
  <c r="CB37"/>
  <c r="CB235"/>
  <c r="BW6" i="3"/>
  <c r="BU6"/>
  <c r="CA6"/>
  <c r="CB215"/>
  <c r="CB234"/>
  <c r="BP7"/>
  <c r="CB216"/>
  <c r="BD234"/>
  <c r="BL234"/>
  <c r="BO238"/>
  <c r="BO235"/>
  <c r="BO225"/>
  <c r="BL215"/>
  <c r="BJ215"/>
  <c r="BG215"/>
  <c r="BK215"/>
  <c r="BO219"/>
  <c r="BO216"/>
  <c r="BO195"/>
  <c r="BO186"/>
  <c r="BO182"/>
  <c r="BE160"/>
  <c r="BO165"/>
  <c r="BI160"/>
  <c r="BM160"/>
  <c r="BF160"/>
  <c r="BJ160"/>
  <c r="BN160"/>
  <c r="BE124"/>
  <c r="BO149"/>
  <c r="BD124"/>
  <c r="BH124"/>
  <c r="BL124"/>
  <c r="BF124"/>
  <c r="BJ124"/>
  <c r="BN124"/>
  <c r="BE83"/>
  <c r="BI83"/>
  <c r="BM83"/>
  <c r="BO110"/>
  <c r="BO106"/>
  <c r="BF83"/>
  <c r="BN83"/>
  <c r="BJ83"/>
  <c r="BH36"/>
  <c r="BO60"/>
  <c r="BO37"/>
  <c r="BF7"/>
  <c r="BJ7"/>
  <c r="BN7"/>
  <c r="BO8"/>
  <c r="BC7"/>
  <c r="BO234"/>
  <c r="BO125"/>
  <c r="BO161"/>
  <c r="BC215"/>
  <c r="BO47"/>
  <c r="AE22" i="4"/>
  <c r="AG22" s="1"/>
  <c r="AF22"/>
  <c r="BO241" i="2"/>
  <c r="BO240"/>
  <c r="BO239"/>
  <c r="BN238"/>
  <c r="BM238"/>
  <c r="BL238"/>
  <c r="BK238"/>
  <c r="BJ238"/>
  <c r="BI238"/>
  <c r="BH238"/>
  <c r="BG238"/>
  <c r="BF238"/>
  <c r="BE238"/>
  <c r="BD238"/>
  <c r="BC238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L186"/>
  <c r="BK186"/>
  <c r="BJ186"/>
  <c r="BI186"/>
  <c r="BH186"/>
  <c r="BF186"/>
  <c r="BE186"/>
  <c r="BD186"/>
  <c r="BC186"/>
  <c r="BO185"/>
  <c r="BO184"/>
  <c r="BO183"/>
  <c r="BN182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C124" s="1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D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E47"/>
  <c r="BD47"/>
  <c r="BC47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C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K7" s="1"/>
  <c r="BJ8"/>
  <c r="BI8"/>
  <c r="BH8"/>
  <c r="BG8"/>
  <c r="BF8"/>
  <c r="BE8"/>
  <c r="BD8"/>
  <c r="BC8"/>
  <c r="AE47"/>
  <c r="AO119"/>
  <c r="W235" i="3"/>
  <c r="Y165"/>
  <c r="T186"/>
  <c r="T165"/>
  <c r="T182"/>
  <c r="Y161"/>
  <c r="W106"/>
  <c r="Z106" i="2"/>
  <c r="S110"/>
  <c r="AB119"/>
  <c r="Q113"/>
  <c r="Z98"/>
  <c r="Z31" i="3"/>
  <c r="X37"/>
  <c r="X31"/>
  <c r="D7"/>
  <c r="E7"/>
  <c r="F7"/>
  <c r="G7"/>
  <c r="H7"/>
  <c r="I7"/>
  <c r="J7"/>
  <c r="K7"/>
  <c r="L7"/>
  <c r="M7"/>
  <c r="N7"/>
  <c r="O7"/>
  <c r="P7"/>
  <c r="Q7"/>
  <c r="R7"/>
  <c r="S7"/>
  <c r="HP7"/>
  <c r="HQ7"/>
  <c r="HR7"/>
  <c r="HS7"/>
  <c r="HT7"/>
  <c r="HU7"/>
  <c r="HV7"/>
  <c r="HW7"/>
  <c r="HX7"/>
  <c r="HY7"/>
  <c r="HZ7"/>
  <c r="IA7"/>
  <c r="IB7"/>
  <c r="P31"/>
  <c r="BB119"/>
  <c r="AO119"/>
  <c r="O119"/>
  <c r="O84"/>
  <c r="D83"/>
  <c r="E83"/>
  <c r="F83"/>
  <c r="G83"/>
  <c r="H83"/>
  <c r="I83"/>
  <c r="J83"/>
  <c r="K83"/>
  <c r="L83"/>
  <c r="M83"/>
  <c r="N83"/>
  <c r="O83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C110"/>
  <c r="N235"/>
  <c r="O119" i="2"/>
  <c r="N37"/>
  <c r="M106"/>
  <c r="M110"/>
  <c r="K149" i="3"/>
  <c r="K98"/>
  <c r="K47"/>
  <c r="J182" i="2"/>
  <c r="I186" i="3"/>
  <c r="I165" i="2"/>
  <c r="F31" i="3"/>
  <c r="IP14" i="4"/>
  <c r="IQ14"/>
  <c r="IR14"/>
  <c r="IS14"/>
  <c r="IT14"/>
  <c r="IU14"/>
  <c r="IV14"/>
  <c r="IW14"/>
  <c r="IX14"/>
  <c r="IY14"/>
  <c r="IZ14"/>
  <c r="JA14"/>
  <c r="KO21"/>
  <c r="KO20"/>
  <c r="KO19"/>
  <c r="KO18"/>
  <c r="KO17"/>
  <c r="KO16"/>
  <c r="KO15"/>
  <c r="KN14"/>
  <c r="KM14"/>
  <c r="KL14"/>
  <c r="KK14"/>
  <c r="KJ14"/>
  <c r="KI14"/>
  <c r="KH14"/>
  <c r="KG14"/>
  <c r="KF14"/>
  <c r="KE14"/>
  <c r="KD14"/>
  <c r="KC14"/>
  <c r="KO13"/>
  <c r="KO12"/>
  <c r="KO11"/>
  <c r="KO10"/>
  <c r="KO9"/>
  <c r="KO8"/>
  <c r="KO7"/>
  <c r="KN6"/>
  <c r="KM6"/>
  <c r="KL6"/>
  <c r="KK6"/>
  <c r="KJ6"/>
  <c r="KI6"/>
  <c r="KH6"/>
  <c r="KG6"/>
  <c r="KF6"/>
  <c r="KE6"/>
  <c r="KD6"/>
  <c r="KC6"/>
  <c r="KB21"/>
  <c r="KB20"/>
  <c r="KB19"/>
  <c r="KB18"/>
  <c r="KB17"/>
  <c r="KB16"/>
  <c r="KB15"/>
  <c r="KA14"/>
  <c r="JZ14"/>
  <c r="JY14"/>
  <c r="JX14"/>
  <c r="JW14"/>
  <c r="JV14"/>
  <c r="JU14"/>
  <c r="JT14"/>
  <c r="JS14"/>
  <c r="JR14"/>
  <c r="JQ14"/>
  <c r="JP14"/>
  <c r="KB14" s="1"/>
  <c r="KB13"/>
  <c r="KB12"/>
  <c r="KB11"/>
  <c r="KB10"/>
  <c r="KB9"/>
  <c r="KB8"/>
  <c r="KB7"/>
  <c r="KA6"/>
  <c r="KA22" s="1"/>
  <c r="JZ6"/>
  <c r="JZ22" s="1"/>
  <c r="JY6"/>
  <c r="JY22" s="1"/>
  <c r="JX6"/>
  <c r="JX22" s="1"/>
  <c r="JW6"/>
  <c r="JW22" s="1"/>
  <c r="JV6"/>
  <c r="JV22" s="1"/>
  <c r="JU6"/>
  <c r="JU22" s="1"/>
  <c r="JT6"/>
  <c r="JT22" s="1"/>
  <c r="JS6"/>
  <c r="JS22" s="1"/>
  <c r="JR6"/>
  <c r="JR22" s="1"/>
  <c r="JQ6"/>
  <c r="JQ22" s="1"/>
  <c r="JP6"/>
  <c r="JP22" s="1"/>
  <c r="JO21"/>
  <c r="JO20"/>
  <c r="JO19"/>
  <c r="JO18"/>
  <c r="JO17"/>
  <c r="JO16"/>
  <c r="JO15"/>
  <c r="JN14"/>
  <c r="JM14"/>
  <c r="JL14"/>
  <c r="JK14"/>
  <c r="JJ14"/>
  <c r="JI14"/>
  <c r="JH14"/>
  <c r="JG14"/>
  <c r="JF14"/>
  <c r="JE14"/>
  <c r="JD14"/>
  <c r="JC14"/>
  <c r="JO14" s="1"/>
  <c r="JO13"/>
  <c r="JO12"/>
  <c r="JO11"/>
  <c r="JO10"/>
  <c r="JO9"/>
  <c r="JO8"/>
  <c r="JO7"/>
  <c r="JN6"/>
  <c r="JN22" s="1"/>
  <c r="JM6"/>
  <c r="JM22" s="1"/>
  <c r="JL6"/>
  <c r="JL22" s="1"/>
  <c r="JK6"/>
  <c r="JJ6"/>
  <c r="JJ22" s="1"/>
  <c r="JI6"/>
  <c r="JI22" s="1"/>
  <c r="JH6"/>
  <c r="JH22" s="1"/>
  <c r="JG6"/>
  <c r="JF6"/>
  <c r="JF22" s="1"/>
  <c r="JE6"/>
  <c r="JE22" s="1"/>
  <c r="JD6"/>
  <c r="JD22" s="1"/>
  <c r="JC6"/>
  <c r="JB21"/>
  <c r="JB20"/>
  <c r="JB19"/>
  <c r="JB18"/>
  <c r="JB17"/>
  <c r="JB16"/>
  <c r="JB15"/>
  <c r="JB14"/>
  <c r="JB13"/>
  <c r="JB12"/>
  <c r="JB11"/>
  <c r="JB10"/>
  <c r="JB9"/>
  <c r="JB8"/>
  <c r="JB7"/>
  <c r="JA6"/>
  <c r="JA22" s="1"/>
  <c r="IZ6"/>
  <c r="IZ22" s="1"/>
  <c r="IY6"/>
  <c r="IY22" s="1"/>
  <c r="IX6"/>
  <c r="IX22" s="1"/>
  <c r="IW6"/>
  <c r="IW22" s="1"/>
  <c r="IV6"/>
  <c r="IV22" s="1"/>
  <c r="IU6"/>
  <c r="IU22" s="1"/>
  <c r="IT6"/>
  <c r="IT22" s="1"/>
  <c r="IS6"/>
  <c r="IS22" s="1"/>
  <c r="IR6"/>
  <c r="IR22" s="1"/>
  <c r="IQ6"/>
  <c r="IQ22" s="1"/>
  <c r="IP6"/>
  <c r="IP22" s="1"/>
  <c r="IO21"/>
  <c r="IO20"/>
  <c r="IO19"/>
  <c r="IO18"/>
  <c r="IO17"/>
  <c r="IO16"/>
  <c r="IO15"/>
  <c r="IN14"/>
  <c r="IM14"/>
  <c r="IL14"/>
  <c r="IK14"/>
  <c r="IJ14"/>
  <c r="II14"/>
  <c r="IH14"/>
  <c r="IG14"/>
  <c r="IF14"/>
  <c r="IE14"/>
  <c r="ID14"/>
  <c r="IC14"/>
  <c r="IO14" s="1"/>
  <c r="IO13"/>
  <c r="IO12"/>
  <c r="IO11"/>
  <c r="IO10"/>
  <c r="IO9"/>
  <c r="IO8"/>
  <c r="IO7"/>
  <c r="IN6"/>
  <c r="IN22" s="1"/>
  <c r="IM6"/>
  <c r="IM22" s="1"/>
  <c r="IL6"/>
  <c r="IL22" s="1"/>
  <c r="IK6"/>
  <c r="IJ6"/>
  <c r="IJ22" s="1"/>
  <c r="II6"/>
  <c r="II22" s="1"/>
  <c r="IH6"/>
  <c r="IH22" s="1"/>
  <c r="IG6"/>
  <c r="IF6"/>
  <c r="IF22" s="1"/>
  <c r="IE6"/>
  <c r="IE22" s="1"/>
  <c r="ID6"/>
  <c r="ID22" s="1"/>
  <c r="IC6"/>
  <c r="IB21"/>
  <c r="IB20"/>
  <c r="IB19"/>
  <c r="IB18"/>
  <c r="IB17"/>
  <c r="IB16"/>
  <c r="IB15"/>
  <c r="IA14"/>
  <c r="HZ14"/>
  <c r="HY14"/>
  <c r="HX14"/>
  <c r="HW14"/>
  <c r="HV14"/>
  <c r="HU14"/>
  <c r="HT14"/>
  <c r="HS14"/>
  <c r="HR14"/>
  <c r="HQ14"/>
  <c r="HP14"/>
  <c r="IB13"/>
  <c r="IB12"/>
  <c r="IB11"/>
  <c r="IB10"/>
  <c r="IB9"/>
  <c r="IB8"/>
  <c r="IB7"/>
  <c r="IA6"/>
  <c r="HZ6"/>
  <c r="HZ22" s="1"/>
  <c r="HY6"/>
  <c r="HY22" s="1"/>
  <c r="HX6"/>
  <c r="HX22" s="1"/>
  <c r="HW6"/>
  <c r="HV6"/>
  <c r="HU6"/>
  <c r="HU22" s="1"/>
  <c r="HT6"/>
  <c r="HT22" s="1"/>
  <c r="HS6"/>
  <c r="HR6"/>
  <c r="HR22" s="1"/>
  <c r="HQ6"/>
  <c r="HQ22" s="1"/>
  <c r="HP6"/>
  <c r="HP22" s="1"/>
  <c r="HO21"/>
  <c r="HO20"/>
  <c r="HO19"/>
  <c r="HO18"/>
  <c r="HO17"/>
  <c r="HO16"/>
  <c r="HO15"/>
  <c r="HN14"/>
  <c r="HM14"/>
  <c r="HL14"/>
  <c r="HK14"/>
  <c r="HJ14"/>
  <c r="HI14"/>
  <c r="HH14"/>
  <c r="HG14"/>
  <c r="HF14"/>
  <c r="HE14"/>
  <c r="HD14"/>
  <c r="HC14"/>
  <c r="HO13"/>
  <c r="HO12"/>
  <c r="HO11"/>
  <c r="HO10"/>
  <c r="HO9"/>
  <c r="HO8"/>
  <c r="HO7"/>
  <c r="HN6"/>
  <c r="HN22" s="1"/>
  <c r="HM6"/>
  <c r="HM22" s="1"/>
  <c r="HL6"/>
  <c r="HK6"/>
  <c r="HJ6"/>
  <c r="HJ22" s="1"/>
  <c r="HI6"/>
  <c r="HI22" s="1"/>
  <c r="HH6"/>
  <c r="HG6"/>
  <c r="HG22" s="1"/>
  <c r="HF6"/>
  <c r="HE6"/>
  <c r="HE22" s="1"/>
  <c r="HD6"/>
  <c r="HC6"/>
  <c r="KN22" l="1"/>
  <c r="KL22"/>
  <c r="KM22"/>
  <c r="KO36" i="2"/>
  <c r="KK22" i="4"/>
  <c r="KH6" i="3"/>
  <c r="KO160"/>
  <c r="KD6"/>
  <c r="KD6" i="2"/>
  <c r="KO160"/>
  <c r="KO124"/>
  <c r="KO124" i="3"/>
  <c r="KI6" i="2"/>
  <c r="KO83"/>
  <c r="KG6"/>
  <c r="KO36" i="3"/>
  <c r="KO7"/>
  <c r="KO7" i="2"/>
  <c r="KJ22" i="4"/>
  <c r="KI22"/>
  <c r="KH22"/>
  <c r="KG22"/>
  <c r="KF22"/>
  <c r="KE22"/>
  <c r="KC6" i="3"/>
  <c r="KC6" i="2"/>
  <c r="KB215" i="3"/>
  <c r="JM6" i="2"/>
  <c r="JO6" s="1"/>
  <c r="JB160" i="3"/>
  <c r="IO6"/>
  <c r="HO215" i="2"/>
  <c r="HH6"/>
  <c r="HI6"/>
  <c r="HD6"/>
  <c r="HO83"/>
  <c r="HO36"/>
  <c r="HF6"/>
  <c r="GP6"/>
  <c r="GB215"/>
  <c r="GA6"/>
  <c r="FP6"/>
  <c r="GB160"/>
  <c r="FU6"/>
  <c r="FZ6"/>
  <c r="GO7" i="3"/>
  <c r="GB36" i="2"/>
  <c r="FW6"/>
  <c r="FY6"/>
  <c r="FB215" i="3"/>
  <c r="EP6"/>
  <c r="ET6" i="2"/>
  <c r="FB215"/>
  <c r="ES6"/>
  <c r="EW6"/>
  <c r="EX6" i="3"/>
  <c r="FA6"/>
  <c r="FB160"/>
  <c r="EY6" i="2"/>
  <c r="FB160"/>
  <c r="EQ6"/>
  <c r="FB124"/>
  <c r="FB83" i="3"/>
  <c r="FB83" i="2"/>
  <c r="FB36"/>
  <c r="ER6"/>
  <c r="ET6" i="3"/>
  <c r="EU6"/>
  <c r="FB36"/>
  <c r="FB7"/>
  <c r="EV6" i="2"/>
  <c r="FB7"/>
  <c r="EO215" i="3"/>
  <c r="EO215" i="2"/>
  <c r="EM6"/>
  <c r="EH6"/>
  <c r="EO160"/>
  <c r="EO160" i="3"/>
  <c r="EI6"/>
  <c r="EK6"/>
  <c r="ED6"/>
  <c r="EO83"/>
  <c r="EO83" i="2"/>
  <c r="EO36" i="3"/>
  <c r="EO36" i="2"/>
  <c r="EK6"/>
  <c r="ED6"/>
  <c r="EO7" i="3"/>
  <c r="EO7" i="2"/>
  <c r="FO6" i="3"/>
  <c r="FO215" i="2"/>
  <c r="FN6"/>
  <c r="FL6"/>
  <c r="FO36"/>
  <c r="JC6" i="3"/>
  <c r="JO6" s="1"/>
  <c r="JO215"/>
  <c r="JP6"/>
  <c r="KB6" s="1"/>
  <c r="KB234"/>
  <c r="JB124"/>
  <c r="IP6"/>
  <c r="JB6" s="1"/>
  <c r="KB6" i="2"/>
  <c r="JB6"/>
  <c r="IO6"/>
  <c r="FO160"/>
  <c r="EU6"/>
  <c r="DO234"/>
  <c r="FK6"/>
  <c r="EO234"/>
  <c r="CI6"/>
  <c r="FA6"/>
  <c r="FD6"/>
  <c r="EZ6"/>
  <c r="HO124"/>
  <c r="FO83"/>
  <c r="FH6"/>
  <c r="HB6"/>
  <c r="GO6"/>
  <c r="BF160"/>
  <c r="BD215"/>
  <c r="CB234"/>
  <c r="DB234"/>
  <c r="DV6"/>
  <c r="DG6"/>
  <c r="DT6"/>
  <c r="DY6"/>
  <c r="EX6"/>
  <c r="FC6"/>
  <c r="EB234" i="3"/>
  <c r="EB215"/>
  <c r="EA6"/>
  <c r="EB160" i="2"/>
  <c r="DV6" i="3"/>
  <c r="EB160"/>
  <c r="DU6"/>
  <c r="EB124"/>
  <c r="DW6" i="2"/>
  <c r="DS6"/>
  <c r="DZ6"/>
  <c r="EB124"/>
  <c r="EA6"/>
  <c r="DR6" i="3"/>
  <c r="EB83"/>
  <c r="DX6" i="2"/>
  <c r="EB83"/>
  <c r="DP6" i="3"/>
  <c r="DP6" i="2"/>
  <c r="DY6" i="3"/>
  <c r="DW6"/>
  <c r="EB36"/>
  <c r="DQ6"/>
  <c r="DR6" i="2"/>
  <c r="EB36"/>
  <c r="DQ6"/>
  <c r="EB7" i="3"/>
  <c r="EB7" i="2"/>
  <c r="DN6" i="3"/>
  <c r="DM6"/>
  <c r="DK6"/>
  <c r="DJ6"/>
  <c r="DI6"/>
  <c r="DM6" i="2"/>
  <c r="DL6"/>
  <c r="DI6"/>
  <c r="DG6" i="3"/>
  <c r="DF6"/>
  <c r="DH6" i="2"/>
  <c r="DE6" i="3"/>
  <c r="DO36"/>
  <c r="DO7"/>
  <c r="DO215"/>
  <c r="DO160"/>
  <c r="DO124"/>
  <c r="DD6"/>
  <c r="DO36" i="2"/>
  <c r="DE6"/>
  <c r="DO7"/>
  <c r="DO215"/>
  <c r="DO160"/>
  <c r="DD6"/>
  <c r="DO124"/>
  <c r="DO83"/>
  <c r="DC6"/>
  <c r="CY6" i="3"/>
  <c r="DB124"/>
  <c r="DB215"/>
  <c r="DB36"/>
  <c r="CS6"/>
  <c r="DB160"/>
  <c r="CR6"/>
  <c r="DB7"/>
  <c r="DB83"/>
  <c r="DA6" i="2"/>
  <c r="CZ6"/>
  <c r="CY6"/>
  <c r="CX6"/>
  <c r="CW6"/>
  <c r="CV6"/>
  <c r="CU6"/>
  <c r="CT6"/>
  <c r="DB124"/>
  <c r="CR6"/>
  <c r="DB7"/>
  <c r="CQ6"/>
  <c r="DB215"/>
  <c r="CN6" i="3"/>
  <c r="CM6"/>
  <c r="CJ6"/>
  <c r="CO234"/>
  <c r="CO83"/>
  <c r="CO7"/>
  <c r="CF6"/>
  <c r="CE6"/>
  <c r="CO36"/>
  <c r="CO160"/>
  <c r="CD6"/>
  <c r="DC6"/>
  <c r="CP6"/>
  <c r="CN6" i="2"/>
  <c r="CM6"/>
  <c r="CO36"/>
  <c r="CK6"/>
  <c r="CJ6"/>
  <c r="CO160"/>
  <c r="CH6"/>
  <c r="CO83"/>
  <c r="BE7"/>
  <c r="BH7"/>
  <c r="BH124"/>
  <c r="BC215"/>
  <c r="BG234"/>
  <c r="BZ6"/>
  <c r="CP6"/>
  <c r="DB160"/>
  <c r="CF6"/>
  <c r="CG6"/>
  <c r="CE6"/>
  <c r="BN83"/>
  <c r="BK234"/>
  <c r="BR6"/>
  <c r="DB83"/>
  <c r="DB36"/>
  <c r="CO234"/>
  <c r="BN234"/>
  <c r="CO215"/>
  <c r="CO7"/>
  <c r="CO124"/>
  <c r="CD6"/>
  <c r="CC6"/>
  <c r="BZ6" i="3"/>
  <c r="BY6"/>
  <c r="BX6"/>
  <c r="BV6"/>
  <c r="CB124"/>
  <c r="CB83"/>
  <c r="BR6"/>
  <c r="CB7"/>
  <c r="CB160"/>
  <c r="BQ6"/>
  <c r="CB36"/>
  <c r="BP6"/>
  <c r="CA6" i="2"/>
  <c r="CB215"/>
  <c r="BY6"/>
  <c r="BX6"/>
  <c r="BW6"/>
  <c r="BU6"/>
  <c r="CB124"/>
  <c r="BT6"/>
  <c r="CB36"/>
  <c r="BS6"/>
  <c r="CB83"/>
  <c r="CB160"/>
  <c r="BQ6"/>
  <c r="CB7"/>
  <c r="BN215"/>
  <c r="BN160"/>
  <c r="BN124"/>
  <c r="BN36"/>
  <c r="BN7"/>
  <c r="BM234"/>
  <c r="BM215"/>
  <c r="BM160"/>
  <c r="BM124"/>
  <c r="BM83"/>
  <c r="BM36"/>
  <c r="BM7"/>
  <c r="BL6" i="3"/>
  <c r="BL234" i="2"/>
  <c r="BL215"/>
  <c r="BL160"/>
  <c r="BL124"/>
  <c r="BL83"/>
  <c r="BL36"/>
  <c r="BL7"/>
  <c r="BK6" i="3"/>
  <c r="BK215" i="2"/>
  <c r="BK160"/>
  <c r="BK124"/>
  <c r="BK83"/>
  <c r="BK36"/>
  <c r="BJ234"/>
  <c r="BJ215"/>
  <c r="BJ160"/>
  <c r="BJ124"/>
  <c r="BJ83"/>
  <c r="BJ36"/>
  <c r="BJ7"/>
  <c r="BI6" i="3"/>
  <c r="BI234" i="2"/>
  <c r="BI215"/>
  <c r="BI160"/>
  <c r="BI124"/>
  <c r="BI83"/>
  <c r="BI36"/>
  <c r="BI7"/>
  <c r="BH6" i="3"/>
  <c r="BH234" i="2"/>
  <c r="BH215"/>
  <c r="BH160"/>
  <c r="BH83"/>
  <c r="BH36"/>
  <c r="BG215"/>
  <c r="BG160"/>
  <c r="BG124"/>
  <c r="BG83"/>
  <c r="BG36"/>
  <c r="BG6" i="3"/>
  <c r="BG7" i="2"/>
  <c r="BF6" i="3"/>
  <c r="BF234" i="2"/>
  <c r="BO229"/>
  <c r="BF215"/>
  <c r="BF124"/>
  <c r="BF83"/>
  <c r="BF36"/>
  <c r="BF7"/>
  <c r="BE6" i="3"/>
  <c r="BO36"/>
  <c r="BE234" i="2"/>
  <c r="BE215"/>
  <c r="BO182"/>
  <c r="BE160"/>
  <c r="BO149"/>
  <c r="BE124"/>
  <c r="BE83"/>
  <c r="BO98"/>
  <c r="BE36"/>
  <c r="BD234"/>
  <c r="BO238"/>
  <c r="BO235"/>
  <c r="BO225"/>
  <c r="BO219"/>
  <c r="BO195"/>
  <c r="BO186"/>
  <c r="BD160"/>
  <c r="BO165"/>
  <c r="BD124"/>
  <c r="BO134"/>
  <c r="BO83" i="3"/>
  <c r="BO110" i="2"/>
  <c r="BO106"/>
  <c r="BD83"/>
  <c r="BD6" i="3"/>
  <c r="BO60" i="2"/>
  <c r="BD36"/>
  <c r="BO37"/>
  <c r="BD7"/>
  <c r="BO7" i="3"/>
  <c r="BO31" i="2"/>
  <c r="BO8"/>
  <c r="BC234"/>
  <c r="BC160"/>
  <c r="BC83"/>
  <c r="BC36"/>
  <c r="BC7"/>
  <c r="BP6"/>
  <c r="BO215" i="3"/>
  <c r="BC6"/>
  <c r="BN6"/>
  <c r="BM6"/>
  <c r="BO160"/>
  <c r="BO124"/>
  <c r="BJ6"/>
  <c r="AI22" i="4"/>
  <c r="AH22"/>
  <c r="BO47" i="2"/>
  <c r="BO125"/>
  <c r="BO161"/>
  <c r="BO216"/>
  <c r="KO14" i="4"/>
  <c r="KD22"/>
  <c r="KC22"/>
  <c r="JC22"/>
  <c r="JG22"/>
  <c r="JO22" s="1"/>
  <c r="JK22"/>
  <c r="JB22"/>
  <c r="IC22"/>
  <c r="IG22"/>
  <c r="IO22" s="1"/>
  <c r="IK22"/>
  <c r="KO6"/>
  <c r="KB22"/>
  <c r="KB6"/>
  <c r="JO6"/>
  <c r="JB6"/>
  <c r="HV22"/>
  <c r="HS22"/>
  <c r="HW22"/>
  <c r="IA22"/>
  <c r="IB14"/>
  <c r="IO6"/>
  <c r="HF22"/>
  <c r="HO14"/>
  <c r="HC22"/>
  <c r="HK22"/>
  <c r="HD22"/>
  <c r="HH22"/>
  <c r="HL22"/>
  <c r="IB6"/>
  <c r="HO6"/>
  <c r="KO6" i="3" l="1"/>
  <c r="KO6" i="2"/>
  <c r="HO6"/>
  <c r="GB6"/>
  <c r="FB6" i="3"/>
  <c r="EO6"/>
  <c r="EO6" i="2"/>
  <c r="FO6"/>
  <c r="FB6"/>
  <c r="BE6"/>
  <c r="BH6"/>
  <c r="EB6"/>
  <c r="EB6" i="3"/>
  <c r="DO6"/>
  <c r="DO6" i="2"/>
  <c r="DB6" i="3"/>
  <c r="DB6" i="2"/>
  <c r="CO6" i="3"/>
  <c r="BK6" i="2"/>
  <c r="BL6"/>
  <c r="BM6"/>
  <c r="BD6"/>
  <c r="BI6"/>
  <c r="BJ6"/>
  <c r="BN6"/>
  <c r="BO234"/>
  <c r="BF6"/>
  <c r="BG6"/>
  <c r="CO6"/>
  <c r="CB6" i="3"/>
  <c r="CB6" i="2"/>
  <c r="BO215"/>
  <c r="BO124"/>
  <c r="BO160"/>
  <c r="BO83"/>
  <c r="BO36"/>
  <c r="BO7"/>
  <c r="BC6"/>
  <c r="BO6" i="3"/>
  <c r="AK22" i="4"/>
  <c r="AL22" s="1"/>
  <c r="AM22" s="1"/>
  <c r="AJ22"/>
  <c r="KO22"/>
  <c r="IB22"/>
  <c r="HO22"/>
  <c r="HB21"/>
  <c r="HB20"/>
  <c r="HB19"/>
  <c r="HB18"/>
  <c r="HB17"/>
  <c r="HB16"/>
  <c r="HB15"/>
  <c r="HA14"/>
  <c r="GZ14"/>
  <c r="GY14"/>
  <c r="GX14"/>
  <c r="GW14"/>
  <c r="GV14"/>
  <c r="GU14"/>
  <c r="GT14"/>
  <c r="GS14"/>
  <c r="GR14"/>
  <c r="GQ14"/>
  <c r="GP14"/>
  <c r="HB13"/>
  <c r="HB12"/>
  <c r="HB11"/>
  <c r="HB10"/>
  <c r="HB9"/>
  <c r="HB8"/>
  <c r="HB7"/>
  <c r="HA6"/>
  <c r="GZ6"/>
  <c r="GZ22" s="1"/>
  <c r="GY6"/>
  <c r="GX6"/>
  <c r="GX22" s="1"/>
  <c r="GW6"/>
  <c r="GW22" s="1"/>
  <c r="GV6"/>
  <c r="GV22" s="1"/>
  <c r="GU6"/>
  <c r="GT6"/>
  <c r="GT22" s="1"/>
  <c r="GS6"/>
  <c r="GS22" s="1"/>
  <c r="GR6"/>
  <c r="GR22" s="1"/>
  <c r="GQ6"/>
  <c r="GP6"/>
  <c r="GP22" s="1"/>
  <c r="FP14"/>
  <c r="FQ14"/>
  <c r="FR14"/>
  <c r="FS14"/>
  <c r="FT14"/>
  <c r="FU14"/>
  <c r="FV14"/>
  <c r="FW14"/>
  <c r="FX14"/>
  <c r="FY14"/>
  <c r="FZ14"/>
  <c r="GA14"/>
  <c r="GO21"/>
  <c r="GO20"/>
  <c r="GO19"/>
  <c r="GO18"/>
  <c r="GO17"/>
  <c r="GO16"/>
  <c r="GO15"/>
  <c r="GN14"/>
  <c r="GM14"/>
  <c r="GL14"/>
  <c r="GK14"/>
  <c r="GJ14"/>
  <c r="GI14"/>
  <c r="GH14"/>
  <c r="GG14"/>
  <c r="GF14"/>
  <c r="GE14"/>
  <c r="GD14"/>
  <c r="GC14"/>
  <c r="GO14" s="1"/>
  <c r="GO13"/>
  <c r="GO12"/>
  <c r="GO11"/>
  <c r="GO10"/>
  <c r="GO9"/>
  <c r="GO8"/>
  <c r="GO7"/>
  <c r="GN6"/>
  <c r="GN22" s="1"/>
  <c r="GM6"/>
  <c r="GL6"/>
  <c r="GL22" s="1"/>
  <c r="GK6"/>
  <c r="GJ6"/>
  <c r="GJ22" s="1"/>
  <c r="GI6"/>
  <c r="GH6"/>
  <c r="GH22" s="1"/>
  <c r="GG6"/>
  <c r="GF6"/>
  <c r="GF22" s="1"/>
  <c r="GE6"/>
  <c r="GD6"/>
  <c r="GD22" s="1"/>
  <c r="GC6"/>
  <c r="GB21"/>
  <c r="GB20"/>
  <c r="GB19"/>
  <c r="GB18"/>
  <c r="GB17"/>
  <c r="GB16"/>
  <c r="GB15"/>
  <c r="GB14"/>
  <c r="GB13"/>
  <c r="GB12"/>
  <c r="GB11"/>
  <c r="GB10"/>
  <c r="GB9"/>
  <c r="GB8"/>
  <c r="GB7"/>
  <c r="GA6"/>
  <c r="GA22" s="1"/>
  <c r="FZ6"/>
  <c r="FY6"/>
  <c r="FY22" s="1"/>
  <c r="FX6"/>
  <c r="FX22" s="1"/>
  <c r="FW6"/>
  <c r="FW22" s="1"/>
  <c r="FV6"/>
  <c r="FU6"/>
  <c r="FU22" s="1"/>
  <c r="FT6"/>
  <c r="FT22" s="1"/>
  <c r="FS6"/>
  <c r="FS22" s="1"/>
  <c r="FR6"/>
  <c r="FQ6"/>
  <c r="FQ22" s="1"/>
  <c r="FP6"/>
  <c r="FP22" s="1"/>
  <c r="DZ14"/>
  <c r="FO21"/>
  <c r="FO20"/>
  <c r="FO19"/>
  <c r="FO18"/>
  <c r="FO17"/>
  <c r="FO16"/>
  <c r="FO15"/>
  <c r="FN14"/>
  <c r="FM14"/>
  <c r="FL14"/>
  <c r="FK14"/>
  <c r="FJ14"/>
  <c r="FI14"/>
  <c r="FH14"/>
  <c r="FG14"/>
  <c r="FF14"/>
  <c r="FE14"/>
  <c r="FD14"/>
  <c r="FC14"/>
  <c r="FO13"/>
  <c r="FO12"/>
  <c r="FO11"/>
  <c r="FO10"/>
  <c r="FO9"/>
  <c r="FO8"/>
  <c r="FO7"/>
  <c r="FN6"/>
  <c r="FN22" s="1"/>
  <c r="FM6"/>
  <c r="FL6"/>
  <c r="FL22" s="1"/>
  <c r="FK6"/>
  <c r="FJ6"/>
  <c r="FJ22" s="1"/>
  <c r="FI6"/>
  <c r="FH6"/>
  <c r="FH22" s="1"/>
  <c r="FG6"/>
  <c r="FG22" s="1"/>
  <c r="FF6"/>
  <c r="FF22" s="1"/>
  <c r="FE6"/>
  <c r="FD6"/>
  <c r="FD22" s="1"/>
  <c r="FC6"/>
  <c r="FC22" s="1"/>
  <c r="FB21"/>
  <c r="FB20"/>
  <c r="FB19"/>
  <c r="FB18"/>
  <c r="FB17"/>
  <c r="FB16"/>
  <c r="FB15"/>
  <c r="FA14"/>
  <c r="EZ14"/>
  <c r="EY14"/>
  <c r="EX14"/>
  <c r="EW14"/>
  <c r="EV14"/>
  <c r="EU14"/>
  <c r="ET14"/>
  <c r="ES14"/>
  <c r="ER14"/>
  <c r="EQ14"/>
  <c r="EP14"/>
  <c r="FB13"/>
  <c r="FB12"/>
  <c r="FB11"/>
  <c r="FB10"/>
  <c r="FB9"/>
  <c r="FB8"/>
  <c r="FB7"/>
  <c r="FA6"/>
  <c r="EZ6"/>
  <c r="EY6"/>
  <c r="EX6"/>
  <c r="EW6"/>
  <c r="EV6"/>
  <c r="EU6"/>
  <c r="ET6"/>
  <c r="ES6"/>
  <c r="ER6"/>
  <c r="EQ6"/>
  <c r="EP6"/>
  <c r="CD22"/>
  <c r="BH22"/>
  <c r="EO21"/>
  <c r="EO20"/>
  <c r="EO19"/>
  <c r="EO18"/>
  <c r="EO17"/>
  <c r="EO16"/>
  <c r="EO15"/>
  <c r="EN14"/>
  <c r="EM14"/>
  <c r="EL14"/>
  <c r="EK14"/>
  <c r="EJ14"/>
  <c r="EI14"/>
  <c r="EH14"/>
  <c r="EG14"/>
  <c r="EF14"/>
  <c r="EE14"/>
  <c r="ED14"/>
  <c r="EC14"/>
  <c r="EO13"/>
  <c r="EO12"/>
  <c r="EO11"/>
  <c r="EO10"/>
  <c r="EO9"/>
  <c r="EO8"/>
  <c r="EO7"/>
  <c r="EN6"/>
  <c r="EM6"/>
  <c r="EL6"/>
  <c r="EK6"/>
  <c r="EJ6"/>
  <c r="EI6"/>
  <c r="EH6"/>
  <c r="EG6"/>
  <c r="EF6"/>
  <c r="EE6"/>
  <c r="ED6"/>
  <c r="EC6"/>
  <c r="EB21"/>
  <c r="EB20"/>
  <c r="EB19"/>
  <c r="EB18"/>
  <c r="EB17"/>
  <c r="EB16"/>
  <c r="EB15"/>
  <c r="EA14"/>
  <c r="DY14"/>
  <c r="DX14"/>
  <c r="DW14"/>
  <c r="DV14"/>
  <c r="DU14"/>
  <c r="DT14"/>
  <c r="DS14"/>
  <c r="DR14"/>
  <c r="DQ14"/>
  <c r="DP14"/>
  <c r="EB13"/>
  <c r="EB12"/>
  <c r="EB11"/>
  <c r="EB10"/>
  <c r="EB9"/>
  <c r="EB8"/>
  <c r="EB7"/>
  <c r="EA6"/>
  <c r="DZ6"/>
  <c r="DZ22" s="1"/>
  <c r="DY6"/>
  <c r="DX6"/>
  <c r="DW6"/>
  <c r="DV6"/>
  <c r="DU6"/>
  <c r="DT6"/>
  <c r="DS6"/>
  <c r="DR6"/>
  <c r="DQ6"/>
  <c r="DP6"/>
  <c r="DO21"/>
  <c r="DO20"/>
  <c r="DO19"/>
  <c r="DO18"/>
  <c r="DO17"/>
  <c r="DO16"/>
  <c r="DO15"/>
  <c r="DN14"/>
  <c r="DM14"/>
  <c r="DL14"/>
  <c r="DK14"/>
  <c r="DJ14"/>
  <c r="DI14"/>
  <c r="DH14"/>
  <c r="DG14"/>
  <c r="DF14"/>
  <c r="DE14"/>
  <c r="DD14"/>
  <c r="DC14"/>
  <c r="DO13"/>
  <c r="DO12"/>
  <c r="DO11"/>
  <c r="DO10"/>
  <c r="DO9"/>
  <c r="DO8"/>
  <c r="DO7"/>
  <c r="DN6"/>
  <c r="DM6"/>
  <c r="DM22" s="1"/>
  <c r="DL6"/>
  <c r="DK6"/>
  <c r="DJ6"/>
  <c r="DI6"/>
  <c r="DI22" s="1"/>
  <c r="DH6"/>
  <c r="DG6"/>
  <c r="DF6"/>
  <c r="DE6"/>
  <c r="DE22" s="1"/>
  <c r="DD6"/>
  <c r="DC6"/>
  <c r="DB21"/>
  <c r="DB20"/>
  <c r="DB19"/>
  <c r="DB18"/>
  <c r="DB17"/>
  <c r="DB16"/>
  <c r="DB15"/>
  <c r="DA14"/>
  <c r="CZ14"/>
  <c r="CY14"/>
  <c r="CX14"/>
  <c r="CW14"/>
  <c r="CV14"/>
  <c r="CU14"/>
  <c r="CT14"/>
  <c r="CS14"/>
  <c r="CR14"/>
  <c r="CQ14"/>
  <c r="CP14"/>
  <c r="DB13"/>
  <c r="DB12"/>
  <c r="DB11"/>
  <c r="DB10"/>
  <c r="DB9"/>
  <c r="DB8"/>
  <c r="DB7"/>
  <c r="DA6"/>
  <c r="CZ6"/>
  <c r="CY6"/>
  <c r="CX6"/>
  <c r="CX22" s="1"/>
  <c r="CW6"/>
  <c r="CV6"/>
  <c r="CU6"/>
  <c r="CT6"/>
  <c r="CT22" s="1"/>
  <c r="CS6"/>
  <c r="CR6"/>
  <c r="CQ6"/>
  <c r="CP6"/>
  <c r="CP22" s="1"/>
  <c r="CO21"/>
  <c r="CO20"/>
  <c r="CO19"/>
  <c r="CO18"/>
  <c r="CO17"/>
  <c r="CO16"/>
  <c r="CO15"/>
  <c r="CN14"/>
  <c r="CM14"/>
  <c r="CL14"/>
  <c r="CK14"/>
  <c r="CJ14"/>
  <c r="CI14"/>
  <c r="CH14"/>
  <c r="CG14"/>
  <c r="CF14"/>
  <c r="CE14"/>
  <c r="CD14"/>
  <c r="CC14"/>
  <c r="CO13"/>
  <c r="CO12"/>
  <c r="CO11"/>
  <c r="CO10"/>
  <c r="CO9"/>
  <c r="CO8"/>
  <c r="CO7"/>
  <c r="CN6"/>
  <c r="CM6"/>
  <c r="CM22" s="1"/>
  <c r="CL6"/>
  <c r="CK6"/>
  <c r="CJ6"/>
  <c r="CI6"/>
  <c r="CI22" s="1"/>
  <c r="CH6"/>
  <c r="CG6"/>
  <c r="CF6"/>
  <c r="CF22" s="1"/>
  <c r="CE6"/>
  <c r="CE22" s="1"/>
  <c r="CD6"/>
  <c r="CC6"/>
  <c r="CB21"/>
  <c r="CB20"/>
  <c r="CB19"/>
  <c r="CB18"/>
  <c r="CB17"/>
  <c r="CB16"/>
  <c r="CB15"/>
  <c r="CA14"/>
  <c r="BZ14"/>
  <c r="BY14"/>
  <c r="BX14"/>
  <c r="BW14"/>
  <c r="BV14"/>
  <c r="BU14"/>
  <c r="BT14"/>
  <c r="BS14"/>
  <c r="BR14"/>
  <c r="BQ14"/>
  <c r="BP14"/>
  <c r="CB13"/>
  <c r="CB12"/>
  <c r="CB11"/>
  <c r="CB10"/>
  <c r="CB9"/>
  <c r="CB8"/>
  <c r="CB7"/>
  <c r="CA6"/>
  <c r="BZ6"/>
  <c r="BY6"/>
  <c r="BX6"/>
  <c r="BW6"/>
  <c r="BV6"/>
  <c r="BV22" s="1"/>
  <c r="BU6"/>
  <c r="BT6"/>
  <c r="BS6"/>
  <c r="BR6"/>
  <c r="BQ6"/>
  <c r="BP6"/>
  <c r="AW14"/>
  <c r="AU14"/>
  <c r="AS14"/>
  <c r="BO21"/>
  <c r="BO20"/>
  <c r="BO19"/>
  <c r="BO18"/>
  <c r="BO17"/>
  <c r="BO16"/>
  <c r="BO15"/>
  <c r="BN14"/>
  <c r="BM14"/>
  <c r="BL14"/>
  <c r="BK14"/>
  <c r="BJ14"/>
  <c r="BI14"/>
  <c r="BH14"/>
  <c r="BG14"/>
  <c r="BF14"/>
  <c r="BE14"/>
  <c r="BD14"/>
  <c r="BC14"/>
  <c r="BO13"/>
  <c r="BO12"/>
  <c r="BO11"/>
  <c r="BO10"/>
  <c r="BO9"/>
  <c r="BO8"/>
  <c r="BO7"/>
  <c r="BN6"/>
  <c r="BN22" s="1"/>
  <c r="BM6"/>
  <c r="BM22" s="1"/>
  <c r="BL6"/>
  <c r="BK6"/>
  <c r="BJ6"/>
  <c r="BI6"/>
  <c r="BI22" s="1"/>
  <c r="BH6"/>
  <c r="BG6"/>
  <c r="BF6"/>
  <c r="BE6"/>
  <c r="BD6"/>
  <c r="BD22" s="1"/>
  <c r="BC6"/>
  <c r="O8"/>
  <c r="O9"/>
  <c r="O10"/>
  <c r="O11"/>
  <c r="O12"/>
  <c r="O13"/>
  <c r="O7"/>
  <c r="O6"/>
  <c r="BB21"/>
  <c r="BB20"/>
  <c r="BB19"/>
  <c r="BB18"/>
  <c r="BB17"/>
  <c r="BB16"/>
  <c r="BB15"/>
  <c r="BA14"/>
  <c r="AZ14"/>
  <c r="AY14"/>
  <c r="AX14"/>
  <c r="AV14"/>
  <c r="AT14"/>
  <c r="AR14"/>
  <c r="AQ14"/>
  <c r="AP14"/>
  <c r="BB13"/>
  <c r="BB12"/>
  <c r="BB11"/>
  <c r="BB10"/>
  <c r="BB9"/>
  <c r="BB8"/>
  <c r="BB7"/>
  <c r="BA6"/>
  <c r="BA22" s="1"/>
  <c r="AZ6"/>
  <c r="AZ22" s="1"/>
  <c r="AY6"/>
  <c r="AY22" s="1"/>
  <c r="AX6"/>
  <c r="AX22" s="1"/>
  <c r="AW6"/>
  <c r="AW22" s="1"/>
  <c r="AV6"/>
  <c r="AV22" s="1"/>
  <c r="AU6"/>
  <c r="AU22" s="1"/>
  <c r="AT6"/>
  <c r="AS6"/>
  <c r="AS22" s="1"/>
  <c r="AR6"/>
  <c r="AR22" s="1"/>
  <c r="AQ6"/>
  <c r="AP6"/>
  <c r="AP22" s="1"/>
  <c r="D6" i="5"/>
  <c r="D14"/>
  <c r="AO21" i="4"/>
  <c r="AO20"/>
  <c r="AO19"/>
  <c r="AO18"/>
  <c r="AO17"/>
  <c r="AO16"/>
  <c r="AO13"/>
  <c r="AO12"/>
  <c r="AO11"/>
  <c r="AO10"/>
  <c r="AO9"/>
  <c r="AO8"/>
  <c r="AB21"/>
  <c r="AB20"/>
  <c r="AB19"/>
  <c r="AB18"/>
  <c r="AB17"/>
  <c r="AB14" s="1"/>
  <c r="AB16"/>
  <c r="AB15"/>
  <c r="AB13"/>
  <c r="AB12"/>
  <c r="AB11"/>
  <c r="AB8"/>
  <c r="AA6"/>
  <c r="Z6"/>
  <c r="Y6"/>
  <c r="X6"/>
  <c r="W6"/>
  <c r="V6"/>
  <c r="U6"/>
  <c r="T6"/>
  <c r="T22" s="1"/>
  <c r="S6"/>
  <c r="R6"/>
  <c r="Q6"/>
  <c r="P6"/>
  <c r="P22" s="1"/>
  <c r="X14" i="5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C14"/>
  <c r="X6"/>
  <c r="W6"/>
  <c r="V30" s="1"/>
  <c r="V46" s="1"/>
  <c r="V6"/>
  <c r="U6"/>
  <c r="T6"/>
  <c r="S6"/>
  <c r="R6"/>
  <c r="Q6"/>
  <c r="P6"/>
  <c r="O6"/>
  <c r="N30" s="1"/>
  <c r="N46" s="1"/>
  <c r="N6"/>
  <c r="M6"/>
  <c r="L30" s="1"/>
  <c r="L46" s="1"/>
  <c r="L6"/>
  <c r="K6"/>
  <c r="J30" s="1"/>
  <c r="J46" s="1"/>
  <c r="J6"/>
  <c r="I6"/>
  <c r="H30" s="1"/>
  <c r="H46" s="1"/>
  <c r="H6"/>
  <c r="G6"/>
  <c r="F30" s="1"/>
  <c r="F46" s="1"/>
  <c r="F6"/>
  <c r="E6"/>
  <c r="D30" s="1"/>
  <c r="D46" s="1"/>
  <c r="C6"/>
  <c r="E219" i="3"/>
  <c r="E229" i="2"/>
  <c r="C22" i="4"/>
  <c r="IB241" i="3"/>
  <c r="BB241"/>
  <c r="AO241"/>
  <c r="O241"/>
  <c r="IB240"/>
  <c r="BB240"/>
  <c r="AO240"/>
  <c r="O240"/>
  <c r="IB239"/>
  <c r="BB239"/>
  <c r="AO239"/>
  <c r="O239"/>
  <c r="IA238"/>
  <c r="HZ238"/>
  <c r="HY238"/>
  <c r="HX238"/>
  <c r="HW238"/>
  <c r="HV238"/>
  <c r="HU238"/>
  <c r="HT238"/>
  <c r="HS238"/>
  <c r="HR238"/>
  <c r="HQ238"/>
  <c r="HP238"/>
  <c r="IB238" s="1"/>
  <c r="BA238"/>
  <c r="AZ238"/>
  <c r="AY238"/>
  <c r="AX238"/>
  <c r="AW238"/>
  <c r="AV238"/>
  <c r="AU238"/>
  <c r="AT238"/>
  <c r="AS238"/>
  <c r="AR238"/>
  <c r="AQ238"/>
  <c r="AP238"/>
  <c r="AN238"/>
  <c r="AM238"/>
  <c r="AL238"/>
  <c r="AK238"/>
  <c r="AJ238"/>
  <c r="AI238"/>
  <c r="AH238"/>
  <c r="AG238"/>
  <c r="AF238"/>
  <c r="AE238"/>
  <c r="AD238"/>
  <c r="AC238"/>
  <c r="AA238"/>
  <c r="AA234" s="1"/>
  <c r="Z238"/>
  <c r="Y238"/>
  <c r="X238"/>
  <c r="W238"/>
  <c r="V238"/>
  <c r="U238"/>
  <c r="T238"/>
  <c r="S238"/>
  <c r="R238"/>
  <c r="Q238"/>
  <c r="P238"/>
  <c r="N238"/>
  <c r="N234" s="1"/>
  <c r="M238"/>
  <c r="L238"/>
  <c r="K238"/>
  <c r="J238"/>
  <c r="I238"/>
  <c r="H238"/>
  <c r="G238"/>
  <c r="F238"/>
  <c r="E238"/>
  <c r="D238"/>
  <c r="C238"/>
  <c r="IB237"/>
  <c r="BB237"/>
  <c r="AO237"/>
  <c r="O237"/>
  <c r="IB236"/>
  <c r="BB236"/>
  <c r="AO236"/>
  <c r="O236"/>
  <c r="IA235"/>
  <c r="IA234" s="1"/>
  <c r="HZ235"/>
  <c r="HY235"/>
  <c r="HY234" s="1"/>
  <c r="HX235"/>
  <c r="HW235"/>
  <c r="HW234" s="1"/>
  <c r="HV235"/>
  <c r="HU235"/>
  <c r="HU234" s="1"/>
  <c r="HT235"/>
  <c r="HS235"/>
  <c r="HS234" s="1"/>
  <c r="HR235"/>
  <c r="HQ235"/>
  <c r="HQ234" s="1"/>
  <c r="HP235"/>
  <c r="IB235" s="1"/>
  <c r="BA235"/>
  <c r="AZ235"/>
  <c r="AZ234" s="1"/>
  <c r="AY235"/>
  <c r="AY234" s="1"/>
  <c r="AX235"/>
  <c r="AX234" s="1"/>
  <c r="AW235"/>
  <c r="AW234" s="1"/>
  <c r="AV235"/>
  <c r="AV234" s="1"/>
  <c r="AU235"/>
  <c r="AU234" s="1"/>
  <c r="AT235"/>
  <c r="AT234" s="1"/>
  <c r="AS235"/>
  <c r="AR235"/>
  <c r="AR234" s="1"/>
  <c r="AQ235"/>
  <c r="AQ234" s="1"/>
  <c r="AP235"/>
  <c r="AN235"/>
  <c r="AN234" s="1"/>
  <c r="AM235"/>
  <c r="AM234" s="1"/>
  <c r="AL235"/>
  <c r="AL234" s="1"/>
  <c r="AK235"/>
  <c r="AJ235"/>
  <c r="AJ234" s="1"/>
  <c r="AI235"/>
  <c r="AI234" s="1"/>
  <c r="AH235"/>
  <c r="AH234" s="1"/>
  <c r="AG235"/>
  <c r="AG234" s="1"/>
  <c r="AF235"/>
  <c r="AF234" s="1"/>
  <c r="AE235"/>
  <c r="AE234" s="1"/>
  <c r="AD235"/>
  <c r="AD234" s="1"/>
  <c r="AC235"/>
  <c r="AA235"/>
  <c r="Z235"/>
  <c r="Y235"/>
  <c r="Y234" s="1"/>
  <c r="X235"/>
  <c r="V235"/>
  <c r="U235"/>
  <c r="T235"/>
  <c r="T234" s="1"/>
  <c r="S235"/>
  <c r="R235"/>
  <c r="Q235"/>
  <c r="P235"/>
  <c r="P234" s="1"/>
  <c r="M235"/>
  <c r="L235"/>
  <c r="L234" s="1"/>
  <c r="K235"/>
  <c r="J235"/>
  <c r="I235"/>
  <c r="H235"/>
  <c r="G235"/>
  <c r="F235"/>
  <c r="E235"/>
  <c r="D235"/>
  <c r="D234" s="1"/>
  <c r="C235"/>
  <c r="HZ234"/>
  <c r="HX234"/>
  <c r="HV234"/>
  <c r="HT234"/>
  <c r="HR234"/>
  <c r="HP234"/>
  <c r="BA234"/>
  <c r="AS234"/>
  <c r="AK234"/>
  <c r="AC234"/>
  <c r="W234"/>
  <c r="Q234"/>
  <c r="M234"/>
  <c r="I234"/>
  <c r="G234"/>
  <c r="E234"/>
  <c r="C234"/>
  <c r="IB233"/>
  <c r="BB233"/>
  <c r="AO233"/>
  <c r="O233"/>
  <c r="IB232"/>
  <c r="BB232"/>
  <c r="AO232"/>
  <c r="O232"/>
  <c r="IB231"/>
  <c r="BB231"/>
  <c r="AO231"/>
  <c r="O231"/>
  <c r="IB230"/>
  <c r="BB230"/>
  <c r="AO230"/>
  <c r="O230"/>
  <c r="IA229"/>
  <c r="HZ229"/>
  <c r="HY229"/>
  <c r="HX229"/>
  <c r="HW229"/>
  <c r="HV229"/>
  <c r="HU229"/>
  <c r="HT229"/>
  <c r="HS229"/>
  <c r="HR229"/>
  <c r="HQ229"/>
  <c r="HP229"/>
  <c r="IB229" s="1"/>
  <c r="BA229"/>
  <c r="AZ229"/>
  <c r="AY229"/>
  <c r="AX229"/>
  <c r="AW229"/>
  <c r="AV229"/>
  <c r="AU229"/>
  <c r="AT229"/>
  <c r="AS229"/>
  <c r="AR229"/>
  <c r="AQ229"/>
  <c r="AP229"/>
  <c r="AN229"/>
  <c r="AM229"/>
  <c r="AL229"/>
  <c r="AK229"/>
  <c r="AJ229"/>
  <c r="AI229"/>
  <c r="AH229"/>
  <c r="AG229"/>
  <c r="AF229"/>
  <c r="AE229"/>
  <c r="AD229"/>
  <c r="AC229"/>
  <c r="AA229"/>
  <c r="Z229"/>
  <c r="Y229"/>
  <c r="X229"/>
  <c r="W229"/>
  <c r="V229"/>
  <c r="U229"/>
  <c r="T229"/>
  <c r="S229"/>
  <c r="R229"/>
  <c r="Q229"/>
  <c r="P229"/>
  <c r="N229"/>
  <c r="M229"/>
  <c r="L229"/>
  <c r="K229"/>
  <c r="J229"/>
  <c r="I229"/>
  <c r="H229"/>
  <c r="G229"/>
  <c r="F229"/>
  <c r="E229"/>
  <c r="D229"/>
  <c r="C229"/>
  <c r="IB228"/>
  <c r="BB228"/>
  <c r="AO228"/>
  <c r="O228"/>
  <c r="IB227"/>
  <c r="BB227"/>
  <c r="AO227"/>
  <c r="O227"/>
  <c r="IB226"/>
  <c r="BB226"/>
  <c r="AO226"/>
  <c r="O226"/>
  <c r="IA225"/>
  <c r="HZ225"/>
  <c r="HY225"/>
  <c r="HX225"/>
  <c r="HW225"/>
  <c r="HV225"/>
  <c r="HU225"/>
  <c r="HT225"/>
  <c r="HS225"/>
  <c r="HR225"/>
  <c r="HQ225"/>
  <c r="HP225"/>
  <c r="IB225" s="1"/>
  <c r="BA225"/>
  <c r="AZ225"/>
  <c r="AY225"/>
  <c r="AX225"/>
  <c r="AW225"/>
  <c r="AV225"/>
  <c r="AU225"/>
  <c r="AT225"/>
  <c r="AS225"/>
  <c r="AR225"/>
  <c r="AQ225"/>
  <c r="AP225"/>
  <c r="AN225"/>
  <c r="AM225"/>
  <c r="AL225"/>
  <c r="AK225"/>
  <c r="AJ225"/>
  <c r="AI225"/>
  <c r="AH225"/>
  <c r="AG225"/>
  <c r="AF225"/>
  <c r="AE225"/>
  <c r="AD225"/>
  <c r="AC225"/>
  <c r="AA225"/>
  <c r="Z225"/>
  <c r="Y225"/>
  <c r="X225"/>
  <c r="W225"/>
  <c r="V225"/>
  <c r="U225"/>
  <c r="T225"/>
  <c r="S225"/>
  <c r="R225"/>
  <c r="Q225"/>
  <c r="P225"/>
  <c r="N225"/>
  <c r="M225"/>
  <c r="L225"/>
  <c r="K225"/>
  <c r="J225"/>
  <c r="I225"/>
  <c r="H225"/>
  <c r="G225"/>
  <c r="F225"/>
  <c r="E225"/>
  <c r="D225"/>
  <c r="C225"/>
  <c r="IB224"/>
  <c r="BB224"/>
  <c r="AO224"/>
  <c r="O224"/>
  <c r="IB223"/>
  <c r="BB223"/>
  <c r="AO223"/>
  <c r="O223"/>
  <c r="IB222"/>
  <c r="BB222"/>
  <c r="AO222"/>
  <c r="O222"/>
  <c r="IB221"/>
  <c r="BB221"/>
  <c r="AO221"/>
  <c r="O221"/>
  <c r="IB220"/>
  <c r="BB220"/>
  <c r="AO220"/>
  <c r="O220"/>
  <c r="IA219"/>
  <c r="HZ219"/>
  <c r="HY219"/>
  <c r="HX219"/>
  <c r="HW219"/>
  <c r="HV219"/>
  <c r="HU219"/>
  <c r="HT219"/>
  <c r="HS219"/>
  <c r="HR219"/>
  <c r="HQ219"/>
  <c r="HP219"/>
  <c r="IB219" s="1"/>
  <c r="BA219"/>
  <c r="AZ219"/>
  <c r="AY219"/>
  <c r="AX219"/>
  <c r="AX215" s="1"/>
  <c r="AW219"/>
  <c r="AV219"/>
  <c r="AU219"/>
  <c r="AT219"/>
  <c r="AS219"/>
  <c r="AR219"/>
  <c r="AQ219"/>
  <c r="AP219"/>
  <c r="AN219"/>
  <c r="AN215" s="1"/>
  <c r="AM219"/>
  <c r="AL219"/>
  <c r="AK219"/>
  <c r="AJ219"/>
  <c r="AI219"/>
  <c r="AH219"/>
  <c r="AG219"/>
  <c r="AF219"/>
  <c r="AE219"/>
  <c r="AD219"/>
  <c r="AC219"/>
  <c r="AA219"/>
  <c r="Z219"/>
  <c r="Y219"/>
  <c r="X219"/>
  <c r="W219"/>
  <c r="V219"/>
  <c r="U219"/>
  <c r="T219"/>
  <c r="S219"/>
  <c r="R219"/>
  <c r="Q219"/>
  <c r="P219"/>
  <c r="N219"/>
  <c r="N215" s="1"/>
  <c r="M219"/>
  <c r="L219"/>
  <c r="K219"/>
  <c r="J219"/>
  <c r="I219"/>
  <c r="H219"/>
  <c r="G219"/>
  <c r="F219"/>
  <c r="D219"/>
  <c r="C219"/>
  <c r="IB218"/>
  <c r="BB218"/>
  <c r="AO218"/>
  <c r="O218"/>
  <c r="IB217"/>
  <c r="BB217"/>
  <c r="AO217"/>
  <c r="O217"/>
  <c r="IA216"/>
  <c r="HZ216"/>
  <c r="HZ215" s="1"/>
  <c r="HY216"/>
  <c r="HX216"/>
  <c r="HX215" s="1"/>
  <c r="HW216"/>
  <c r="HV216"/>
  <c r="HV215" s="1"/>
  <c r="HU216"/>
  <c r="HT216"/>
  <c r="HT215" s="1"/>
  <c r="HS216"/>
  <c r="HR216"/>
  <c r="HR215" s="1"/>
  <c r="HQ216"/>
  <c r="HP216"/>
  <c r="HP215" s="1"/>
  <c r="BA216"/>
  <c r="AZ216"/>
  <c r="AZ215" s="1"/>
  <c r="AY216"/>
  <c r="AX216"/>
  <c r="AW216"/>
  <c r="AV216"/>
  <c r="AU216"/>
  <c r="AT216"/>
  <c r="AT215" s="1"/>
  <c r="AS216"/>
  <c r="AR216"/>
  <c r="AQ216"/>
  <c r="AQ215" s="1"/>
  <c r="AP216"/>
  <c r="AN216"/>
  <c r="AM216"/>
  <c r="AL216"/>
  <c r="AL215" s="1"/>
  <c r="AK216"/>
  <c r="AJ216"/>
  <c r="AI216"/>
  <c r="AI215" s="1"/>
  <c r="AH216"/>
  <c r="AG216"/>
  <c r="AG215" s="1"/>
  <c r="AF216"/>
  <c r="AE216"/>
  <c r="AD216"/>
  <c r="AC216"/>
  <c r="AA216"/>
  <c r="Z216"/>
  <c r="Y216"/>
  <c r="X216"/>
  <c r="W216"/>
  <c r="V216"/>
  <c r="U216"/>
  <c r="T216"/>
  <c r="S216"/>
  <c r="R216"/>
  <c r="Q216"/>
  <c r="P216"/>
  <c r="N216"/>
  <c r="M216"/>
  <c r="L216"/>
  <c r="K216"/>
  <c r="J216"/>
  <c r="I216"/>
  <c r="H216"/>
  <c r="G216"/>
  <c r="F216"/>
  <c r="E216"/>
  <c r="D216"/>
  <c r="D215" s="1"/>
  <c r="C216"/>
  <c r="IA215"/>
  <c r="HY215"/>
  <c r="HW215"/>
  <c r="HU215"/>
  <c r="HS215"/>
  <c r="HQ215"/>
  <c r="AF215"/>
  <c r="IB214"/>
  <c r="BB214"/>
  <c r="AO214"/>
  <c r="O214"/>
  <c r="IB213"/>
  <c r="BB213"/>
  <c r="AO213"/>
  <c r="O213"/>
  <c r="IB212"/>
  <c r="BB212"/>
  <c r="AO212"/>
  <c r="O212"/>
  <c r="IB211"/>
  <c r="BB211"/>
  <c r="AO211"/>
  <c r="O211"/>
  <c r="IB210"/>
  <c r="BB210"/>
  <c r="AO210"/>
  <c r="O210"/>
  <c r="IB209"/>
  <c r="BB209"/>
  <c r="AO209"/>
  <c r="O209"/>
  <c r="IB208"/>
  <c r="BB208"/>
  <c r="AO208"/>
  <c r="O208"/>
  <c r="IB207"/>
  <c r="BB207"/>
  <c r="AO207"/>
  <c r="O207"/>
  <c r="IB206"/>
  <c r="BB206"/>
  <c r="AO206"/>
  <c r="O206"/>
  <c r="IB205"/>
  <c r="BB205"/>
  <c r="AO205"/>
  <c r="O205"/>
  <c r="IB204"/>
  <c r="BB204"/>
  <c r="AO204"/>
  <c r="O204"/>
  <c r="IB203"/>
  <c r="BB203"/>
  <c r="AO203"/>
  <c r="O203"/>
  <c r="IB202"/>
  <c r="BB202"/>
  <c r="AO202"/>
  <c r="O202"/>
  <c r="IB201"/>
  <c r="BB201"/>
  <c r="AO201"/>
  <c r="O201"/>
  <c r="IB200"/>
  <c r="BB200"/>
  <c r="AO200"/>
  <c r="O200"/>
  <c r="IB199"/>
  <c r="BB199"/>
  <c r="AO199"/>
  <c r="O199"/>
  <c r="IB198"/>
  <c r="BB198"/>
  <c r="AO198"/>
  <c r="O198"/>
  <c r="IB197"/>
  <c r="BB197"/>
  <c r="AO197"/>
  <c r="O197"/>
  <c r="IB196"/>
  <c r="BB196"/>
  <c r="AO196"/>
  <c r="O196"/>
  <c r="IA195"/>
  <c r="HZ195"/>
  <c r="HY195"/>
  <c r="HX195"/>
  <c r="HW195"/>
  <c r="HV195"/>
  <c r="HU195"/>
  <c r="HT195"/>
  <c r="HS195"/>
  <c r="HR195"/>
  <c r="HQ195"/>
  <c r="HP195"/>
  <c r="IB195" s="1"/>
  <c r="BA195"/>
  <c r="AZ195"/>
  <c r="AY195"/>
  <c r="AX195"/>
  <c r="AW195"/>
  <c r="AV195"/>
  <c r="AU195"/>
  <c r="AT195"/>
  <c r="AS195"/>
  <c r="AR195"/>
  <c r="AQ195"/>
  <c r="AP195"/>
  <c r="AN195"/>
  <c r="AM195"/>
  <c r="AL195"/>
  <c r="AK195"/>
  <c r="AJ195"/>
  <c r="AI195"/>
  <c r="AH195"/>
  <c r="AG195"/>
  <c r="AF195"/>
  <c r="AE195"/>
  <c r="AD195"/>
  <c r="AC195"/>
  <c r="AA195"/>
  <c r="Z195"/>
  <c r="Y195"/>
  <c r="X195"/>
  <c r="W195"/>
  <c r="V195"/>
  <c r="U195"/>
  <c r="T195"/>
  <c r="S195"/>
  <c r="R195"/>
  <c r="Q195"/>
  <c r="P195"/>
  <c r="N195"/>
  <c r="M195"/>
  <c r="L195"/>
  <c r="K195"/>
  <c r="J195"/>
  <c r="I195"/>
  <c r="H195"/>
  <c r="G195"/>
  <c r="F195"/>
  <c r="E195"/>
  <c r="D195"/>
  <c r="C195"/>
  <c r="IB194"/>
  <c r="BB194"/>
  <c r="AO194"/>
  <c r="O194"/>
  <c r="IB193"/>
  <c r="BB193"/>
  <c r="AO193"/>
  <c r="O193"/>
  <c r="IB192"/>
  <c r="BB192"/>
  <c r="AO192"/>
  <c r="O192"/>
  <c r="IB191"/>
  <c r="BB191"/>
  <c r="AO191"/>
  <c r="O191"/>
  <c r="IB190"/>
  <c r="BB190"/>
  <c r="AO190"/>
  <c r="O190"/>
  <c r="IB189"/>
  <c r="BB189"/>
  <c r="AO189"/>
  <c r="O189"/>
  <c r="IB188"/>
  <c r="BB188"/>
  <c r="AO188"/>
  <c r="O188"/>
  <c r="IB187"/>
  <c r="BB187"/>
  <c r="AO187"/>
  <c r="O187"/>
  <c r="IA186"/>
  <c r="HZ186"/>
  <c r="HY186"/>
  <c r="HX186"/>
  <c r="HW186"/>
  <c r="HV186"/>
  <c r="HU186"/>
  <c r="HT186"/>
  <c r="HS186"/>
  <c r="HR186"/>
  <c r="HQ186"/>
  <c r="HP186"/>
  <c r="IB186" s="1"/>
  <c r="BA186"/>
  <c r="AZ186"/>
  <c r="AY186"/>
  <c r="AX186"/>
  <c r="AW186"/>
  <c r="AV186"/>
  <c r="AU186"/>
  <c r="AT186"/>
  <c r="AS186"/>
  <c r="AR186"/>
  <c r="AQ186"/>
  <c r="AP186"/>
  <c r="AN186"/>
  <c r="AM186"/>
  <c r="AL186"/>
  <c r="AK186"/>
  <c r="AJ186"/>
  <c r="AI186"/>
  <c r="AI160" s="1"/>
  <c r="AH186"/>
  <c r="AG186"/>
  <c r="AF186"/>
  <c r="AE186"/>
  <c r="AD186"/>
  <c r="AC186"/>
  <c r="AA186"/>
  <c r="Z186"/>
  <c r="Y186"/>
  <c r="X186"/>
  <c r="W186"/>
  <c r="V186"/>
  <c r="U186"/>
  <c r="S186"/>
  <c r="R186"/>
  <c r="Q186"/>
  <c r="P186"/>
  <c r="N186"/>
  <c r="M186"/>
  <c r="L186"/>
  <c r="K186"/>
  <c r="J186"/>
  <c r="H186"/>
  <c r="G186"/>
  <c r="F186"/>
  <c r="E186"/>
  <c r="D186"/>
  <c r="C186"/>
  <c r="IB185"/>
  <c r="BB185"/>
  <c r="AO185"/>
  <c r="O185"/>
  <c r="IB184"/>
  <c r="BB184"/>
  <c r="AO184"/>
  <c r="O184"/>
  <c r="IB183"/>
  <c r="BB183"/>
  <c r="AO183"/>
  <c r="O183"/>
  <c r="IA182"/>
  <c r="HZ182"/>
  <c r="HY182"/>
  <c r="HX182"/>
  <c r="HW182"/>
  <c r="HV182"/>
  <c r="HU182"/>
  <c r="HT182"/>
  <c r="HS182"/>
  <c r="HR182"/>
  <c r="HQ182"/>
  <c r="HP182"/>
  <c r="IB182" s="1"/>
  <c r="BA182"/>
  <c r="AZ182"/>
  <c r="AX182"/>
  <c r="AW182"/>
  <c r="AV182"/>
  <c r="AU182"/>
  <c r="AT182"/>
  <c r="AS182"/>
  <c r="AR182"/>
  <c r="AQ182"/>
  <c r="AP182"/>
  <c r="AN182"/>
  <c r="AM182"/>
  <c r="AL182"/>
  <c r="AK182"/>
  <c r="AJ182"/>
  <c r="AI182"/>
  <c r="AH182"/>
  <c r="AG182"/>
  <c r="AF182"/>
  <c r="AE182"/>
  <c r="AD182"/>
  <c r="AC182"/>
  <c r="AA182"/>
  <c r="Z182"/>
  <c r="Y182"/>
  <c r="X182"/>
  <c r="W182"/>
  <c r="V182"/>
  <c r="U182"/>
  <c r="S182"/>
  <c r="R182"/>
  <c r="Q182"/>
  <c r="P182"/>
  <c r="N182"/>
  <c r="M182"/>
  <c r="L182"/>
  <c r="K182"/>
  <c r="J182"/>
  <c r="I182"/>
  <c r="H182"/>
  <c r="G182"/>
  <c r="F182"/>
  <c r="E182"/>
  <c r="D182"/>
  <c r="C182"/>
  <c r="IB181"/>
  <c r="BB181"/>
  <c r="AO181"/>
  <c r="O181"/>
  <c r="IB180"/>
  <c r="BB180"/>
  <c r="AO180"/>
  <c r="O180"/>
  <c r="IB179"/>
  <c r="BB179"/>
  <c r="AO179"/>
  <c r="O179"/>
  <c r="IB178"/>
  <c r="BB178"/>
  <c r="AO178"/>
  <c r="O178"/>
  <c r="IB177"/>
  <c r="BB177"/>
  <c r="AO177"/>
  <c r="O177"/>
  <c r="IB176"/>
  <c r="BB176"/>
  <c r="AO176"/>
  <c r="O176"/>
  <c r="IB175"/>
  <c r="BB175"/>
  <c r="AO175"/>
  <c r="O175"/>
  <c r="IB174"/>
  <c r="BB174"/>
  <c r="AO174"/>
  <c r="O174"/>
  <c r="IB173"/>
  <c r="BB173"/>
  <c r="AO173"/>
  <c r="O173"/>
  <c r="IB172"/>
  <c r="BB172"/>
  <c r="AO172"/>
  <c r="O172"/>
  <c r="IB171"/>
  <c r="BB171"/>
  <c r="AO171"/>
  <c r="O171"/>
  <c r="IB170"/>
  <c r="BB170"/>
  <c r="AO170"/>
  <c r="O170"/>
  <c r="IB169"/>
  <c r="BB169"/>
  <c r="AO169"/>
  <c r="O169"/>
  <c r="IB168"/>
  <c r="BB168"/>
  <c r="AO168"/>
  <c r="O168"/>
  <c r="IB167"/>
  <c r="BB167"/>
  <c r="AO167"/>
  <c r="O167"/>
  <c r="IB166"/>
  <c r="BB166"/>
  <c r="AO166"/>
  <c r="O166"/>
  <c r="IA165"/>
  <c r="HZ165"/>
  <c r="HY165"/>
  <c r="HX165"/>
  <c r="HW165"/>
  <c r="HV165"/>
  <c r="HU165"/>
  <c r="HT165"/>
  <c r="HS165"/>
  <c r="HR165"/>
  <c r="HQ165"/>
  <c r="HP165"/>
  <c r="IB165" s="1"/>
  <c r="AZ165"/>
  <c r="AY165"/>
  <c r="AX165"/>
  <c r="AW165"/>
  <c r="AV165"/>
  <c r="AU165"/>
  <c r="AT165"/>
  <c r="AS165"/>
  <c r="AR165"/>
  <c r="AQ165"/>
  <c r="AP165"/>
  <c r="AN165"/>
  <c r="AM165"/>
  <c r="AL165"/>
  <c r="AJ165"/>
  <c r="AI165"/>
  <c r="AH165"/>
  <c r="AG165"/>
  <c r="AF165"/>
  <c r="AE165"/>
  <c r="AD165"/>
  <c r="AC165"/>
  <c r="AA165"/>
  <c r="Z165"/>
  <c r="X165"/>
  <c r="W165"/>
  <c r="V165"/>
  <c r="U165"/>
  <c r="S165"/>
  <c r="R165"/>
  <c r="Q165"/>
  <c r="P165"/>
  <c r="N165"/>
  <c r="M165"/>
  <c r="L165"/>
  <c r="K165"/>
  <c r="J165"/>
  <c r="I165"/>
  <c r="H165"/>
  <c r="G165"/>
  <c r="F165"/>
  <c r="E165"/>
  <c r="D165"/>
  <c r="C165"/>
  <c r="IB164"/>
  <c r="BB164"/>
  <c r="AO164"/>
  <c r="O164"/>
  <c r="IB163"/>
  <c r="BB163"/>
  <c r="AO163"/>
  <c r="O163"/>
  <c r="IB162"/>
  <c r="BB162"/>
  <c r="AO162"/>
  <c r="O162"/>
  <c r="IA161"/>
  <c r="IA160" s="1"/>
  <c r="HZ161"/>
  <c r="HY161"/>
  <c r="HY160" s="1"/>
  <c r="HX161"/>
  <c r="HW161"/>
  <c r="HW160" s="1"/>
  <c r="HV161"/>
  <c r="HU161"/>
  <c r="HU160" s="1"/>
  <c r="HT161"/>
  <c r="HS161"/>
  <c r="HS160" s="1"/>
  <c r="HR161"/>
  <c r="HQ161"/>
  <c r="HQ160" s="1"/>
  <c r="HP161"/>
  <c r="IB161" s="1"/>
  <c r="BA161"/>
  <c r="BA160" s="1"/>
  <c r="AZ161"/>
  <c r="AY161"/>
  <c r="AX161"/>
  <c r="AW161"/>
  <c r="AV161"/>
  <c r="AU161"/>
  <c r="AT161"/>
  <c r="AS161"/>
  <c r="AR161"/>
  <c r="AQ161"/>
  <c r="AP161"/>
  <c r="AN161"/>
  <c r="AM161"/>
  <c r="AL161"/>
  <c r="AK161"/>
  <c r="AJ161"/>
  <c r="AI161"/>
  <c r="AH161"/>
  <c r="AG161"/>
  <c r="AF161"/>
  <c r="AE161"/>
  <c r="AD161"/>
  <c r="AC161"/>
  <c r="AA161"/>
  <c r="Z161"/>
  <c r="X161"/>
  <c r="W161"/>
  <c r="V161"/>
  <c r="U161"/>
  <c r="T161"/>
  <c r="S161"/>
  <c r="R161"/>
  <c r="Q161"/>
  <c r="P161"/>
  <c r="N161"/>
  <c r="M161"/>
  <c r="L161"/>
  <c r="K161"/>
  <c r="J161"/>
  <c r="I161"/>
  <c r="H161"/>
  <c r="G161"/>
  <c r="F161"/>
  <c r="E161"/>
  <c r="D161"/>
  <c r="C161"/>
  <c r="HZ160"/>
  <c r="HX160"/>
  <c r="HV160"/>
  <c r="HT160"/>
  <c r="HR160"/>
  <c r="HP160"/>
  <c r="IB160" s="1"/>
  <c r="Q160"/>
  <c r="IB159"/>
  <c r="BB159"/>
  <c r="AO159"/>
  <c r="O159"/>
  <c r="IB158"/>
  <c r="BB158"/>
  <c r="AO158"/>
  <c r="O158"/>
  <c r="IB157"/>
  <c r="BB157"/>
  <c r="AO157"/>
  <c r="O157"/>
  <c r="IB156"/>
  <c r="BB156"/>
  <c r="AO156"/>
  <c r="O156"/>
  <c r="IB155"/>
  <c r="BB155"/>
  <c r="AO155"/>
  <c r="O155"/>
  <c r="IB154"/>
  <c r="BB154"/>
  <c r="AO154"/>
  <c r="O154"/>
  <c r="IB153"/>
  <c r="BB153"/>
  <c r="AO153"/>
  <c r="O153"/>
  <c r="IB152"/>
  <c r="BB152"/>
  <c r="AO152"/>
  <c r="O152"/>
  <c r="IB151"/>
  <c r="BB151"/>
  <c r="AO151"/>
  <c r="O151"/>
  <c r="IB150"/>
  <c r="BB150"/>
  <c r="AO150"/>
  <c r="O150"/>
  <c r="IA149"/>
  <c r="HZ149"/>
  <c r="HY149"/>
  <c r="HX149"/>
  <c r="HW149"/>
  <c r="HV149"/>
  <c r="HU149"/>
  <c r="HT149"/>
  <c r="HS149"/>
  <c r="HR149"/>
  <c r="HQ149"/>
  <c r="HP149"/>
  <c r="IB149" s="1"/>
  <c r="BA149"/>
  <c r="AZ149"/>
  <c r="AY149"/>
  <c r="AX149"/>
  <c r="AW149"/>
  <c r="AW124" s="1"/>
  <c r="AV149"/>
  <c r="AU149"/>
  <c r="AT149"/>
  <c r="AS149"/>
  <c r="AR149"/>
  <c r="AQ149"/>
  <c r="AP149"/>
  <c r="AN149"/>
  <c r="AM149"/>
  <c r="AL149"/>
  <c r="AK149"/>
  <c r="AJ149"/>
  <c r="AI149"/>
  <c r="AH149"/>
  <c r="AF149"/>
  <c r="AE149"/>
  <c r="AD149"/>
  <c r="AC149"/>
  <c r="AA149"/>
  <c r="Z149"/>
  <c r="Y149"/>
  <c r="X149"/>
  <c r="W149"/>
  <c r="W124" s="1"/>
  <c r="V149"/>
  <c r="U149"/>
  <c r="T149"/>
  <c r="S149"/>
  <c r="R149"/>
  <c r="Q149"/>
  <c r="P149"/>
  <c r="N149"/>
  <c r="M149"/>
  <c r="L149"/>
  <c r="J149"/>
  <c r="I149"/>
  <c r="H149"/>
  <c r="G149"/>
  <c r="F149"/>
  <c r="E149"/>
  <c r="D149"/>
  <c r="C149"/>
  <c r="IB148"/>
  <c r="BB148"/>
  <c r="AO148"/>
  <c r="O148"/>
  <c r="IB147"/>
  <c r="BB147"/>
  <c r="AO147"/>
  <c r="O147"/>
  <c r="IB146"/>
  <c r="BB146"/>
  <c r="AO146"/>
  <c r="O146"/>
  <c r="IB145"/>
  <c r="BB145"/>
  <c r="AO145"/>
  <c r="O145"/>
  <c r="IB144"/>
  <c r="BB144"/>
  <c r="AO144"/>
  <c r="O144"/>
  <c r="IB143"/>
  <c r="BB143"/>
  <c r="AO143"/>
  <c r="O143"/>
  <c r="IB142"/>
  <c r="BB142"/>
  <c r="AO142"/>
  <c r="O142"/>
  <c r="IB141"/>
  <c r="BB141"/>
  <c r="AO141"/>
  <c r="O141"/>
  <c r="IB140"/>
  <c r="BB140"/>
  <c r="AO140"/>
  <c r="O140"/>
  <c r="IB139"/>
  <c r="BB139"/>
  <c r="AO139"/>
  <c r="O139"/>
  <c r="IB138"/>
  <c r="BB138"/>
  <c r="AO138"/>
  <c r="O138"/>
  <c r="IB137"/>
  <c r="BB137"/>
  <c r="AO137"/>
  <c r="O137"/>
  <c r="IB136"/>
  <c r="BB136"/>
  <c r="AO136"/>
  <c r="O136"/>
  <c r="IB135"/>
  <c r="BB135"/>
  <c r="AO135"/>
  <c r="O135"/>
  <c r="IA134"/>
  <c r="HZ134"/>
  <c r="HY134"/>
  <c r="HX134"/>
  <c r="HW134"/>
  <c r="HV134"/>
  <c r="HU134"/>
  <c r="HT134"/>
  <c r="HS134"/>
  <c r="HR134"/>
  <c r="HQ134"/>
  <c r="HP134"/>
  <c r="IB134" s="1"/>
  <c r="BA134"/>
  <c r="AZ134"/>
  <c r="AY134"/>
  <c r="AX134"/>
  <c r="AW134"/>
  <c r="AV134"/>
  <c r="AU134"/>
  <c r="AT134"/>
  <c r="AS134"/>
  <c r="AR134"/>
  <c r="AQ134"/>
  <c r="AP134"/>
  <c r="AN134"/>
  <c r="AM134"/>
  <c r="AL134"/>
  <c r="AK134"/>
  <c r="AJ134"/>
  <c r="AI134"/>
  <c r="AH134"/>
  <c r="AG134"/>
  <c r="AF134"/>
  <c r="AE134"/>
  <c r="AD134"/>
  <c r="AC134"/>
  <c r="AA134"/>
  <c r="Z134"/>
  <c r="Y134"/>
  <c r="X134"/>
  <c r="W134"/>
  <c r="V134"/>
  <c r="U134"/>
  <c r="T134"/>
  <c r="S134"/>
  <c r="R134"/>
  <c r="Q134"/>
  <c r="P134"/>
  <c r="N134"/>
  <c r="M134"/>
  <c r="L134"/>
  <c r="K134"/>
  <c r="J134"/>
  <c r="I134"/>
  <c r="H134"/>
  <c r="G134"/>
  <c r="F134"/>
  <c r="E134"/>
  <c r="D134"/>
  <c r="C134"/>
  <c r="IB133"/>
  <c r="BB133"/>
  <c r="AO133"/>
  <c r="O133"/>
  <c r="IB132"/>
  <c r="BB132"/>
  <c r="AO132"/>
  <c r="O132"/>
  <c r="IB131"/>
  <c r="BB131"/>
  <c r="AO131"/>
  <c r="O131"/>
  <c r="IB130"/>
  <c r="BB130"/>
  <c r="AO130"/>
  <c r="O130"/>
  <c r="IB129"/>
  <c r="BB129"/>
  <c r="AO129"/>
  <c r="O129"/>
  <c r="IB128"/>
  <c r="BB128"/>
  <c r="AO128"/>
  <c r="O128"/>
  <c r="IB127"/>
  <c r="BB127"/>
  <c r="AO127"/>
  <c r="O127"/>
  <c r="IB126"/>
  <c r="BB126"/>
  <c r="AO126"/>
  <c r="O126"/>
  <c r="IA125"/>
  <c r="IA124" s="1"/>
  <c r="HZ125"/>
  <c r="HY125"/>
  <c r="HY124" s="1"/>
  <c r="HX125"/>
  <c r="HW125"/>
  <c r="HW124" s="1"/>
  <c r="HV125"/>
  <c r="HU125"/>
  <c r="HU124" s="1"/>
  <c r="HT125"/>
  <c r="HS125"/>
  <c r="HS124" s="1"/>
  <c r="HR125"/>
  <c r="HQ125"/>
  <c r="HQ124" s="1"/>
  <c r="HP125"/>
  <c r="IB125" s="1"/>
  <c r="BA125"/>
  <c r="AZ125"/>
  <c r="AY125"/>
  <c r="AX125"/>
  <c r="AX124" s="1"/>
  <c r="AW125"/>
  <c r="AV125"/>
  <c r="AU125"/>
  <c r="AT125"/>
  <c r="AS125"/>
  <c r="AR125"/>
  <c r="AQ125"/>
  <c r="AP125"/>
  <c r="AN125"/>
  <c r="AM125"/>
  <c r="AL125"/>
  <c r="AK125"/>
  <c r="AJ125"/>
  <c r="AI125"/>
  <c r="AI124" s="1"/>
  <c r="AH125"/>
  <c r="AG125"/>
  <c r="AF125"/>
  <c r="AE125"/>
  <c r="AD125"/>
  <c r="AC125"/>
  <c r="AA125"/>
  <c r="Z125"/>
  <c r="Y125"/>
  <c r="X125"/>
  <c r="W125"/>
  <c r="V125"/>
  <c r="U125"/>
  <c r="T125"/>
  <c r="S125"/>
  <c r="R125"/>
  <c r="Q125"/>
  <c r="P125"/>
  <c r="N125"/>
  <c r="M125"/>
  <c r="L125"/>
  <c r="K125"/>
  <c r="J125"/>
  <c r="I125"/>
  <c r="H125"/>
  <c r="G125"/>
  <c r="F125"/>
  <c r="E125"/>
  <c r="D125"/>
  <c r="D124" s="1"/>
  <c r="C125"/>
  <c r="HZ124"/>
  <c r="HX124"/>
  <c r="HV124"/>
  <c r="HT124"/>
  <c r="HR124"/>
  <c r="HP124"/>
  <c r="IB124" s="1"/>
  <c r="BA124"/>
  <c r="AG124"/>
  <c r="G124"/>
  <c r="IB123"/>
  <c r="BB123"/>
  <c r="AO123"/>
  <c r="O123"/>
  <c r="IB122"/>
  <c r="BB122"/>
  <c r="AO122"/>
  <c r="O122"/>
  <c r="IB121"/>
  <c r="BB121"/>
  <c r="AO121"/>
  <c r="O121"/>
  <c r="IB120"/>
  <c r="BB120"/>
  <c r="AO120"/>
  <c r="O120"/>
  <c r="IB118"/>
  <c r="BB118"/>
  <c r="AO118"/>
  <c r="O118"/>
  <c r="IB117"/>
  <c r="BB117"/>
  <c r="AO117"/>
  <c r="O117"/>
  <c r="IB116"/>
  <c r="BB116"/>
  <c r="AO116"/>
  <c r="O116"/>
  <c r="IB115"/>
  <c r="BB115"/>
  <c r="AO115"/>
  <c r="O115"/>
  <c r="IB114"/>
  <c r="BB114"/>
  <c r="AO114"/>
  <c r="O114"/>
  <c r="IB113"/>
  <c r="BB113"/>
  <c r="AO113"/>
  <c r="O113"/>
  <c r="IB112"/>
  <c r="BB112"/>
  <c r="AO112"/>
  <c r="O112"/>
  <c r="IB111"/>
  <c r="BB111"/>
  <c r="AO111"/>
  <c r="O111"/>
  <c r="IA110"/>
  <c r="HZ110"/>
  <c r="HY110"/>
  <c r="HX110"/>
  <c r="HW110"/>
  <c r="HV110"/>
  <c r="HU110"/>
  <c r="HT110"/>
  <c r="HS110"/>
  <c r="HR110"/>
  <c r="HQ110"/>
  <c r="HP110"/>
  <c r="IB110" s="1"/>
  <c r="BA110"/>
  <c r="AZ110"/>
  <c r="AY110"/>
  <c r="AX110"/>
  <c r="AW110"/>
  <c r="AV110"/>
  <c r="AU110"/>
  <c r="AS110"/>
  <c r="AR110"/>
  <c r="AQ110"/>
  <c r="AP110"/>
  <c r="AN110"/>
  <c r="AM110"/>
  <c r="AL110"/>
  <c r="AK110"/>
  <c r="AJ110"/>
  <c r="AI110"/>
  <c r="AH110"/>
  <c r="AH83" s="1"/>
  <c r="AG110"/>
  <c r="AF110"/>
  <c r="AE110"/>
  <c r="AD110"/>
  <c r="AC110"/>
  <c r="AA110"/>
  <c r="Z110"/>
  <c r="Y110"/>
  <c r="IB109"/>
  <c r="BB109"/>
  <c r="AO109"/>
  <c r="O109"/>
  <c r="IB108"/>
  <c r="BB108"/>
  <c r="AO108"/>
  <c r="O108"/>
  <c r="IB107"/>
  <c r="BB107"/>
  <c r="AO107"/>
  <c r="O107"/>
  <c r="IA106"/>
  <c r="HZ106"/>
  <c r="HY106"/>
  <c r="HX106"/>
  <c r="HW106"/>
  <c r="HV106"/>
  <c r="HU106"/>
  <c r="HT106"/>
  <c r="HS106"/>
  <c r="HR106"/>
  <c r="HQ106"/>
  <c r="HP106"/>
  <c r="IB106" s="1"/>
  <c r="BA106"/>
  <c r="AZ106"/>
  <c r="AY106"/>
  <c r="AX106"/>
  <c r="AW106"/>
  <c r="AW83" s="1"/>
  <c r="AV106"/>
  <c r="AU106"/>
  <c r="AT106"/>
  <c r="AT83" s="1"/>
  <c r="AS106"/>
  <c r="AR106"/>
  <c r="AQ106"/>
  <c r="AP106"/>
  <c r="AN106"/>
  <c r="AM106"/>
  <c r="AL106"/>
  <c r="AK106"/>
  <c r="AJ106"/>
  <c r="AI106"/>
  <c r="AH106"/>
  <c r="AG106"/>
  <c r="AF106"/>
  <c r="AE106"/>
  <c r="AD106"/>
  <c r="AC106"/>
  <c r="AA106"/>
  <c r="Z106"/>
  <c r="Y106"/>
  <c r="X106"/>
  <c r="V106"/>
  <c r="U106"/>
  <c r="T106"/>
  <c r="S106"/>
  <c r="R106"/>
  <c r="Q106"/>
  <c r="P106"/>
  <c r="N106"/>
  <c r="M106"/>
  <c r="L106"/>
  <c r="K106"/>
  <c r="J106"/>
  <c r="I106"/>
  <c r="H106"/>
  <c r="G106"/>
  <c r="F106"/>
  <c r="E106"/>
  <c r="D106"/>
  <c r="C106"/>
  <c r="IB105"/>
  <c r="BB105"/>
  <c r="AO105"/>
  <c r="O105"/>
  <c r="IB104"/>
  <c r="BB104"/>
  <c r="AO104"/>
  <c r="O104"/>
  <c r="IB103"/>
  <c r="BB103"/>
  <c r="AO103"/>
  <c r="O103"/>
  <c r="IB102"/>
  <c r="BB102"/>
  <c r="AO102"/>
  <c r="O102"/>
  <c r="IB101"/>
  <c r="BB101"/>
  <c r="AO101"/>
  <c r="O101"/>
  <c r="IB100"/>
  <c r="BB100"/>
  <c r="AO100"/>
  <c r="O100"/>
  <c r="IB99"/>
  <c r="BB99"/>
  <c r="AO99"/>
  <c r="O99"/>
  <c r="IA98"/>
  <c r="HZ98"/>
  <c r="HY98"/>
  <c r="HX98"/>
  <c r="HW98"/>
  <c r="HV98"/>
  <c r="HU98"/>
  <c r="HT98"/>
  <c r="HS98"/>
  <c r="HR98"/>
  <c r="HQ98"/>
  <c r="HP98"/>
  <c r="IB98" s="1"/>
  <c r="BA98"/>
  <c r="AZ98"/>
  <c r="AY98"/>
  <c r="AX98"/>
  <c r="AW98"/>
  <c r="AV98"/>
  <c r="AU98"/>
  <c r="AT98"/>
  <c r="AS98"/>
  <c r="AR98"/>
  <c r="AQ98"/>
  <c r="AP98"/>
  <c r="AN98"/>
  <c r="AM98"/>
  <c r="AL98"/>
  <c r="AK98"/>
  <c r="AJ98"/>
  <c r="AI98"/>
  <c r="AH98"/>
  <c r="AG98"/>
  <c r="AF98"/>
  <c r="AE98"/>
  <c r="AD98"/>
  <c r="AC98"/>
  <c r="AA98"/>
  <c r="Z98"/>
  <c r="Y98"/>
  <c r="X98"/>
  <c r="W98"/>
  <c r="V98"/>
  <c r="U98"/>
  <c r="T98"/>
  <c r="S98"/>
  <c r="R98"/>
  <c r="Q98"/>
  <c r="P98"/>
  <c r="N98"/>
  <c r="M98"/>
  <c r="L98"/>
  <c r="J98"/>
  <c r="I98"/>
  <c r="H98"/>
  <c r="G98"/>
  <c r="F98"/>
  <c r="E98"/>
  <c r="D98"/>
  <c r="C98"/>
  <c r="IB97"/>
  <c r="BB97"/>
  <c r="AO97"/>
  <c r="O97"/>
  <c r="IB96"/>
  <c r="BB96"/>
  <c r="AO96"/>
  <c r="O96"/>
  <c r="IB95"/>
  <c r="BB95"/>
  <c r="AO95"/>
  <c r="O95"/>
  <c r="IB94"/>
  <c r="BB94"/>
  <c r="AO94"/>
  <c r="O94"/>
  <c r="IB93"/>
  <c r="BB93"/>
  <c r="AO93"/>
  <c r="O93"/>
  <c r="IB92"/>
  <c r="BB92"/>
  <c r="AO92"/>
  <c r="O92"/>
  <c r="IB91"/>
  <c r="BB91"/>
  <c r="AO91"/>
  <c r="O91"/>
  <c r="IB90"/>
  <c r="BB90"/>
  <c r="AO90"/>
  <c r="O90"/>
  <c r="IB89"/>
  <c r="BB89"/>
  <c r="AO89"/>
  <c r="O89"/>
  <c r="IB88"/>
  <c r="BB88"/>
  <c r="AO88"/>
  <c r="O88"/>
  <c r="IB87"/>
  <c r="BB87"/>
  <c r="AO87"/>
  <c r="O87"/>
  <c r="IB86"/>
  <c r="BB86"/>
  <c r="AO86"/>
  <c r="O86"/>
  <c r="IB85"/>
  <c r="BB85"/>
  <c r="AO85"/>
  <c r="O85"/>
  <c r="IA84"/>
  <c r="HZ84"/>
  <c r="HZ83" s="1"/>
  <c r="HY84"/>
  <c r="HX84"/>
  <c r="HX83" s="1"/>
  <c r="HW84"/>
  <c r="HV84"/>
  <c r="HV83" s="1"/>
  <c r="HU84"/>
  <c r="HT84"/>
  <c r="HT83" s="1"/>
  <c r="HS84"/>
  <c r="HR84"/>
  <c r="HR83" s="1"/>
  <c r="HQ84"/>
  <c r="HP84"/>
  <c r="HP83" s="1"/>
  <c r="IB83" s="1"/>
  <c r="BA84"/>
  <c r="AZ84"/>
  <c r="AY84"/>
  <c r="AY83" s="1"/>
  <c r="AX84"/>
  <c r="AW84"/>
  <c r="AV84"/>
  <c r="AU84"/>
  <c r="AT84"/>
  <c r="AS84"/>
  <c r="AR84"/>
  <c r="AQ84"/>
  <c r="AP84"/>
  <c r="AN84"/>
  <c r="AM84"/>
  <c r="AL84"/>
  <c r="AK84"/>
  <c r="AJ84"/>
  <c r="AI84"/>
  <c r="AH84"/>
  <c r="AG84"/>
  <c r="AF84"/>
  <c r="AE84"/>
  <c r="AD84"/>
  <c r="AC84"/>
  <c r="AA84"/>
  <c r="Z84"/>
  <c r="Y84"/>
  <c r="X84"/>
  <c r="W84"/>
  <c r="W83" s="1"/>
  <c r="V84"/>
  <c r="U84"/>
  <c r="T84"/>
  <c r="T83" s="1"/>
  <c r="S84"/>
  <c r="S83" s="1"/>
  <c r="R84"/>
  <c r="Q84"/>
  <c r="P84"/>
  <c r="N84"/>
  <c r="M84"/>
  <c r="L84"/>
  <c r="K84"/>
  <c r="J84"/>
  <c r="I84"/>
  <c r="H84"/>
  <c r="G84"/>
  <c r="F84"/>
  <c r="E84"/>
  <c r="D84"/>
  <c r="C84"/>
  <c r="IA83"/>
  <c r="HY83"/>
  <c r="HW83"/>
  <c r="HU83"/>
  <c r="HS83"/>
  <c r="HQ83"/>
  <c r="BA83"/>
  <c r="Z83"/>
  <c r="IB82"/>
  <c r="BB82"/>
  <c r="AO82"/>
  <c r="O82"/>
  <c r="IB81"/>
  <c r="BB81"/>
  <c r="AO81"/>
  <c r="O81"/>
  <c r="IB80"/>
  <c r="BB80"/>
  <c r="AO80"/>
  <c r="O80"/>
  <c r="IB79"/>
  <c r="BB79"/>
  <c r="AO79"/>
  <c r="O79"/>
  <c r="IB78"/>
  <c r="BB78"/>
  <c r="AO78"/>
  <c r="O78"/>
  <c r="IB77"/>
  <c r="BB77"/>
  <c r="AO77"/>
  <c r="O77"/>
  <c r="IB76"/>
  <c r="BB76"/>
  <c r="AO76"/>
  <c r="O76"/>
  <c r="IB75"/>
  <c r="BB75"/>
  <c r="AO75"/>
  <c r="O75"/>
  <c r="IB74"/>
  <c r="BB74"/>
  <c r="AO74"/>
  <c r="O74"/>
  <c r="IB73"/>
  <c r="BB73"/>
  <c r="AO73"/>
  <c r="O73"/>
  <c r="IB72"/>
  <c r="BB72"/>
  <c r="AO72"/>
  <c r="O72"/>
  <c r="IB71"/>
  <c r="BB71"/>
  <c r="AO71"/>
  <c r="O71"/>
  <c r="IB70"/>
  <c r="BB70"/>
  <c r="AO70"/>
  <c r="O70"/>
  <c r="IB69"/>
  <c r="BB69"/>
  <c r="AO69"/>
  <c r="O69"/>
  <c r="IB68"/>
  <c r="BB68"/>
  <c r="AO68"/>
  <c r="O68"/>
  <c r="IB67"/>
  <c r="BB67"/>
  <c r="AO67"/>
  <c r="O67"/>
  <c r="IB66"/>
  <c r="BB66"/>
  <c r="AO66"/>
  <c r="O66"/>
  <c r="IB65"/>
  <c r="BB65"/>
  <c r="AO65"/>
  <c r="O65"/>
  <c r="IB64"/>
  <c r="BB64"/>
  <c r="AO64"/>
  <c r="O64"/>
  <c r="IB63"/>
  <c r="BB63"/>
  <c r="AO63"/>
  <c r="O63"/>
  <c r="IB62"/>
  <c r="BB62"/>
  <c r="AO62"/>
  <c r="O62"/>
  <c r="IB61"/>
  <c r="BB61"/>
  <c r="AO61"/>
  <c r="O61"/>
  <c r="IA60"/>
  <c r="HZ60"/>
  <c r="HY60"/>
  <c r="HX60"/>
  <c r="HW60"/>
  <c r="HV60"/>
  <c r="HU60"/>
  <c r="HT60"/>
  <c r="HS60"/>
  <c r="HR60"/>
  <c r="HQ60"/>
  <c r="HP60"/>
  <c r="IB60" s="1"/>
  <c r="BA60"/>
  <c r="AY60"/>
  <c r="AY36" s="1"/>
  <c r="AX60"/>
  <c r="AW60"/>
  <c r="AV60"/>
  <c r="AU60"/>
  <c r="AT60"/>
  <c r="AS60"/>
  <c r="AR60"/>
  <c r="AQ60"/>
  <c r="AP60"/>
  <c r="AN60"/>
  <c r="AM60"/>
  <c r="AL60"/>
  <c r="AK60"/>
  <c r="AJ60"/>
  <c r="AI60"/>
  <c r="AH60"/>
  <c r="AG60"/>
  <c r="AF60"/>
  <c r="AE60"/>
  <c r="AD60"/>
  <c r="AC60"/>
  <c r="AA60"/>
  <c r="Z60"/>
  <c r="Y60"/>
  <c r="Y36" s="1"/>
  <c r="X60"/>
  <c r="W60"/>
  <c r="V60"/>
  <c r="U60"/>
  <c r="T60"/>
  <c r="S60"/>
  <c r="R60"/>
  <c r="Q60"/>
  <c r="P60"/>
  <c r="N60"/>
  <c r="M60"/>
  <c r="L60"/>
  <c r="K60"/>
  <c r="J60"/>
  <c r="I60"/>
  <c r="H60"/>
  <c r="G60"/>
  <c r="F60"/>
  <c r="E60"/>
  <c r="D60"/>
  <c r="C60"/>
  <c r="IB59"/>
  <c r="BB59"/>
  <c r="AO59"/>
  <c r="O59"/>
  <c r="IB58"/>
  <c r="BB58"/>
  <c r="AO58"/>
  <c r="O58"/>
  <c r="IB57"/>
  <c r="BB57"/>
  <c r="AO57"/>
  <c r="O57"/>
  <c r="IB56"/>
  <c r="BB56"/>
  <c r="AO56"/>
  <c r="O56"/>
  <c r="IB55"/>
  <c r="BB55"/>
  <c r="AO55"/>
  <c r="O55"/>
  <c r="IB54"/>
  <c r="BB54"/>
  <c r="AO54"/>
  <c r="O54"/>
  <c r="IB53"/>
  <c r="BB53"/>
  <c r="AO53"/>
  <c r="O53"/>
  <c r="IB52"/>
  <c r="BB52"/>
  <c r="AO52"/>
  <c r="O52"/>
  <c r="IB51"/>
  <c r="BB51"/>
  <c r="AO51"/>
  <c r="O51"/>
  <c r="IB50"/>
  <c r="BB50"/>
  <c r="AO50"/>
  <c r="O50"/>
  <c r="IB49"/>
  <c r="BB49"/>
  <c r="AO49"/>
  <c r="O49"/>
  <c r="IB48"/>
  <c r="BB48"/>
  <c r="AO48"/>
  <c r="O48"/>
  <c r="IA47"/>
  <c r="HZ47"/>
  <c r="HY47"/>
  <c r="HX47"/>
  <c r="HW47"/>
  <c r="HV47"/>
  <c r="HU47"/>
  <c r="HT47"/>
  <c r="HS47"/>
  <c r="HR47"/>
  <c r="HQ47"/>
  <c r="HP47"/>
  <c r="IB47" s="1"/>
  <c r="BA47"/>
  <c r="AY47"/>
  <c r="AX47"/>
  <c r="AW47"/>
  <c r="AV47"/>
  <c r="AU47"/>
  <c r="AT47"/>
  <c r="AS47"/>
  <c r="AR47"/>
  <c r="AQ47"/>
  <c r="AQ36" s="1"/>
  <c r="AP47"/>
  <c r="AN47"/>
  <c r="AM47"/>
  <c r="AL47"/>
  <c r="AK47"/>
  <c r="AJ47"/>
  <c r="AI47"/>
  <c r="AH47"/>
  <c r="AG47"/>
  <c r="AF47"/>
  <c r="AE47"/>
  <c r="AD47"/>
  <c r="AC47"/>
  <c r="AA47"/>
  <c r="Z47"/>
  <c r="Y47"/>
  <c r="X47"/>
  <c r="X36" s="1"/>
  <c r="W47"/>
  <c r="W36" s="1"/>
  <c r="V47"/>
  <c r="U47"/>
  <c r="T47"/>
  <c r="S47"/>
  <c r="R47"/>
  <c r="Q47"/>
  <c r="P47"/>
  <c r="N47"/>
  <c r="M47"/>
  <c r="L47"/>
  <c r="J47"/>
  <c r="I47"/>
  <c r="H47"/>
  <c r="G47"/>
  <c r="F47"/>
  <c r="E47"/>
  <c r="D47"/>
  <c r="C47"/>
  <c r="IB46"/>
  <c r="BB46"/>
  <c r="AO46"/>
  <c r="O46"/>
  <c r="IB45"/>
  <c r="BB45"/>
  <c r="AO45"/>
  <c r="O45"/>
  <c r="IB44"/>
  <c r="BB44"/>
  <c r="AO44"/>
  <c r="O44"/>
  <c r="IB43"/>
  <c r="BB43"/>
  <c r="AO43"/>
  <c r="O43"/>
  <c r="IB42"/>
  <c r="BB42"/>
  <c r="AO42"/>
  <c r="O42"/>
  <c r="IB41"/>
  <c r="BB41"/>
  <c r="AO41"/>
  <c r="O41"/>
  <c r="IB40"/>
  <c r="BB40"/>
  <c r="AO40"/>
  <c r="O40"/>
  <c r="IB39"/>
  <c r="BB39"/>
  <c r="AO39"/>
  <c r="O39"/>
  <c r="IB38"/>
  <c r="BB38"/>
  <c r="AO38"/>
  <c r="O38"/>
  <c r="IA37"/>
  <c r="IA36" s="1"/>
  <c r="HZ37"/>
  <c r="HY37"/>
  <c r="HY36" s="1"/>
  <c r="HX37"/>
  <c r="HW37"/>
  <c r="HW36" s="1"/>
  <c r="HV37"/>
  <c r="HU37"/>
  <c r="HU36" s="1"/>
  <c r="HT37"/>
  <c r="HS37"/>
  <c r="HS36" s="1"/>
  <c r="HR37"/>
  <c r="HQ37"/>
  <c r="HQ36" s="1"/>
  <c r="HP37"/>
  <c r="IB37" s="1"/>
  <c r="BA37"/>
  <c r="AX37"/>
  <c r="AW37"/>
  <c r="AV37"/>
  <c r="AU37"/>
  <c r="AU36" s="1"/>
  <c r="AT37"/>
  <c r="AS37"/>
  <c r="AR37"/>
  <c r="AQ37"/>
  <c r="AP37"/>
  <c r="AN37"/>
  <c r="AM37"/>
  <c r="AL37"/>
  <c r="AK37"/>
  <c r="AJ37"/>
  <c r="AI37"/>
  <c r="AH37"/>
  <c r="AG37"/>
  <c r="AF37"/>
  <c r="AE37"/>
  <c r="AD37"/>
  <c r="AC37"/>
  <c r="AA37"/>
  <c r="Z37"/>
  <c r="Z36" s="1"/>
  <c r="Y37"/>
  <c r="W37"/>
  <c r="V37"/>
  <c r="U37"/>
  <c r="T37"/>
  <c r="S37"/>
  <c r="R37"/>
  <c r="Q37"/>
  <c r="P37"/>
  <c r="N37"/>
  <c r="N36" s="1"/>
  <c r="M37"/>
  <c r="M36" s="1"/>
  <c r="L37"/>
  <c r="L36" s="1"/>
  <c r="K37"/>
  <c r="J37"/>
  <c r="I37"/>
  <c r="H37"/>
  <c r="G37"/>
  <c r="F37"/>
  <c r="E37"/>
  <c r="D37"/>
  <c r="C37"/>
  <c r="HZ36"/>
  <c r="HX36"/>
  <c r="HV36"/>
  <c r="HT36"/>
  <c r="HR36"/>
  <c r="HP36"/>
  <c r="IB36" s="1"/>
  <c r="AI36"/>
  <c r="IB35"/>
  <c r="BB35"/>
  <c r="AO35"/>
  <c r="O35"/>
  <c r="IB34"/>
  <c r="BB34"/>
  <c r="AO34"/>
  <c r="O34"/>
  <c r="IB33"/>
  <c r="BB33"/>
  <c r="AO33"/>
  <c r="O33"/>
  <c r="IB32"/>
  <c r="BB32"/>
  <c r="AO32"/>
  <c r="O32"/>
  <c r="IA31"/>
  <c r="HZ31"/>
  <c r="HY31"/>
  <c r="HX31"/>
  <c r="HW31"/>
  <c r="HV31"/>
  <c r="HU31"/>
  <c r="HT31"/>
  <c r="HS31"/>
  <c r="HR31"/>
  <c r="HQ31"/>
  <c r="HP31"/>
  <c r="IB31" s="1"/>
  <c r="BA31"/>
  <c r="AZ31"/>
  <c r="AY31"/>
  <c r="AX31"/>
  <c r="AW31"/>
  <c r="AV31"/>
  <c r="AU31"/>
  <c r="AT31"/>
  <c r="AS31"/>
  <c r="AR31"/>
  <c r="AQ31"/>
  <c r="AP31"/>
  <c r="AN31"/>
  <c r="AM31"/>
  <c r="AL31"/>
  <c r="AK31"/>
  <c r="AJ31"/>
  <c r="AI31"/>
  <c r="AH31"/>
  <c r="AG31"/>
  <c r="AF31"/>
  <c r="AE31"/>
  <c r="AD31"/>
  <c r="AC31"/>
  <c r="AA31"/>
  <c r="Y31"/>
  <c r="W31"/>
  <c r="V31"/>
  <c r="U31"/>
  <c r="T31"/>
  <c r="S31"/>
  <c r="R31"/>
  <c r="Q31"/>
  <c r="N31"/>
  <c r="M31"/>
  <c r="L31"/>
  <c r="K31"/>
  <c r="J31"/>
  <c r="I31"/>
  <c r="H31"/>
  <c r="G31"/>
  <c r="E31"/>
  <c r="D31"/>
  <c r="C31"/>
  <c r="IB30"/>
  <c r="BB30"/>
  <c r="AO30"/>
  <c r="O30"/>
  <c r="IB29"/>
  <c r="BB29"/>
  <c r="AO29"/>
  <c r="O29"/>
  <c r="IB28"/>
  <c r="BB28"/>
  <c r="AO28"/>
  <c r="O28"/>
  <c r="IB27"/>
  <c r="BB27"/>
  <c r="AO27"/>
  <c r="O27"/>
  <c r="IB26"/>
  <c r="BB26"/>
  <c r="AO26"/>
  <c r="O26"/>
  <c r="IB25"/>
  <c r="BB25"/>
  <c r="AO25"/>
  <c r="O25"/>
  <c r="IB24"/>
  <c r="BB24"/>
  <c r="AO24"/>
  <c r="O24"/>
  <c r="IB23"/>
  <c r="BB23"/>
  <c r="AO23"/>
  <c r="O23"/>
  <c r="IB22"/>
  <c r="BB22"/>
  <c r="AO22"/>
  <c r="O22"/>
  <c r="IB21"/>
  <c r="BB21"/>
  <c r="AO21"/>
  <c r="O21"/>
  <c r="IB20"/>
  <c r="BB20"/>
  <c r="AO20"/>
  <c r="O20"/>
  <c r="IB19"/>
  <c r="BB19"/>
  <c r="AO19"/>
  <c r="O19"/>
  <c r="IB18"/>
  <c r="BB18"/>
  <c r="AO18"/>
  <c r="O18"/>
  <c r="IB17"/>
  <c r="BB17"/>
  <c r="AO17"/>
  <c r="O17"/>
  <c r="IB16"/>
  <c r="BB16"/>
  <c r="AO16"/>
  <c r="O16"/>
  <c r="IB15"/>
  <c r="BB15"/>
  <c r="AO15"/>
  <c r="O15"/>
  <c r="IB14"/>
  <c r="BB14"/>
  <c r="AO14"/>
  <c r="O14"/>
  <c r="IB13"/>
  <c r="BB13"/>
  <c r="AO13"/>
  <c r="O13"/>
  <c r="IB12"/>
  <c r="BB12"/>
  <c r="AO12"/>
  <c r="O12"/>
  <c r="IB11"/>
  <c r="BB11"/>
  <c r="AO11"/>
  <c r="O11"/>
  <c r="IB10"/>
  <c r="BB10"/>
  <c r="O10"/>
  <c r="IB9"/>
  <c r="BB9"/>
  <c r="AO9"/>
  <c r="O9"/>
  <c r="IA8"/>
  <c r="HZ8"/>
  <c r="HZ6" s="1"/>
  <c r="HY8"/>
  <c r="HX8"/>
  <c r="HX6" s="1"/>
  <c r="HW8"/>
  <c r="HV8"/>
  <c r="HV6" s="1"/>
  <c r="HU8"/>
  <c r="HT8"/>
  <c r="HT6" s="1"/>
  <c r="HS8"/>
  <c r="HR8"/>
  <c r="HR6" s="1"/>
  <c r="HQ8"/>
  <c r="HP8"/>
  <c r="IB8" s="1"/>
  <c r="BA8"/>
  <c r="AZ8"/>
  <c r="AZ7" s="1"/>
  <c r="AY8"/>
  <c r="AX8"/>
  <c r="AW8"/>
  <c r="AV8"/>
  <c r="AU8"/>
  <c r="AT8"/>
  <c r="AS8"/>
  <c r="AR8"/>
  <c r="AQ8"/>
  <c r="AQ7" s="1"/>
  <c r="AP8"/>
  <c r="AN8"/>
  <c r="AM8"/>
  <c r="AL8"/>
  <c r="AK8"/>
  <c r="AJ8"/>
  <c r="AJ7" s="1"/>
  <c r="AI8"/>
  <c r="AH8"/>
  <c r="AH7" s="1"/>
  <c r="AG8"/>
  <c r="AF8"/>
  <c r="AF7" s="1"/>
  <c r="AE8"/>
  <c r="AD8"/>
  <c r="AC8"/>
  <c r="AC7" s="1"/>
  <c r="AA8"/>
  <c r="Z8"/>
  <c r="Z7" s="1"/>
  <c r="Y8"/>
  <c r="X8"/>
  <c r="X7" s="1"/>
  <c r="W8"/>
  <c r="W7" s="1"/>
  <c r="V8"/>
  <c r="V7" s="1"/>
  <c r="U8"/>
  <c r="U7" s="1"/>
  <c r="T8"/>
  <c r="T7" s="1"/>
  <c r="S8"/>
  <c r="R8"/>
  <c r="Q8"/>
  <c r="P8"/>
  <c r="N8"/>
  <c r="M8"/>
  <c r="L8"/>
  <c r="K8"/>
  <c r="J8"/>
  <c r="I8"/>
  <c r="H8"/>
  <c r="G8"/>
  <c r="F8"/>
  <c r="E8"/>
  <c r="D8"/>
  <c r="C8"/>
  <c r="IA6"/>
  <c r="HY6"/>
  <c r="HU6"/>
  <c r="HS6"/>
  <c r="HQ6"/>
  <c r="C60" i="2"/>
  <c r="AB241"/>
  <c r="AB240"/>
  <c r="AB239"/>
  <c r="AA238"/>
  <c r="Z238"/>
  <c r="Y238"/>
  <c r="X238"/>
  <c r="W238"/>
  <c r="V238"/>
  <c r="U238"/>
  <c r="T238"/>
  <c r="S238"/>
  <c r="R238"/>
  <c r="Q238"/>
  <c r="P238"/>
  <c r="AB237"/>
  <c r="AB236"/>
  <c r="AA235"/>
  <c r="AA234" s="1"/>
  <c r="Z235"/>
  <c r="Y235"/>
  <c r="X235"/>
  <c r="W235"/>
  <c r="V235"/>
  <c r="U235"/>
  <c r="T235"/>
  <c r="S235"/>
  <c r="R235"/>
  <c r="Q235"/>
  <c r="P235"/>
  <c r="AB233"/>
  <c r="AB232"/>
  <c r="AB231"/>
  <c r="AB230"/>
  <c r="AA229"/>
  <c r="Z229"/>
  <c r="Y229"/>
  <c r="X229"/>
  <c r="W229"/>
  <c r="V229"/>
  <c r="U229"/>
  <c r="T229"/>
  <c r="S229"/>
  <c r="R229"/>
  <c r="Q229"/>
  <c r="P229"/>
  <c r="AB228"/>
  <c r="AB227"/>
  <c r="AB226"/>
  <c r="AA225"/>
  <c r="Z225"/>
  <c r="Y225"/>
  <c r="X225"/>
  <c r="W225"/>
  <c r="V225"/>
  <c r="U225"/>
  <c r="T225"/>
  <c r="S225"/>
  <c r="R225"/>
  <c r="Q225"/>
  <c r="P225"/>
  <c r="AB224"/>
  <c r="AB223"/>
  <c r="AB222"/>
  <c r="AB221"/>
  <c r="AB220"/>
  <c r="AA219"/>
  <c r="Z219"/>
  <c r="Y219"/>
  <c r="X219"/>
  <c r="W219"/>
  <c r="V219"/>
  <c r="U219"/>
  <c r="T219"/>
  <c r="S219"/>
  <c r="R219"/>
  <c r="Q219"/>
  <c r="AB218"/>
  <c r="AB217"/>
  <c r="AA216"/>
  <c r="Z216"/>
  <c r="Y216"/>
  <c r="X216"/>
  <c r="W216"/>
  <c r="V216"/>
  <c r="U216"/>
  <c r="T216"/>
  <c r="S216"/>
  <c r="R216"/>
  <c r="Q216"/>
  <c r="P216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A195"/>
  <c r="Z195"/>
  <c r="Y195"/>
  <c r="X195"/>
  <c r="W195"/>
  <c r="V195"/>
  <c r="U195"/>
  <c r="T195"/>
  <c r="S195"/>
  <c r="R195"/>
  <c r="Q195"/>
  <c r="P195"/>
  <c r="AB194"/>
  <c r="AB193"/>
  <c r="AB192"/>
  <c r="AB191"/>
  <c r="AB190"/>
  <c r="AB189"/>
  <c r="AB188"/>
  <c r="AB187"/>
  <c r="AA186"/>
  <c r="Z186"/>
  <c r="Y186"/>
  <c r="X186"/>
  <c r="W186"/>
  <c r="V186"/>
  <c r="U186"/>
  <c r="T186"/>
  <c r="S186"/>
  <c r="R186"/>
  <c r="Q186"/>
  <c r="P186"/>
  <c r="AB185"/>
  <c r="AB184"/>
  <c r="AB183"/>
  <c r="AA182"/>
  <c r="Z182"/>
  <c r="Y182"/>
  <c r="X182"/>
  <c r="W182"/>
  <c r="V182"/>
  <c r="U182"/>
  <c r="S182"/>
  <c r="R182"/>
  <c r="Q182"/>
  <c r="P182"/>
  <c r="AB181"/>
  <c r="AB180"/>
  <c r="AB179"/>
  <c r="AB178"/>
  <c r="AB177"/>
  <c r="AB176"/>
  <c r="AB175"/>
  <c r="AB174"/>
  <c r="AB173"/>
  <c r="AB172"/>
  <c r="AB171"/>
  <c r="AB169"/>
  <c r="AB168"/>
  <c r="AB167"/>
  <c r="AB166"/>
  <c r="AA165"/>
  <c r="Z165"/>
  <c r="Y165"/>
  <c r="W165"/>
  <c r="V165"/>
  <c r="U165"/>
  <c r="S165"/>
  <c r="R165"/>
  <c r="Q165"/>
  <c r="P165"/>
  <c r="AB164"/>
  <c r="AB163"/>
  <c r="AB162"/>
  <c r="AA161"/>
  <c r="Z161"/>
  <c r="Y161"/>
  <c r="X161"/>
  <c r="W161"/>
  <c r="V161"/>
  <c r="U161"/>
  <c r="S161"/>
  <c r="R161"/>
  <c r="Q161"/>
  <c r="P161"/>
  <c r="AB159"/>
  <c r="AB158"/>
  <c r="AB157"/>
  <c r="AB156"/>
  <c r="AB155"/>
  <c r="AB154"/>
  <c r="AB153"/>
  <c r="AB152"/>
  <c r="AB151"/>
  <c r="AB150"/>
  <c r="AA149"/>
  <c r="Z149"/>
  <c r="Y149"/>
  <c r="X149"/>
  <c r="W149"/>
  <c r="V149"/>
  <c r="U149"/>
  <c r="T149"/>
  <c r="S149"/>
  <c r="R149"/>
  <c r="Q149"/>
  <c r="P149"/>
  <c r="AB148"/>
  <c r="AB147"/>
  <c r="AB146"/>
  <c r="AB145"/>
  <c r="AB144"/>
  <c r="AB143"/>
  <c r="AB142"/>
  <c r="AB141"/>
  <c r="AB140"/>
  <c r="AB139"/>
  <c r="AB138"/>
  <c r="AB137"/>
  <c r="AB136"/>
  <c r="AB135"/>
  <c r="AA134"/>
  <c r="Z134"/>
  <c r="Y134"/>
  <c r="X134"/>
  <c r="W134"/>
  <c r="V134"/>
  <c r="U134"/>
  <c r="T134"/>
  <c r="S134"/>
  <c r="R134"/>
  <c r="Q134"/>
  <c r="P134"/>
  <c r="AB133"/>
  <c r="AB132"/>
  <c r="AB131"/>
  <c r="AB130"/>
  <c r="AB129"/>
  <c r="AB128"/>
  <c r="AB127"/>
  <c r="AB126"/>
  <c r="AA125"/>
  <c r="Z125"/>
  <c r="Y125"/>
  <c r="X125"/>
  <c r="W125"/>
  <c r="V125"/>
  <c r="U125"/>
  <c r="T125"/>
  <c r="S125"/>
  <c r="R125"/>
  <c r="Q125"/>
  <c r="P125"/>
  <c r="AB123"/>
  <c r="AB122"/>
  <c r="AB121"/>
  <c r="AB120"/>
  <c r="AB118"/>
  <c r="AB117"/>
  <c r="AB116"/>
  <c r="AB115"/>
  <c r="AB114"/>
  <c r="AB113"/>
  <c r="AB112"/>
  <c r="AB111"/>
  <c r="AA110"/>
  <c r="Z110"/>
  <c r="Y110"/>
  <c r="X110"/>
  <c r="W110"/>
  <c r="V110"/>
  <c r="U110"/>
  <c r="T110"/>
  <c r="R110"/>
  <c r="Q110"/>
  <c r="P110"/>
  <c r="AB109"/>
  <c r="AB108"/>
  <c r="AB107"/>
  <c r="AA106"/>
  <c r="Y106"/>
  <c r="X106"/>
  <c r="W106"/>
  <c r="V106"/>
  <c r="U106"/>
  <c r="T106"/>
  <c r="S106"/>
  <c r="R106"/>
  <c r="Q106"/>
  <c r="P106"/>
  <c r="AB105"/>
  <c r="AB104"/>
  <c r="AB103"/>
  <c r="AB102"/>
  <c r="AB101"/>
  <c r="AB100"/>
  <c r="AB99"/>
  <c r="AA98"/>
  <c r="Y98"/>
  <c r="X98"/>
  <c r="W98"/>
  <c r="V98"/>
  <c r="U98"/>
  <c r="T98"/>
  <c r="S98"/>
  <c r="R98"/>
  <c r="Q98"/>
  <c r="P98"/>
  <c r="AB97"/>
  <c r="AB96"/>
  <c r="AB95"/>
  <c r="AB94"/>
  <c r="AB93"/>
  <c r="AB92"/>
  <c r="AB91"/>
  <c r="AB90"/>
  <c r="AB89"/>
  <c r="AB88"/>
  <c r="AB87"/>
  <c r="AB86"/>
  <c r="AB85"/>
  <c r="AA84"/>
  <c r="Z84"/>
  <c r="Z83" s="1"/>
  <c r="Y84"/>
  <c r="X84"/>
  <c r="W84"/>
  <c r="V84"/>
  <c r="U84"/>
  <c r="T84"/>
  <c r="S84"/>
  <c r="R84"/>
  <c r="Q84"/>
  <c r="P84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A60"/>
  <c r="Z60"/>
  <c r="Y60"/>
  <c r="X60"/>
  <c r="W60"/>
  <c r="V60"/>
  <c r="U60"/>
  <c r="T60"/>
  <c r="S60"/>
  <c r="R60"/>
  <c r="Q60"/>
  <c r="P60"/>
  <c r="AB59"/>
  <c r="AB58"/>
  <c r="AB57"/>
  <c r="AB56"/>
  <c r="AB55"/>
  <c r="AB54"/>
  <c r="AB53"/>
  <c r="AB52"/>
  <c r="AB51"/>
  <c r="AB50"/>
  <c r="AB49"/>
  <c r="AB48"/>
  <c r="AA47"/>
  <c r="Z47"/>
  <c r="Y47"/>
  <c r="X47"/>
  <c r="W47"/>
  <c r="V47"/>
  <c r="U47"/>
  <c r="T47"/>
  <c r="S47"/>
  <c r="R47"/>
  <c r="Q47"/>
  <c r="P47"/>
  <c r="AB46"/>
  <c r="AB45"/>
  <c r="AB44"/>
  <c r="AB43"/>
  <c r="AB42"/>
  <c r="AB41"/>
  <c r="AB40"/>
  <c r="AB39"/>
  <c r="AB38"/>
  <c r="AA37"/>
  <c r="Z37"/>
  <c r="Y37"/>
  <c r="X37"/>
  <c r="W37"/>
  <c r="V37"/>
  <c r="U37"/>
  <c r="T37"/>
  <c r="S37"/>
  <c r="R37"/>
  <c r="Q37"/>
  <c r="P37"/>
  <c r="AB35"/>
  <c r="AB34"/>
  <c r="AB33"/>
  <c r="AB32"/>
  <c r="AA31"/>
  <c r="Z31"/>
  <c r="Y31"/>
  <c r="X31"/>
  <c r="W31"/>
  <c r="V31"/>
  <c r="U31"/>
  <c r="T31"/>
  <c r="S31"/>
  <c r="R31"/>
  <c r="Q31"/>
  <c r="P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A8"/>
  <c r="AA7" s="1"/>
  <c r="Z8"/>
  <c r="Z7" s="1"/>
  <c r="Y8"/>
  <c r="X8"/>
  <c r="W8"/>
  <c r="W7" s="1"/>
  <c r="V8"/>
  <c r="V7" s="1"/>
  <c r="U8"/>
  <c r="T8"/>
  <c r="S8"/>
  <c r="S7" s="1"/>
  <c r="R8"/>
  <c r="R7" s="1"/>
  <c r="Q8"/>
  <c r="P8"/>
  <c r="AO241"/>
  <c r="AO240"/>
  <c r="AO239"/>
  <c r="AN238"/>
  <c r="AM238"/>
  <c r="AL238"/>
  <c r="AK238"/>
  <c r="AJ238"/>
  <c r="AI238"/>
  <c r="AH238"/>
  <c r="AG238"/>
  <c r="AF238"/>
  <c r="AE238"/>
  <c r="AD238"/>
  <c r="AC238"/>
  <c r="AO237"/>
  <c r="AO236"/>
  <c r="AN235"/>
  <c r="AM235"/>
  <c r="AL235"/>
  <c r="AK235"/>
  <c r="AJ235"/>
  <c r="AJ234" s="1"/>
  <c r="AI235"/>
  <c r="AH235"/>
  <c r="AG235"/>
  <c r="AF235"/>
  <c r="AE235"/>
  <c r="AD235"/>
  <c r="AC235"/>
  <c r="AO233"/>
  <c r="AO232"/>
  <c r="AO231"/>
  <c r="AO230"/>
  <c r="AN229"/>
  <c r="AM229"/>
  <c r="AL229"/>
  <c r="AK229"/>
  <c r="AJ229"/>
  <c r="AI229"/>
  <c r="AH229"/>
  <c r="AG229"/>
  <c r="AF229"/>
  <c r="AE229"/>
  <c r="AD229"/>
  <c r="AC229"/>
  <c r="AO228"/>
  <c r="AO227"/>
  <c r="AO226"/>
  <c r="AN225"/>
  <c r="AM225"/>
  <c r="AL225"/>
  <c r="AK225"/>
  <c r="AJ225"/>
  <c r="AI225"/>
  <c r="AH225"/>
  <c r="AG225"/>
  <c r="AF225"/>
  <c r="AE225"/>
  <c r="AD225"/>
  <c r="AC225"/>
  <c r="AO224"/>
  <c r="AO223"/>
  <c r="AO222"/>
  <c r="AO221"/>
  <c r="AO220"/>
  <c r="AN219"/>
  <c r="AM219"/>
  <c r="AL219"/>
  <c r="AK219"/>
  <c r="AJ219"/>
  <c r="AI219"/>
  <c r="AH219"/>
  <c r="AG219"/>
  <c r="AF219"/>
  <c r="AE219"/>
  <c r="AD219"/>
  <c r="AC219"/>
  <c r="AO218"/>
  <c r="AO217"/>
  <c r="AN216"/>
  <c r="AM216"/>
  <c r="AL216"/>
  <c r="AK216"/>
  <c r="AJ216"/>
  <c r="AI216"/>
  <c r="AH216"/>
  <c r="AG216"/>
  <c r="AF216"/>
  <c r="AE216"/>
  <c r="AD216"/>
  <c r="AC216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N195"/>
  <c r="AM195"/>
  <c r="AL195"/>
  <c r="AK195"/>
  <c r="AJ195"/>
  <c r="AI195"/>
  <c r="AH195"/>
  <c r="AG195"/>
  <c r="AF195"/>
  <c r="AE195"/>
  <c r="AD195"/>
  <c r="AC195"/>
  <c r="AO194"/>
  <c r="AO193"/>
  <c r="AO192"/>
  <c r="AO191"/>
  <c r="AO190"/>
  <c r="AO189"/>
  <c r="AO188"/>
  <c r="AO187"/>
  <c r="AN186"/>
  <c r="AM186"/>
  <c r="AL186"/>
  <c r="AK186"/>
  <c r="AJ186"/>
  <c r="AI186"/>
  <c r="AH186"/>
  <c r="AG186"/>
  <c r="AF186"/>
  <c r="AE186"/>
  <c r="AD186"/>
  <c r="AC186"/>
  <c r="AO185"/>
  <c r="AO184"/>
  <c r="AO183"/>
  <c r="AN182"/>
  <c r="AM182"/>
  <c r="AL182"/>
  <c r="AK182"/>
  <c r="AJ182"/>
  <c r="AI182"/>
  <c r="AH182"/>
  <c r="AG182"/>
  <c r="AF182"/>
  <c r="AE182"/>
  <c r="AD182"/>
  <c r="AC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N165"/>
  <c r="AM165"/>
  <c r="AL165"/>
  <c r="AK165"/>
  <c r="AJ165"/>
  <c r="AI165"/>
  <c r="AH165"/>
  <c r="AG165"/>
  <c r="AF165"/>
  <c r="AE165"/>
  <c r="AD165"/>
  <c r="AC165"/>
  <c r="AO164"/>
  <c r="AO163"/>
  <c r="AO162"/>
  <c r="AN161"/>
  <c r="AM161"/>
  <c r="AL161"/>
  <c r="AK161"/>
  <c r="AJ161"/>
  <c r="AI161"/>
  <c r="AH161"/>
  <c r="AG161"/>
  <c r="AF161"/>
  <c r="AE161"/>
  <c r="AD161"/>
  <c r="AC161"/>
  <c r="AO159"/>
  <c r="AO158"/>
  <c r="AO157"/>
  <c r="AO156"/>
  <c r="AO155"/>
  <c r="AO154"/>
  <c r="AO153"/>
  <c r="AO152"/>
  <c r="AO151"/>
  <c r="AO150"/>
  <c r="AN149"/>
  <c r="AM149"/>
  <c r="AL149"/>
  <c r="AK149"/>
  <c r="AJ149"/>
  <c r="AI149"/>
  <c r="AH149"/>
  <c r="AG149"/>
  <c r="AF149"/>
  <c r="AE149"/>
  <c r="AD149"/>
  <c r="AC149"/>
  <c r="AO148"/>
  <c r="AO147"/>
  <c r="AO146"/>
  <c r="AO145"/>
  <c r="AO144"/>
  <c r="AO143"/>
  <c r="AO142"/>
  <c r="AO141"/>
  <c r="AO140"/>
  <c r="AO139"/>
  <c r="AO138"/>
  <c r="AO137"/>
  <c r="AO136"/>
  <c r="AO135"/>
  <c r="AN134"/>
  <c r="AM134"/>
  <c r="AL134"/>
  <c r="AK134"/>
  <c r="AJ134"/>
  <c r="AI134"/>
  <c r="AH134"/>
  <c r="AG134"/>
  <c r="AF134"/>
  <c r="AE134"/>
  <c r="AD134"/>
  <c r="AC134"/>
  <c r="AO133"/>
  <c r="AO132"/>
  <c r="AO131"/>
  <c r="AO130"/>
  <c r="AO129"/>
  <c r="AO128"/>
  <c r="AO127"/>
  <c r="AO126"/>
  <c r="AN125"/>
  <c r="AM125"/>
  <c r="AL125"/>
  <c r="AK125"/>
  <c r="AJ125"/>
  <c r="AI125"/>
  <c r="AH125"/>
  <c r="AG125"/>
  <c r="AF125"/>
  <c r="AE125"/>
  <c r="AD125"/>
  <c r="AC125"/>
  <c r="AO123"/>
  <c r="AO122"/>
  <c r="AO121"/>
  <c r="AO120"/>
  <c r="AO118"/>
  <c r="AO117"/>
  <c r="AO116"/>
  <c r="AO115"/>
  <c r="AO114"/>
  <c r="AO113"/>
  <c r="AO112"/>
  <c r="AO111"/>
  <c r="AN110"/>
  <c r="AM110"/>
  <c r="AL110"/>
  <c r="AK110"/>
  <c r="AJ110"/>
  <c r="AI110"/>
  <c r="AH110"/>
  <c r="AG110"/>
  <c r="AF110"/>
  <c r="AE110"/>
  <c r="AD110"/>
  <c r="AC110"/>
  <c r="AO109"/>
  <c r="AO108"/>
  <c r="AO107"/>
  <c r="AN106"/>
  <c r="AM106"/>
  <c r="AL106"/>
  <c r="AK106"/>
  <c r="AJ106"/>
  <c r="AI106"/>
  <c r="AH106"/>
  <c r="AG106"/>
  <c r="AF106"/>
  <c r="AE106"/>
  <c r="AD106"/>
  <c r="AC106"/>
  <c r="AO105"/>
  <c r="AO104"/>
  <c r="AO103"/>
  <c r="AO102"/>
  <c r="AO101"/>
  <c r="AO100"/>
  <c r="AO99"/>
  <c r="AN98"/>
  <c r="AM98"/>
  <c r="AL98"/>
  <c r="AK98"/>
  <c r="AJ98"/>
  <c r="AI98"/>
  <c r="AH98"/>
  <c r="AG98"/>
  <c r="AF98"/>
  <c r="AE98"/>
  <c r="AD98"/>
  <c r="AC98"/>
  <c r="AO97"/>
  <c r="AO96"/>
  <c r="AO95"/>
  <c r="AO94"/>
  <c r="AO93"/>
  <c r="AO92"/>
  <c r="AO91"/>
  <c r="AO90"/>
  <c r="AO89"/>
  <c r="AO88"/>
  <c r="AO87"/>
  <c r="AO86"/>
  <c r="AO85"/>
  <c r="AN84"/>
  <c r="AM84"/>
  <c r="AL84"/>
  <c r="AK84"/>
  <c r="AJ84"/>
  <c r="AI84"/>
  <c r="AG84"/>
  <c r="AF84"/>
  <c r="AE84"/>
  <c r="AD84"/>
  <c r="AC84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N60"/>
  <c r="AM60"/>
  <c r="AL60"/>
  <c r="AK60"/>
  <c r="AJ60"/>
  <c r="AI60"/>
  <c r="AH60"/>
  <c r="AG60"/>
  <c r="AF60"/>
  <c r="AE60"/>
  <c r="AD60"/>
  <c r="AC60"/>
  <c r="AO59"/>
  <c r="AO58"/>
  <c r="AO57"/>
  <c r="AO56"/>
  <c r="AO55"/>
  <c r="AO54"/>
  <c r="AO53"/>
  <c r="AO52"/>
  <c r="AO51"/>
  <c r="AO50"/>
  <c r="AO49"/>
  <c r="AO48"/>
  <c r="AN47"/>
  <c r="AM47"/>
  <c r="AL47"/>
  <c r="AK47"/>
  <c r="AJ47"/>
  <c r="AI47"/>
  <c r="AH47"/>
  <c r="AG47"/>
  <c r="AF47"/>
  <c r="AD47"/>
  <c r="AC47"/>
  <c r="AO46"/>
  <c r="AO45"/>
  <c r="AO44"/>
  <c r="AO43"/>
  <c r="AO42"/>
  <c r="AO41"/>
  <c r="AO40"/>
  <c r="AO39"/>
  <c r="AO38"/>
  <c r="AN37"/>
  <c r="AM37"/>
  <c r="AM36" s="1"/>
  <c r="AL37"/>
  <c r="AK37"/>
  <c r="AJ37"/>
  <c r="AJ36" s="1"/>
  <c r="AI37"/>
  <c r="AH37"/>
  <c r="AG37"/>
  <c r="AG36" s="1"/>
  <c r="AF37"/>
  <c r="AF36" s="1"/>
  <c r="AE37"/>
  <c r="AD37"/>
  <c r="AC37"/>
  <c r="AO35"/>
  <c r="AO34"/>
  <c r="AO33"/>
  <c r="AO32"/>
  <c r="AN31"/>
  <c r="AM31"/>
  <c r="AL31"/>
  <c r="AK31"/>
  <c r="AJ31"/>
  <c r="AI31"/>
  <c r="AG31"/>
  <c r="AF31"/>
  <c r="AE31"/>
  <c r="AD31"/>
  <c r="AC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9"/>
  <c r="AN8"/>
  <c r="AN7" s="1"/>
  <c r="AM8"/>
  <c r="AL8"/>
  <c r="AK8"/>
  <c r="AJ8"/>
  <c r="AI8"/>
  <c r="AH8"/>
  <c r="AG8"/>
  <c r="AF8"/>
  <c r="AE8"/>
  <c r="AD8"/>
  <c r="AC8"/>
  <c r="BB241"/>
  <c r="BB240"/>
  <c r="BB239"/>
  <c r="BA238"/>
  <c r="AZ238"/>
  <c r="AY238"/>
  <c r="AX238"/>
  <c r="AW238"/>
  <c r="AV238"/>
  <c r="AT238"/>
  <c r="AS238"/>
  <c r="AR238"/>
  <c r="AQ238"/>
  <c r="AP238"/>
  <c r="BB237"/>
  <c r="BB236"/>
  <c r="BA235"/>
  <c r="AZ235"/>
  <c r="AY235"/>
  <c r="AX235"/>
  <c r="AW235"/>
  <c r="AV235"/>
  <c r="AV234" s="1"/>
  <c r="AU235"/>
  <c r="AU234" s="1"/>
  <c r="AT235"/>
  <c r="AS235"/>
  <c r="AR235"/>
  <c r="AQ235"/>
  <c r="AP235"/>
  <c r="BB233"/>
  <c r="BB232"/>
  <c r="BB231"/>
  <c r="BB230"/>
  <c r="BA229"/>
  <c r="AZ229"/>
  <c r="AY229"/>
  <c r="AX229"/>
  <c r="AW229"/>
  <c r="AV229"/>
  <c r="AU229"/>
  <c r="AT229"/>
  <c r="AS229"/>
  <c r="AR229"/>
  <c r="AQ229"/>
  <c r="AP229"/>
  <c r="BB228"/>
  <c r="BB227"/>
  <c r="BB226"/>
  <c r="BA225"/>
  <c r="AZ225"/>
  <c r="AY225"/>
  <c r="AX225"/>
  <c r="AW225"/>
  <c r="AV225"/>
  <c r="AU225"/>
  <c r="AT225"/>
  <c r="AS225"/>
  <c r="AR225"/>
  <c r="AQ225"/>
  <c r="AP225"/>
  <c r="BB224"/>
  <c r="BB223"/>
  <c r="BB222"/>
  <c r="BB221"/>
  <c r="BB220"/>
  <c r="BA219"/>
  <c r="AZ219"/>
  <c r="AY219"/>
  <c r="AX219"/>
  <c r="AW219"/>
  <c r="AV219"/>
  <c r="AU219"/>
  <c r="AT219"/>
  <c r="AS219"/>
  <c r="AR219"/>
  <c r="AQ219"/>
  <c r="AP219"/>
  <c r="BB218"/>
  <c r="BB217"/>
  <c r="BA216"/>
  <c r="AZ216"/>
  <c r="AY216"/>
  <c r="AX216"/>
  <c r="AX215" s="1"/>
  <c r="AW216"/>
  <c r="AV216"/>
  <c r="AU216"/>
  <c r="AT216"/>
  <c r="AS216"/>
  <c r="AR216"/>
  <c r="AQ216"/>
  <c r="AP216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A195"/>
  <c r="AZ195"/>
  <c r="AY195"/>
  <c r="AX195"/>
  <c r="AW195"/>
  <c r="AV195"/>
  <c r="AU195"/>
  <c r="AT195"/>
  <c r="AS195"/>
  <c r="AR195"/>
  <c r="AQ195"/>
  <c r="AP195"/>
  <c r="BB194"/>
  <c r="BB193"/>
  <c r="BB192"/>
  <c r="BB191"/>
  <c r="BB190"/>
  <c r="BB189"/>
  <c r="BB188"/>
  <c r="BB187"/>
  <c r="BA186"/>
  <c r="AZ186"/>
  <c r="AY186"/>
  <c r="AX186"/>
  <c r="AW186"/>
  <c r="AV186"/>
  <c r="AU186"/>
  <c r="AT186"/>
  <c r="AS186"/>
  <c r="AR186"/>
  <c r="AQ186"/>
  <c r="AP186"/>
  <c r="BB185"/>
  <c r="BB184"/>
  <c r="BB183"/>
  <c r="BA182"/>
  <c r="AZ182"/>
  <c r="AY182"/>
  <c r="AX182"/>
  <c r="AW182"/>
  <c r="AV182"/>
  <c r="AU182"/>
  <c r="AT182"/>
  <c r="AS182"/>
  <c r="AR182"/>
  <c r="AQ182"/>
  <c r="AP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A165"/>
  <c r="AZ165"/>
  <c r="AY165"/>
  <c r="AX165"/>
  <c r="AW165"/>
  <c r="AV165"/>
  <c r="AU165"/>
  <c r="AT165"/>
  <c r="AS165"/>
  <c r="AR165"/>
  <c r="AQ165"/>
  <c r="AP165"/>
  <c r="BB164"/>
  <c r="BB163"/>
  <c r="BB162"/>
  <c r="BA161"/>
  <c r="AZ161"/>
  <c r="AY161"/>
  <c r="AX161"/>
  <c r="AW161"/>
  <c r="AV161"/>
  <c r="AU161"/>
  <c r="AT161"/>
  <c r="AS161"/>
  <c r="AR161"/>
  <c r="AQ161"/>
  <c r="AP161"/>
  <c r="BB159"/>
  <c r="BB158"/>
  <c r="BB157"/>
  <c r="BB156"/>
  <c r="BB155"/>
  <c r="BB154"/>
  <c r="BB153"/>
  <c r="BB152"/>
  <c r="BB151"/>
  <c r="BB150"/>
  <c r="BA149"/>
  <c r="AZ149"/>
  <c r="AY149"/>
  <c r="AX149"/>
  <c r="AW149"/>
  <c r="AV149"/>
  <c r="AU149"/>
  <c r="AT149"/>
  <c r="AS149"/>
  <c r="AR149"/>
  <c r="AQ149"/>
  <c r="AP149"/>
  <c r="BB148"/>
  <c r="BB147"/>
  <c r="BB146"/>
  <c r="BB145"/>
  <c r="BB144"/>
  <c r="BB143"/>
  <c r="BB142"/>
  <c r="BB141"/>
  <c r="BB140"/>
  <c r="BB139"/>
  <c r="BB138"/>
  <c r="BB137"/>
  <c r="BB136"/>
  <c r="BB135"/>
  <c r="BA134"/>
  <c r="AZ134"/>
  <c r="AY134"/>
  <c r="AX134"/>
  <c r="AW134"/>
  <c r="AV134"/>
  <c r="AU134"/>
  <c r="AT134"/>
  <c r="AS134"/>
  <c r="AR134"/>
  <c r="AQ134"/>
  <c r="AP134"/>
  <c r="BB133"/>
  <c r="BB132"/>
  <c r="BB131"/>
  <c r="BB130"/>
  <c r="BB129"/>
  <c r="BB128"/>
  <c r="BB127"/>
  <c r="BB126"/>
  <c r="BA125"/>
  <c r="AZ125"/>
  <c r="AY125"/>
  <c r="AX125"/>
  <c r="AW125"/>
  <c r="AV125"/>
  <c r="AU125"/>
  <c r="AT125"/>
  <c r="AS125"/>
  <c r="AR125"/>
  <c r="AQ125"/>
  <c r="AP125"/>
  <c r="BB123"/>
  <c r="BB122"/>
  <c r="BB121"/>
  <c r="BB120"/>
  <c r="BB118"/>
  <c r="BB117"/>
  <c r="BB116"/>
  <c r="BB115"/>
  <c r="BB114"/>
  <c r="BB113"/>
  <c r="BB112"/>
  <c r="BB111"/>
  <c r="BA110"/>
  <c r="AZ110"/>
  <c r="AY110"/>
  <c r="AW110"/>
  <c r="AV110"/>
  <c r="AU110"/>
  <c r="AT110"/>
  <c r="AS110"/>
  <c r="AR110"/>
  <c r="AP110"/>
  <c r="BB109"/>
  <c r="BB108"/>
  <c r="BB107"/>
  <c r="BA106"/>
  <c r="AZ106"/>
  <c r="AY106"/>
  <c r="AX106"/>
  <c r="AW106"/>
  <c r="AV106"/>
  <c r="AU106"/>
  <c r="AT106"/>
  <c r="AS106"/>
  <c r="AR106"/>
  <c r="AQ106"/>
  <c r="AP106"/>
  <c r="BB105"/>
  <c r="BB104"/>
  <c r="BB103"/>
  <c r="BB102"/>
  <c r="BB101"/>
  <c r="BB100"/>
  <c r="BB99"/>
  <c r="BA98"/>
  <c r="AZ98"/>
  <c r="AY98"/>
  <c r="AX98"/>
  <c r="AW98"/>
  <c r="AV98"/>
  <c r="AU98"/>
  <c r="AT98"/>
  <c r="AS98"/>
  <c r="AR98"/>
  <c r="AQ98"/>
  <c r="AP98"/>
  <c r="BB97"/>
  <c r="BB96"/>
  <c r="BB95"/>
  <c r="BB94"/>
  <c r="BB93"/>
  <c r="BB92"/>
  <c r="BB91"/>
  <c r="BB90"/>
  <c r="BB89"/>
  <c r="BB88"/>
  <c r="BB87"/>
  <c r="BB86"/>
  <c r="BB85"/>
  <c r="BA84"/>
  <c r="AZ84"/>
  <c r="AY84"/>
  <c r="AX84"/>
  <c r="AW84"/>
  <c r="AV84"/>
  <c r="AU84"/>
  <c r="AT84"/>
  <c r="AS84"/>
  <c r="AR84"/>
  <c r="AQ84"/>
  <c r="AQ83" s="1"/>
  <c r="AP84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A60"/>
  <c r="AZ60"/>
  <c r="AY60"/>
  <c r="AX60"/>
  <c r="AW60"/>
  <c r="AV60"/>
  <c r="AU60"/>
  <c r="AS60"/>
  <c r="AR60"/>
  <c r="AQ60"/>
  <c r="AP60"/>
  <c r="BB59"/>
  <c r="BB58"/>
  <c r="BB57"/>
  <c r="BB56"/>
  <c r="BB55"/>
  <c r="BB54"/>
  <c r="BB53"/>
  <c r="BB52"/>
  <c r="BB51"/>
  <c r="BB50"/>
  <c r="BB49"/>
  <c r="BB48"/>
  <c r="BA47"/>
  <c r="AZ47"/>
  <c r="AY47"/>
  <c r="AX47"/>
  <c r="AW47"/>
  <c r="AV47"/>
  <c r="AU47"/>
  <c r="AT47"/>
  <c r="AT36" s="1"/>
  <c r="AS47"/>
  <c r="AR47"/>
  <c r="AQ47"/>
  <c r="AP47"/>
  <c r="BB46"/>
  <c r="BB45"/>
  <c r="BB44"/>
  <c r="BB43"/>
  <c r="BB42"/>
  <c r="BB41"/>
  <c r="BB40"/>
  <c r="BB39"/>
  <c r="BB38"/>
  <c r="BA37"/>
  <c r="AZ37"/>
  <c r="AY37"/>
  <c r="AX37"/>
  <c r="AW37"/>
  <c r="AV37"/>
  <c r="AU37"/>
  <c r="AS37"/>
  <c r="AR37"/>
  <c r="AQ37"/>
  <c r="AP37"/>
  <c r="BB35"/>
  <c r="BB34"/>
  <c r="BB33"/>
  <c r="BB32"/>
  <c r="BA31"/>
  <c r="AZ31"/>
  <c r="AY31"/>
  <c r="AX31"/>
  <c r="AW31"/>
  <c r="AV31"/>
  <c r="AU31"/>
  <c r="AT31"/>
  <c r="AS31"/>
  <c r="AR31"/>
  <c r="AQ31"/>
  <c r="AP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A8"/>
  <c r="AZ8"/>
  <c r="AY8"/>
  <c r="AX8"/>
  <c r="AX7" s="1"/>
  <c r="AW8"/>
  <c r="AV8"/>
  <c r="AU8"/>
  <c r="AU7" s="1"/>
  <c r="AT8"/>
  <c r="AT7" s="1"/>
  <c r="AS8"/>
  <c r="AR8"/>
  <c r="AQ8"/>
  <c r="AQ7" s="1"/>
  <c r="AP8"/>
  <c r="O241"/>
  <c r="O240"/>
  <c r="O239"/>
  <c r="N238"/>
  <c r="M238"/>
  <c r="L238"/>
  <c r="K238"/>
  <c r="J238"/>
  <c r="I238"/>
  <c r="H238"/>
  <c r="G238"/>
  <c r="F238"/>
  <c r="E238"/>
  <c r="D238"/>
  <c r="C238"/>
  <c r="O237"/>
  <c r="O236"/>
  <c r="N235"/>
  <c r="M235"/>
  <c r="L235"/>
  <c r="K235"/>
  <c r="J235"/>
  <c r="I235"/>
  <c r="H235"/>
  <c r="G235"/>
  <c r="F235"/>
  <c r="E235"/>
  <c r="D235"/>
  <c r="C235"/>
  <c r="O233"/>
  <c r="O232"/>
  <c r="O231"/>
  <c r="O230"/>
  <c r="N229"/>
  <c r="M229"/>
  <c r="L229"/>
  <c r="K229"/>
  <c r="J229"/>
  <c r="I229"/>
  <c r="H229"/>
  <c r="G229"/>
  <c r="F229"/>
  <c r="D229"/>
  <c r="C229"/>
  <c r="O228"/>
  <c r="O227"/>
  <c r="O226"/>
  <c r="N225"/>
  <c r="M225"/>
  <c r="L225"/>
  <c r="K225"/>
  <c r="J225"/>
  <c r="I225"/>
  <c r="H225"/>
  <c r="G225"/>
  <c r="F225"/>
  <c r="E225"/>
  <c r="D225"/>
  <c r="C225"/>
  <c r="O224"/>
  <c r="O223"/>
  <c r="O222"/>
  <c r="O221"/>
  <c r="O220"/>
  <c r="N219"/>
  <c r="M219"/>
  <c r="L219"/>
  <c r="K219"/>
  <c r="J219"/>
  <c r="I219"/>
  <c r="H219"/>
  <c r="G219"/>
  <c r="F219"/>
  <c r="E219"/>
  <c r="D219"/>
  <c r="C219"/>
  <c r="O218"/>
  <c r="O217"/>
  <c r="N216"/>
  <c r="M216"/>
  <c r="L216"/>
  <c r="K216"/>
  <c r="J216"/>
  <c r="I216"/>
  <c r="H216"/>
  <c r="G216"/>
  <c r="F216"/>
  <c r="E216"/>
  <c r="D216"/>
  <c r="C216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N195"/>
  <c r="M195"/>
  <c r="L195"/>
  <c r="K195"/>
  <c r="J195"/>
  <c r="I195"/>
  <c r="H195"/>
  <c r="G195"/>
  <c r="F195"/>
  <c r="E195"/>
  <c r="D195"/>
  <c r="C195"/>
  <c r="O194"/>
  <c r="O193"/>
  <c r="O192"/>
  <c r="O191"/>
  <c r="O190"/>
  <c r="O189"/>
  <c r="O188"/>
  <c r="O187"/>
  <c r="N186"/>
  <c r="M186"/>
  <c r="L186"/>
  <c r="K186"/>
  <c r="J186"/>
  <c r="I186"/>
  <c r="H186"/>
  <c r="G186"/>
  <c r="F186"/>
  <c r="E186"/>
  <c r="D186"/>
  <c r="C186"/>
  <c r="O185"/>
  <c r="O184"/>
  <c r="O183"/>
  <c r="N182"/>
  <c r="M182"/>
  <c r="L182"/>
  <c r="K182"/>
  <c r="I182"/>
  <c r="H182"/>
  <c r="G182"/>
  <c r="F182"/>
  <c r="E182"/>
  <c r="D182"/>
  <c r="C182"/>
  <c r="O181"/>
  <c r="O180"/>
  <c r="O179"/>
  <c r="O178"/>
  <c r="O177"/>
  <c r="O176"/>
  <c r="O175"/>
  <c r="O174"/>
  <c r="O173"/>
  <c r="O172"/>
  <c r="O171"/>
  <c r="O170"/>
  <c r="O169"/>
  <c r="O168"/>
  <c r="O167"/>
  <c r="O166"/>
  <c r="N165"/>
  <c r="M165"/>
  <c r="L165"/>
  <c r="K165"/>
  <c r="J165"/>
  <c r="H165"/>
  <c r="G165"/>
  <c r="F165"/>
  <c r="E165"/>
  <c r="D165"/>
  <c r="C165"/>
  <c r="O164"/>
  <c r="O163"/>
  <c r="O162"/>
  <c r="N161"/>
  <c r="M161"/>
  <c r="L161"/>
  <c r="K161"/>
  <c r="J161"/>
  <c r="I161"/>
  <c r="H161"/>
  <c r="G161"/>
  <c r="F161"/>
  <c r="E161"/>
  <c r="D161"/>
  <c r="C161"/>
  <c r="O159"/>
  <c r="O158"/>
  <c r="O157"/>
  <c r="O156"/>
  <c r="O155"/>
  <c r="O154"/>
  <c r="O153"/>
  <c r="O152"/>
  <c r="O151"/>
  <c r="O150"/>
  <c r="N149"/>
  <c r="M149"/>
  <c r="L149"/>
  <c r="K149"/>
  <c r="J149"/>
  <c r="I149"/>
  <c r="H149"/>
  <c r="G149"/>
  <c r="F149"/>
  <c r="E149"/>
  <c r="D149"/>
  <c r="C149"/>
  <c r="O148"/>
  <c r="O147"/>
  <c r="O146"/>
  <c r="O145"/>
  <c r="O144"/>
  <c r="O143"/>
  <c r="O142"/>
  <c r="O141"/>
  <c r="O140"/>
  <c r="O139"/>
  <c r="O138"/>
  <c r="O137"/>
  <c r="O136"/>
  <c r="O135"/>
  <c r="N134"/>
  <c r="M134"/>
  <c r="L134"/>
  <c r="K134"/>
  <c r="J134"/>
  <c r="I134"/>
  <c r="H134"/>
  <c r="G134"/>
  <c r="F134"/>
  <c r="E134"/>
  <c r="D134"/>
  <c r="C134"/>
  <c r="O133"/>
  <c r="O132"/>
  <c r="O131"/>
  <c r="O130"/>
  <c r="O129"/>
  <c r="O128"/>
  <c r="O127"/>
  <c r="O126"/>
  <c r="N125"/>
  <c r="M125"/>
  <c r="L125"/>
  <c r="K125"/>
  <c r="J125"/>
  <c r="I125"/>
  <c r="H125"/>
  <c r="G125"/>
  <c r="F125"/>
  <c r="E125"/>
  <c r="D125"/>
  <c r="C125"/>
  <c r="O123"/>
  <c r="O122"/>
  <c r="O121"/>
  <c r="O120"/>
  <c r="O118"/>
  <c r="O117"/>
  <c r="O116"/>
  <c r="O115"/>
  <c r="O114"/>
  <c r="O113"/>
  <c r="O112"/>
  <c r="O111"/>
  <c r="N110"/>
  <c r="L110"/>
  <c r="K110"/>
  <c r="J110"/>
  <c r="I110"/>
  <c r="H110"/>
  <c r="G110"/>
  <c r="F110"/>
  <c r="E110"/>
  <c r="D110"/>
  <c r="C110"/>
  <c r="O109"/>
  <c r="O108"/>
  <c r="O107"/>
  <c r="N106"/>
  <c r="L106"/>
  <c r="K106"/>
  <c r="J106"/>
  <c r="I106"/>
  <c r="H106"/>
  <c r="G106"/>
  <c r="F106"/>
  <c r="E106"/>
  <c r="D106"/>
  <c r="C106"/>
  <c r="O105"/>
  <c r="O104"/>
  <c r="O103"/>
  <c r="O102"/>
  <c r="O101"/>
  <c r="O100"/>
  <c r="O99"/>
  <c r="N98"/>
  <c r="M98"/>
  <c r="L98"/>
  <c r="K98"/>
  <c r="J98"/>
  <c r="I98"/>
  <c r="H98"/>
  <c r="G98"/>
  <c r="F98"/>
  <c r="E98"/>
  <c r="D98"/>
  <c r="C98"/>
  <c r="O97"/>
  <c r="O96"/>
  <c r="O95"/>
  <c r="O94"/>
  <c r="O93"/>
  <c r="O92"/>
  <c r="O91"/>
  <c r="O90"/>
  <c r="O89"/>
  <c r="O88"/>
  <c r="O87"/>
  <c r="O86"/>
  <c r="O85"/>
  <c r="N84"/>
  <c r="M84"/>
  <c r="L84"/>
  <c r="K84"/>
  <c r="J84"/>
  <c r="I84"/>
  <c r="H84"/>
  <c r="G84"/>
  <c r="F84"/>
  <c r="E84"/>
  <c r="D84"/>
  <c r="C84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N60"/>
  <c r="M60"/>
  <c r="L60"/>
  <c r="K60"/>
  <c r="J60"/>
  <c r="I60"/>
  <c r="H60"/>
  <c r="G60"/>
  <c r="F60"/>
  <c r="E60"/>
  <c r="D60"/>
  <c r="O59"/>
  <c r="O58"/>
  <c r="O57"/>
  <c r="O56"/>
  <c r="O55"/>
  <c r="O54"/>
  <c r="O53"/>
  <c r="O52"/>
  <c r="O51"/>
  <c r="O50"/>
  <c r="O49"/>
  <c r="O48"/>
  <c r="N47"/>
  <c r="M47"/>
  <c r="L47"/>
  <c r="K47"/>
  <c r="J47"/>
  <c r="I47"/>
  <c r="H47"/>
  <c r="G47"/>
  <c r="F47"/>
  <c r="E47"/>
  <c r="D47"/>
  <c r="C47"/>
  <c r="O46"/>
  <c r="O45"/>
  <c r="O44"/>
  <c r="O43"/>
  <c r="O42"/>
  <c r="O41"/>
  <c r="O40"/>
  <c r="O39"/>
  <c r="O38"/>
  <c r="M37"/>
  <c r="L37"/>
  <c r="K37"/>
  <c r="J37"/>
  <c r="I37"/>
  <c r="H37"/>
  <c r="G37"/>
  <c r="F37"/>
  <c r="E37"/>
  <c r="D37"/>
  <c r="C37"/>
  <c r="O35"/>
  <c r="O34"/>
  <c r="O33"/>
  <c r="O32"/>
  <c r="N31"/>
  <c r="M31"/>
  <c r="L31"/>
  <c r="K31"/>
  <c r="J31"/>
  <c r="I31"/>
  <c r="H31"/>
  <c r="G31"/>
  <c r="F31"/>
  <c r="E31"/>
  <c r="D31"/>
  <c r="C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N8"/>
  <c r="M8"/>
  <c r="M7" s="1"/>
  <c r="L8"/>
  <c r="K8"/>
  <c r="J8"/>
  <c r="I8"/>
  <c r="I7" s="1"/>
  <c r="H8"/>
  <c r="G8"/>
  <c r="F8"/>
  <c r="E8"/>
  <c r="E7" s="1"/>
  <c r="D8"/>
  <c r="C8"/>
  <c r="R22" i="5" l="1"/>
  <c r="Q30"/>
  <c r="Q46" s="1"/>
  <c r="E30"/>
  <c r="E46" s="1"/>
  <c r="I30"/>
  <c r="I46" s="1"/>
  <c r="M30"/>
  <c r="M46" s="1"/>
  <c r="U30"/>
  <c r="U46" s="1"/>
  <c r="Q22"/>
  <c r="P30"/>
  <c r="P46" s="1"/>
  <c r="U22"/>
  <c r="T30"/>
  <c r="T46" s="1"/>
  <c r="C30"/>
  <c r="C46" s="1"/>
  <c r="H22"/>
  <c r="G30"/>
  <c r="G46" s="1"/>
  <c r="P22"/>
  <c r="O30"/>
  <c r="O46" s="1"/>
  <c r="T22"/>
  <c r="S30"/>
  <c r="S46" s="1"/>
  <c r="W30"/>
  <c r="W46" s="1"/>
  <c r="X30"/>
  <c r="X46" s="1"/>
  <c r="K30"/>
  <c r="K46" s="1"/>
  <c r="S22"/>
  <c r="R30"/>
  <c r="R46" s="1"/>
  <c r="D7" i="2"/>
  <c r="H7"/>
  <c r="AP234"/>
  <c r="AX234"/>
  <c r="AO8"/>
  <c r="L7"/>
  <c r="N234"/>
  <c r="F7"/>
  <c r="J7"/>
  <c r="N7"/>
  <c r="AR7"/>
  <c r="AV7"/>
  <c r="AE234"/>
  <c r="AC234"/>
  <c r="AG234"/>
  <c r="Q7"/>
  <c r="U7"/>
  <c r="Y7"/>
  <c r="Z160"/>
  <c r="R234"/>
  <c r="V234"/>
  <c r="Z234"/>
  <c r="X234"/>
  <c r="Z124"/>
  <c r="G7"/>
  <c r="K7"/>
  <c r="M234"/>
  <c r="AS7"/>
  <c r="AR234"/>
  <c r="AZ234"/>
  <c r="AT234"/>
  <c r="AO84"/>
  <c r="P7"/>
  <c r="T7"/>
  <c r="X7"/>
  <c r="Q83"/>
  <c r="R124"/>
  <c r="U234"/>
  <c r="D234"/>
  <c r="AT124"/>
  <c r="AS215"/>
  <c r="AA124"/>
  <c r="AB84"/>
  <c r="W160"/>
  <c r="S215"/>
  <c r="AA215"/>
  <c r="BO6"/>
  <c r="AZ160" i="3"/>
  <c r="BA215"/>
  <c r="AZ124"/>
  <c r="AZ83"/>
  <c r="BA36"/>
  <c r="BA7"/>
  <c r="AY215"/>
  <c r="AY124"/>
  <c r="AY7"/>
  <c r="AX83"/>
  <c r="AX36"/>
  <c r="AX7"/>
  <c r="AW215"/>
  <c r="AW36"/>
  <c r="AW7"/>
  <c r="AV215"/>
  <c r="AV124"/>
  <c r="AV83"/>
  <c r="AV36"/>
  <c r="AV7"/>
  <c r="AU215"/>
  <c r="AU124"/>
  <c r="AU83"/>
  <c r="AU7"/>
  <c r="AT124"/>
  <c r="AT36"/>
  <c r="AT7"/>
  <c r="AS215"/>
  <c r="AS124"/>
  <c r="AS83"/>
  <c r="AS36"/>
  <c r="AS7"/>
  <c r="AR215"/>
  <c r="AR124"/>
  <c r="AR83"/>
  <c r="AR36"/>
  <c r="AR7"/>
  <c r="BB238"/>
  <c r="BB235"/>
  <c r="BB229"/>
  <c r="BB225"/>
  <c r="BB219"/>
  <c r="BB216"/>
  <c r="BB195"/>
  <c r="BB186"/>
  <c r="BB182"/>
  <c r="BB165"/>
  <c r="AQ124"/>
  <c r="BB149"/>
  <c r="BB134"/>
  <c r="BB110"/>
  <c r="BB106"/>
  <c r="AQ83"/>
  <c r="BB98"/>
  <c r="BB60"/>
  <c r="BB47"/>
  <c r="BB37"/>
  <c r="BB31"/>
  <c r="AP215"/>
  <c r="AP160"/>
  <c r="AP124"/>
  <c r="AP83"/>
  <c r="BB8"/>
  <c r="AP7"/>
  <c r="BA234" i="2"/>
  <c r="BA215"/>
  <c r="BA160"/>
  <c r="BA124"/>
  <c r="BA83"/>
  <c r="BA36"/>
  <c r="BA7"/>
  <c r="AZ215"/>
  <c r="AZ160"/>
  <c r="AZ124"/>
  <c r="AZ83"/>
  <c r="AZ36"/>
  <c r="AZ7"/>
  <c r="AY234"/>
  <c r="AY215"/>
  <c r="AY160"/>
  <c r="AY124"/>
  <c r="AY83"/>
  <c r="AY36"/>
  <c r="AY7"/>
  <c r="AX160"/>
  <c r="AX124"/>
  <c r="AX83"/>
  <c r="AX36"/>
  <c r="AW234"/>
  <c r="AW215"/>
  <c r="AW160"/>
  <c r="AW124"/>
  <c r="AW83"/>
  <c r="AW36"/>
  <c r="AW7"/>
  <c r="AV215"/>
  <c r="AV160"/>
  <c r="AV124"/>
  <c r="AV83"/>
  <c r="AV36"/>
  <c r="AU215"/>
  <c r="AU160"/>
  <c r="AU124"/>
  <c r="AU83"/>
  <c r="AU36"/>
  <c r="AT215"/>
  <c r="AT160"/>
  <c r="AT83"/>
  <c r="AS234"/>
  <c r="BB238"/>
  <c r="BB219"/>
  <c r="AS160"/>
  <c r="BB161"/>
  <c r="AS124"/>
  <c r="AS83"/>
  <c r="AS36"/>
  <c r="AR215"/>
  <c r="AR160"/>
  <c r="AR124"/>
  <c r="BB110"/>
  <c r="AR83"/>
  <c r="BB60"/>
  <c r="AR36"/>
  <c r="AQ234"/>
  <c r="BB235"/>
  <c r="BB229"/>
  <c r="AQ215"/>
  <c r="BB225"/>
  <c r="BB195"/>
  <c r="BB186"/>
  <c r="BB182"/>
  <c r="BB165"/>
  <c r="AQ160"/>
  <c r="BB149"/>
  <c r="BB134"/>
  <c r="AQ124"/>
  <c r="BB125"/>
  <c r="AQ36"/>
  <c r="BB47"/>
  <c r="BB37"/>
  <c r="BB31"/>
  <c r="AP215"/>
  <c r="AP160"/>
  <c r="AP124"/>
  <c r="AP83"/>
  <c r="BB106"/>
  <c r="BB98"/>
  <c r="BB84"/>
  <c r="AP36"/>
  <c r="BB8"/>
  <c r="AP7"/>
  <c r="AN160" i="3"/>
  <c r="AN124"/>
  <c r="AN83"/>
  <c r="AN36"/>
  <c r="AN7"/>
  <c r="AM215"/>
  <c r="AM160"/>
  <c r="AM124"/>
  <c r="AM83"/>
  <c r="AM36"/>
  <c r="AM7"/>
  <c r="AL160"/>
  <c r="AL124"/>
  <c r="AL83"/>
  <c r="AL36"/>
  <c r="AL7"/>
  <c r="AK215"/>
  <c r="AK160"/>
  <c r="AK124"/>
  <c r="AK83"/>
  <c r="AK36"/>
  <c r="AK7"/>
  <c r="AJ215"/>
  <c r="AJ160"/>
  <c r="AJ124"/>
  <c r="AJ83"/>
  <c r="AJ36"/>
  <c r="AI83"/>
  <c r="AI7"/>
  <c r="AH215"/>
  <c r="AH160"/>
  <c r="AH124"/>
  <c r="AH36"/>
  <c r="AG160"/>
  <c r="AG83"/>
  <c r="AG36"/>
  <c r="AG7"/>
  <c r="AF160"/>
  <c r="AF124"/>
  <c r="AF83"/>
  <c r="AF36"/>
  <c r="AE215"/>
  <c r="AE160"/>
  <c r="AE124"/>
  <c r="AE83"/>
  <c r="AE36"/>
  <c r="AE7"/>
  <c r="AO238"/>
  <c r="AO235"/>
  <c r="AO229"/>
  <c r="AO225"/>
  <c r="AD215"/>
  <c r="AO219"/>
  <c r="AO216"/>
  <c r="AO195"/>
  <c r="AO186"/>
  <c r="AO182"/>
  <c r="AO165"/>
  <c r="AD160"/>
  <c r="AO161"/>
  <c r="AD124"/>
  <c r="AO149"/>
  <c r="AO134"/>
  <c r="AO125"/>
  <c r="AO110"/>
  <c r="AO106"/>
  <c r="AD83"/>
  <c r="AO98"/>
  <c r="AO60"/>
  <c r="AD36"/>
  <c r="AO47"/>
  <c r="AO37"/>
  <c r="AO31"/>
  <c r="AD7"/>
  <c r="AC160"/>
  <c r="AC124"/>
  <c r="AC83"/>
  <c r="AC36"/>
  <c r="Z215" i="2"/>
  <c r="AB238"/>
  <c r="Y234"/>
  <c r="Y215"/>
  <c r="X215"/>
  <c r="W234"/>
  <c r="W215"/>
  <c r="V215"/>
  <c r="U215"/>
  <c r="T234"/>
  <c r="T215"/>
  <c r="S234"/>
  <c r="Q234"/>
  <c r="R215"/>
  <c r="AB219"/>
  <c r="AB235"/>
  <c r="AB229"/>
  <c r="AB225"/>
  <c r="Q215"/>
  <c r="P234"/>
  <c r="AB216"/>
  <c r="P215"/>
  <c r="AN22" i="4"/>
  <c r="AN234" i="2"/>
  <c r="AN215"/>
  <c r="AN160"/>
  <c r="AN124"/>
  <c r="AN83"/>
  <c r="AN36"/>
  <c r="AM234"/>
  <c r="AM215"/>
  <c r="AM160"/>
  <c r="AM124"/>
  <c r="AM83"/>
  <c r="AM7"/>
  <c r="AL234"/>
  <c r="AL215"/>
  <c r="AL160"/>
  <c r="AL124"/>
  <c r="AL83"/>
  <c r="AL36"/>
  <c r="AL7"/>
  <c r="AK234"/>
  <c r="AK215"/>
  <c r="AK160"/>
  <c r="AK124"/>
  <c r="AK83"/>
  <c r="AK36"/>
  <c r="AK7"/>
  <c r="AJ215"/>
  <c r="AJ160"/>
  <c r="AJ124"/>
  <c r="AJ83"/>
  <c r="AJ7"/>
  <c r="AI234"/>
  <c r="AI215"/>
  <c r="AI160"/>
  <c r="AI124"/>
  <c r="AI83"/>
  <c r="AI36"/>
  <c r="AH234"/>
  <c r="AH215"/>
  <c r="AH160"/>
  <c r="AH124"/>
  <c r="AH83"/>
  <c r="AH36"/>
  <c r="AH7"/>
  <c r="AG215"/>
  <c r="AG160"/>
  <c r="AG124"/>
  <c r="AG83"/>
  <c r="AG7"/>
  <c r="AO238"/>
  <c r="AF234"/>
  <c r="AF215"/>
  <c r="AF160"/>
  <c r="AF124"/>
  <c r="AF83"/>
  <c r="AF7"/>
  <c r="AE215"/>
  <c r="AE160"/>
  <c r="AE124"/>
  <c r="AE83"/>
  <c r="AE36"/>
  <c r="AD234"/>
  <c r="AO235"/>
  <c r="AO229"/>
  <c r="AD215"/>
  <c r="AO225"/>
  <c r="AO219"/>
  <c r="AO195"/>
  <c r="AO186"/>
  <c r="AO182"/>
  <c r="AO165"/>
  <c r="AD160"/>
  <c r="AO161"/>
  <c r="AO149"/>
  <c r="AD124"/>
  <c r="AO134"/>
  <c r="AO125"/>
  <c r="AO110"/>
  <c r="AD83"/>
  <c r="AO106"/>
  <c r="AO98"/>
  <c r="AO60"/>
  <c r="AD36"/>
  <c r="AO47"/>
  <c r="AO37"/>
  <c r="AO31"/>
  <c r="AD7"/>
  <c r="AE7"/>
  <c r="AI7"/>
  <c r="AC215"/>
  <c r="AC160"/>
  <c r="AC124"/>
  <c r="AC83"/>
  <c r="AC36"/>
  <c r="AC7"/>
  <c r="AA215" i="3"/>
  <c r="AA160"/>
  <c r="Z234"/>
  <c r="Z215"/>
  <c r="Z160"/>
  <c r="Y215"/>
  <c r="Y160"/>
  <c r="W215"/>
  <c r="W160"/>
  <c r="V234"/>
  <c r="V215"/>
  <c r="V160"/>
  <c r="U234"/>
  <c r="U215"/>
  <c r="U160"/>
  <c r="T215"/>
  <c r="S234"/>
  <c r="S215"/>
  <c r="S160"/>
  <c r="R234"/>
  <c r="R215"/>
  <c r="R160"/>
  <c r="Q215"/>
  <c r="X234"/>
  <c r="X215"/>
  <c r="X160"/>
  <c r="P215"/>
  <c r="AA160" i="2"/>
  <c r="D22" i="5"/>
  <c r="Y160" i="2"/>
  <c r="V160"/>
  <c r="U160"/>
  <c r="S160"/>
  <c r="R160"/>
  <c r="AB195"/>
  <c r="AB186"/>
  <c r="AB182"/>
  <c r="Q160"/>
  <c r="AB161"/>
  <c r="P160"/>
  <c r="AA124" i="3"/>
  <c r="Z124"/>
  <c r="Y124"/>
  <c r="X124"/>
  <c r="V124"/>
  <c r="U124"/>
  <c r="T124"/>
  <c r="S124"/>
  <c r="R124"/>
  <c r="Q124"/>
  <c r="Y124" i="2"/>
  <c r="X124"/>
  <c r="W124"/>
  <c r="V124"/>
  <c r="U124"/>
  <c r="T124"/>
  <c r="S124"/>
  <c r="AB149"/>
  <c r="Q124"/>
  <c r="AB134"/>
  <c r="AB125"/>
  <c r="P124"/>
  <c r="Y83" i="3"/>
  <c r="X83"/>
  <c r="V83"/>
  <c r="U83"/>
  <c r="R83"/>
  <c r="Q83"/>
  <c r="P83"/>
  <c r="AA83" i="2"/>
  <c r="Y83"/>
  <c r="X83"/>
  <c r="W83"/>
  <c r="V83"/>
  <c r="U83"/>
  <c r="T83"/>
  <c r="S83"/>
  <c r="R83"/>
  <c r="AB110"/>
  <c r="AB106"/>
  <c r="AB98"/>
  <c r="P83"/>
  <c r="AA83" i="3"/>
  <c r="AA36"/>
  <c r="V36"/>
  <c r="U36"/>
  <c r="T36"/>
  <c r="S36"/>
  <c r="R36"/>
  <c r="Q36"/>
  <c r="P36"/>
  <c r="AA36" i="2"/>
  <c r="Z36"/>
  <c r="Y36"/>
  <c r="X36"/>
  <c r="W36"/>
  <c r="V36"/>
  <c r="U36"/>
  <c r="T36"/>
  <c r="S36"/>
  <c r="R36"/>
  <c r="AB60"/>
  <c r="Q36"/>
  <c r="AB47"/>
  <c r="AB37"/>
  <c r="P36"/>
  <c r="AA7" i="3"/>
  <c r="Y7"/>
  <c r="AB31" i="2"/>
  <c r="AB8"/>
  <c r="AB7" s="1"/>
  <c r="N160" i="3"/>
  <c r="N124"/>
  <c r="N124" i="2"/>
  <c r="N83"/>
  <c r="N36"/>
  <c r="M215" i="3"/>
  <c r="M160"/>
  <c r="M124"/>
  <c r="M124" i="2"/>
  <c r="M83"/>
  <c r="L215" i="3"/>
  <c r="L160"/>
  <c r="L124"/>
  <c r="L234" i="2"/>
  <c r="L215"/>
  <c r="L83"/>
  <c r="K215"/>
  <c r="K124"/>
  <c r="K36"/>
  <c r="K234" i="3"/>
  <c r="K215"/>
  <c r="K160"/>
  <c r="K124"/>
  <c r="K36"/>
  <c r="J234"/>
  <c r="J215"/>
  <c r="J160"/>
  <c r="J124"/>
  <c r="J36"/>
  <c r="J234" i="2"/>
  <c r="J124"/>
  <c r="J83"/>
  <c r="J36"/>
  <c r="I215" i="3"/>
  <c r="I160"/>
  <c r="I124"/>
  <c r="I36"/>
  <c r="I234" i="2"/>
  <c r="I124"/>
  <c r="I83"/>
  <c r="H234" i="3"/>
  <c r="H215"/>
  <c r="H160"/>
  <c r="H124"/>
  <c r="H36"/>
  <c r="H234" i="2"/>
  <c r="H215"/>
  <c r="H83"/>
  <c r="H36"/>
  <c r="G215" i="3"/>
  <c r="G160"/>
  <c r="G36"/>
  <c r="G215" i="2"/>
  <c r="G124"/>
  <c r="G36"/>
  <c r="F234" i="3"/>
  <c r="F215"/>
  <c r="F160"/>
  <c r="F234" i="2"/>
  <c r="F160"/>
  <c r="F124" i="3"/>
  <c r="F124" i="2"/>
  <c r="F83"/>
  <c r="F36" i="3"/>
  <c r="F36" i="2"/>
  <c r="X22" i="5"/>
  <c r="W22"/>
  <c r="V22"/>
  <c r="HA22" i="4"/>
  <c r="GQ22"/>
  <c r="GU22"/>
  <c r="GY22"/>
  <c r="HB14"/>
  <c r="GC22"/>
  <c r="GG22"/>
  <c r="GK22"/>
  <c r="GE22"/>
  <c r="GI22"/>
  <c r="GM22"/>
  <c r="HB6"/>
  <c r="FR22"/>
  <c r="FV22"/>
  <c r="FZ22"/>
  <c r="GB22"/>
  <c r="GO6"/>
  <c r="O22" i="5"/>
  <c r="FK22" i="4"/>
  <c r="FO14"/>
  <c r="FE22"/>
  <c r="FO22" s="1"/>
  <c r="FI22"/>
  <c r="FM22"/>
  <c r="N22" i="5"/>
  <c r="M22"/>
  <c r="FA22" i="4"/>
  <c r="EZ22"/>
  <c r="GB6"/>
  <c r="EY22"/>
  <c r="EX22"/>
  <c r="EW22"/>
  <c r="EV22"/>
  <c r="EU22"/>
  <c r="ET22"/>
  <c r="ES22"/>
  <c r="ER22"/>
  <c r="FB14"/>
  <c r="EQ22"/>
  <c r="EP22"/>
  <c r="EN22"/>
  <c r="EM22"/>
  <c r="EL22"/>
  <c r="EK22"/>
  <c r="EJ22"/>
  <c r="EI22"/>
  <c r="EH22"/>
  <c r="EG22"/>
  <c r="EF22"/>
  <c r="EE22"/>
  <c r="EO14"/>
  <c r="ED22"/>
  <c r="EC22"/>
  <c r="L22" i="5"/>
  <c r="EA22" i="4"/>
  <c r="DY22"/>
  <c r="DX22"/>
  <c r="DW22"/>
  <c r="DV22"/>
  <c r="DU22"/>
  <c r="DT22"/>
  <c r="DS22"/>
  <c r="DR22"/>
  <c r="EB14"/>
  <c r="DQ22"/>
  <c r="DP22"/>
  <c r="FO6"/>
  <c r="CA22"/>
  <c r="BZ22"/>
  <c r="BY22"/>
  <c r="BX22"/>
  <c r="BW22"/>
  <c r="BU22"/>
  <c r="BT22"/>
  <c r="BS22"/>
  <c r="BR22"/>
  <c r="FB6"/>
  <c r="K22" i="5"/>
  <c r="DN22" i="4"/>
  <c r="DL22"/>
  <c r="DK22"/>
  <c r="DJ22"/>
  <c r="DH22"/>
  <c r="DG22"/>
  <c r="DF22"/>
  <c r="DO14"/>
  <c r="DD22"/>
  <c r="DC22"/>
  <c r="J22" i="5"/>
  <c r="DA22" i="4"/>
  <c r="CZ22"/>
  <c r="CY22"/>
  <c r="CW22"/>
  <c r="CV22"/>
  <c r="CU22"/>
  <c r="CS22"/>
  <c r="CR22"/>
  <c r="CQ22"/>
  <c r="DB14"/>
  <c r="I22" i="5"/>
  <c r="CN22" i="4"/>
  <c r="CL22"/>
  <c r="CK22"/>
  <c r="CJ22"/>
  <c r="CH22"/>
  <c r="CG22"/>
  <c r="CO14"/>
  <c r="CC22"/>
  <c r="CB14"/>
  <c r="BQ22"/>
  <c r="BP22"/>
  <c r="G22" i="5"/>
  <c r="BL22" i="4"/>
  <c r="BK22"/>
  <c r="BJ22"/>
  <c r="BG22"/>
  <c r="BF22"/>
  <c r="BE22"/>
  <c r="BO14"/>
  <c r="BC22"/>
  <c r="EO6"/>
  <c r="EB6"/>
  <c r="DO6"/>
  <c r="DB6"/>
  <c r="CO6"/>
  <c r="CB6"/>
  <c r="F22" i="5"/>
  <c r="AT22" i="4"/>
  <c r="AQ22"/>
  <c r="BB22" s="1"/>
  <c r="BB14"/>
  <c r="BO22"/>
  <c r="BO6"/>
  <c r="E22" i="5"/>
  <c r="BB6" i="4"/>
  <c r="W22"/>
  <c r="V22"/>
  <c r="S22"/>
  <c r="R22"/>
  <c r="Q22"/>
  <c r="U22"/>
  <c r="AB6"/>
  <c r="C22" i="5"/>
  <c r="E215" i="3"/>
  <c r="E160"/>
  <c r="E124"/>
  <c r="O98"/>
  <c r="E36"/>
  <c r="O37"/>
  <c r="E234" i="2"/>
  <c r="E124"/>
  <c r="E83"/>
  <c r="O238" i="3"/>
  <c r="O235"/>
  <c r="O229"/>
  <c r="O225"/>
  <c r="O219"/>
  <c r="O195"/>
  <c r="O186"/>
  <c r="O182"/>
  <c r="D160"/>
  <c r="O165"/>
  <c r="O161"/>
  <c r="O149"/>
  <c r="O134"/>
  <c r="O125"/>
  <c r="O106"/>
  <c r="O60"/>
  <c r="D36"/>
  <c r="O47"/>
  <c r="O31"/>
  <c r="O8"/>
  <c r="O229" i="2"/>
  <c r="D215"/>
  <c r="O219"/>
  <c r="O182"/>
  <c r="O161"/>
  <c r="O149"/>
  <c r="D36"/>
  <c r="O110"/>
  <c r="O106"/>
  <c r="O98"/>
  <c r="D83"/>
  <c r="O84"/>
  <c r="O31"/>
  <c r="C160" i="3"/>
  <c r="C124"/>
  <c r="C83"/>
  <c r="C215"/>
  <c r="C36"/>
  <c r="AJ6"/>
  <c r="AR6"/>
  <c r="AZ6"/>
  <c r="HW6"/>
  <c r="AQ6"/>
  <c r="AU6"/>
  <c r="AY6"/>
  <c r="BB215"/>
  <c r="IB215"/>
  <c r="O234"/>
  <c r="AO234"/>
  <c r="IB234"/>
  <c r="C7"/>
  <c r="AP36"/>
  <c r="P124"/>
  <c r="P160"/>
  <c r="AC215"/>
  <c r="AP234"/>
  <c r="BB234" s="1"/>
  <c r="AO8"/>
  <c r="BB125"/>
  <c r="BB161"/>
  <c r="O216"/>
  <c r="IB216"/>
  <c r="C215" i="2"/>
  <c r="C36"/>
  <c r="C7"/>
  <c r="AB124"/>
  <c r="AJ6"/>
  <c r="AO216"/>
  <c r="BB215"/>
  <c r="BB234"/>
  <c r="BB216"/>
  <c r="C234"/>
  <c r="G234"/>
  <c r="K234"/>
  <c r="O238"/>
  <c r="O225"/>
  <c r="F215"/>
  <c r="J215"/>
  <c r="N215"/>
  <c r="E215"/>
  <c r="I215"/>
  <c r="M215"/>
  <c r="O216"/>
  <c r="O195"/>
  <c r="N160"/>
  <c r="O186"/>
  <c r="E160"/>
  <c r="I160"/>
  <c r="M160"/>
  <c r="J160"/>
  <c r="O165"/>
  <c r="G160"/>
  <c r="K160"/>
  <c r="D160"/>
  <c r="H160"/>
  <c r="L160"/>
  <c r="C124"/>
  <c r="O134"/>
  <c r="D124"/>
  <c r="H124"/>
  <c r="L124"/>
  <c r="O125"/>
  <c r="G83"/>
  <c r="K83"/>
  <c r="O60"/>
  <c r="L36"/>
  <c r="O47"/>
  <c r="E36"/>
  <c r="I36"/>
  <c r="M36"/>
  <c r="O8"/>
  <c r="C83"/>
  <c r="C160"/>
  <c r="O37"/>
  <c r="O235"/>
  <c r="Y6" l="1"/>
  <c r="AO215"/>
  <c r="AO234"/>
  <c r="AN6"/>
  <c r="AQ6"/>
  <c r="Z6"/>
  <c r="AR6"/>
  <c r="AT6"/>
  <c r="AU6"/>
  <c r="AV6"/>
  <c r="O7"/>
  <c r="AG6"/>
  <c r="AD6"/>
  <c r="AS6"/>
  <c r="BA6" i="3"/>
  <c r="BB160"/>
  <c r="AX6"/>
  <c r="AW6"/>
  <c r="BB124"/>
  <c r="BB36"/>
  <c r="AV6"/>
  <c r="AT6"/>
  <c r="AS6"/>
  <c r="BB83"/>
  <c r="BB7"/>
  <c r="AP6"/>
  <c r="BA6" i="2"/>
  <c r="AZ6"/>
  <c r="AY6"/>
  <c r="AX6"/>
  <c r="AW6"/>
  <c r="BB7"/>
  <c r="BB160"/>
  <c r="BB124"/>
  <c r="BB36"/>
  <c r="BB83"/>
  <c r="AN6" i="3"/>
  <c r="AM6"/>
  <c r="AL6"/>
  <c r="AK6"/>
  <c r="AI6"/>
  <c r="AH6"/>
  <c r="AG6"/>
  <c r="AF6"/>
  <c r="AO36"/>
  <c r="AE6"/>
  <c r="AO7"/>
  <c r="AO215"/>
  <c r="AO160"/>
  <c r="AO124"/>
  <c r="AO83"/>
  <c r="AD6"/>
  <c r="AB234" i="2"/>
  <c r="AB215"/>
  <c r="X22" i="4"/>
  <c r="AM6" i="2"/>
  <c r="AL6"/>
  <c r="AK6"/>
  <c r="AI6"/>
  <c r="AH6"/>
  <c r="AO124"/>
  <c r="AF6"/>
  <c r="AO7"/>
  <c r="AO83"/>
  <c r="AE6"/>
  <c r="AO160"/>
  <c r="AO36"/>
  <c r="U6"/>
  <c r="AB170"/>
  <c r="X165"/>
  <c r="S6"/>
  <c r="AA6"/>
  <c r="W6"/>
  <c r="V6"/>
  <c r="T6"/>
  <c r="R6"/>
  <c r="AB83"/>
  <c r="Q6"/>
  <c r="AB36"/>
  <c r="N6" i="3"/>
  <c r="M6"/>
  <c r="O215"/>
  <c r="L6"/>
  <c r="K6"/>
  <c r="J6"/>
  <c r="O124"/>
  <c r="J6" i="2"/>
  <c r="I6" i="3"/>
  <c r="H6"/>
  <c r="G6"/>
  <c r="G6" i="2"/>
  <c r="F6" i="3"/>
  <c r="F6" i="2"/>
  <c r="HB22" i="4"/>
  <c r="GO22"/>
  <c r="FB22"/>
  <c r="EO22"/>
  <c r="EB22"/>
  <c r="DO22"/>
  <c r="DB22"/>
  <c r="CO22"/>
  <c r="CB22"/>
  <c r="E6" i="3"/>
  <c r="O160"/>
  <c r="D6"/>
  <c r="O36"/>
  <c r="HP6"/>
  <c r="IB6" s="1"/>
  <c r="C6"/>
  <c r="AC6"/>
  <c r="O234" i="2"/>
  <c r="P6"/>
  <c r="AC6"/>
  <c r="AP6"/>
  <c r="M6"/>
  <c r="N6"/>
  <c r="O215"/>
  <c r="I6"/>
  <c r="E6"/>
  <c r="O160"/>
  <c r="L6"/>
  <c r="D6"/>
  <c r="K6"/>
  <c r="H6"/>
  <c r="O124"/>
  <c r="O83"/>
  <c r="C6"/>
  <c r="O36"/>
  <c r="IB241"/>
  <c r="IB240"/>
  <c r="IB239"/>
  <c r="IB237"/>
  <c r="IB236"/>
  <c r="IB233"/>
  <c r="IB232"/>
  <c r="IB231"/>
  <c r="IB230"/>
  <c r="IB228"/>
  <c r="IB227"/>
  <c r="IB226"/>
  <c r="IB224"/>
  <c r="IB223"/>
  <c r="IB222"/>
  <c r="IB221"/>
  <c r="IB220"/>
  <c r="IB218"/>
  <c r="IB217"/>
  <c r="IB214"/>
  <c r="IB213"/>
  <c r="IB212"/>
  <c r="IB211"/>
  <c r="IB210"/>
  <c r="IB209"/>
  <c r="IB208"/>
  <c r="IB207"/>
  <c r="IB206"/>
  <c r="IB205"/>
  <c r="IB204"/>
  <c r="IB203"/>
  <c r="IB202"/>
  <c r="IB201"/>
  <c r="IB200"/>
  <c r="IB199"/>
  <c r="IB198"/>
  <c r="IB197"/>
  <c r="IB196"/>
  <c r="IB194"/>
  <c r="IB193"/>
  <c r="IB192"/>
  <c r="IB191"/>
  <c r="IB190"/>
  <c r="IB189"/>
  <c r="IB188"/>
  <c r="IB187"/>
  <c r="IB185"/>
  <c r="IB184"/>
  <c r="IB183"/>
  <c r="IB181"/>
  <c r="IB180"/>
  <c r="IB179"/>
  <c r="IB178"/>
  <c r="IB177"/>
  <c r="IB176"/>
  <c r="IB175"/>
  <c r="IB174"/>
  <c r="IB173"/>
  <c r="IB172"/>
  <c r="IB171"/>
  <c r="IB170"/>
  <c r="IB169"/>
  <c r="IB168"/>
  <c r="IB167"/>
  <c r="IB166"/>
  <c r="IB164"/>
  <c r="IB163"/>
  <c r="IB162"/>
  <c r="IB159"/>
  <c r="IB158"/>
  <c r="IB157"/>
  <c r="IB156"/>
  <c r="IB155"/>
  <c r="IB154"/>
  <c r="IB153"/>
  <c r="IB152"/>
  <c r="IB151"/>
  <c r="IB150"/>
  <c r="IB148"/>
  <c r="IB147"/>
  <c r="IB146"/>
  <c r="IB145"/>
  <c r="IB144"/>
  <c r="IB143"/>
  <c r="IB142"/>
  <c r="IB141"/>
  <c r="IB140"/>
  <c r="IB139"/>
  <c r="IB138"/>
  <c r="IB137"/>
  <c r="IB136"/>
  <c r="IB135"/>
  <c r="IB133"/>
  <c r="IB132"/>
  <c r="IB131"/>
  <c r="IB130"/>
  <c r="IB129"/>
  <c r="IB128"/>
  <c r="IB127"/>
  <c r="IB126"/>
  <c r="IB123"/>
  <c r="IB122"/>
  <c r="IB121"/>
  <c r="IB120"/>
  <c r="IB118"/>
  <c r="IB117"/>
  <c r="IB116"/>
  <c r="IB115"/>
  <c r="IB114"/>
  <c r="IB113"/>
  <c r="IB112"/>
  <c r="IB111"/>
  <c r="IB109"/>
  <c r="IB108"/>
  <c r="IB107"/>
  <c r="IB105"/>
  <c r="IB104"/>
  <c r="IB103"/>
  <c r="IB102"/>
  <c r="IB101"/>
  <c r="IB100"/>
  <c r="IB99"/>
  <c r="IB64"/>
  <c r="IB63"/>
  <c r="IB62"/>
  <c r="IB61"/>
  <c r="IB59"/>
  <c r="IB58"/>
  <c r="IB57"/>
  <c r="IB56"/>
  <c r="IB55"/>
  <c r="IB54"/>
  <c r="IB53"/>
  <c r="IB52"/>
  <c r="IB51"/>
  <c r="IB50"/>
  <c r="IB49"/>
  <c r="IB48"/>
  <c r="IB46"/>
  <c r="IB45"/>
  <c r="IB44"/>
  <c r="IB43"/>
  <c r="IB42"/>
  <c r="IB41"/>
  <c r="IB40"/>
  <c r="IB39"/>
  <c r="IB38"/>
  <c r="IA37"/>
  <c r="HZ37"/>
  <c r="HY37"/>
  <c r="HX37"/>
  <c r="HW37"/>
  <c r="HV37"/>
  <c r="HU37"/>
  <c r="HT37"/>
  <c r="HS37"/>
  <c r="HR37"/>
  <c r="HQ37"/>
  <c r="HQ36" s="1"/>
  <c r="HP37"/>
  <c r="IB35"/>
  <c r="IB34"/>
  <c r="IB33"/>
  <c r="IB32"/>
  <c r="IB30"/>
  <c r="IB29"/>
  <c r="IB28"/>
  <c r="IB27"/>
  <c r="IB26"/>
  <c r="IB25"/>
  <c r="IB24"/>
  <c r="IB23"/>
  <c r="IB22"/>
  <c r="IB21"/>
  <c r="IB20"/>
  <c r="IB19"/>
  <c r="IB18"/>
  <c r="IB17"/>
  <c r="IB16"/>
  <c r="IB15"/>
  <c r="IB14"/>
  <c r="IB13"/>
  <c r="IB12"/>
  <c r="IB11"/>
  <c r="IB10"/>
  <c r="IB9"/>
  <c r="IA8"/>
  <c r="HZ8"/>
  <c r="HY8"/>
  <c r="HX8"/>
  <c r="HW8"/>
  <c r="HV8"/>
  <c r="HU8"/>
  <c r="HT8"/>
  <c r="HS8"/>
  <c r="HR8"/>
  <c r="HQ8"/>
  <c r="HP8"/>
  <c r="C14" i="4"/>
  <c r="D14"/>
  <c r="E14"/>
  <c r="F14"/>
  <c r="G14"/>
  <c r="H14"/>
  <c r="I14"/>
  <c r="J14"/>
  <c r="K14"/>
  <c r="L14"/>
  <c r="M14"/>
  <c r="N14"/>
  <c r="O21"/>
  <c r="O16"/>
  <c r="O20"/>
  <c r="O18"/>
  <c r="O17"/>
  <c r="O19"/>
  <c r="O15"/>
  <c r="N6"/>
  <c r="M6"/>
  <c r="L6"/>
  <c r="K6"/>
  <c r="K22" s="1"/>
  <c r="J6"/>
  <c r="I6"/>
  <c r="H6"/>
  <c r="G6"/>
  <c r="G22" s="1"/>
  <c r="F6"/>
  <c r="E6"/>
  <c r="D6"/>
  <c r="C6"/>
  <c r="HR7" i="2" l="1"/>
  <c r="HV7"/>
  <c r="HZ7"/>
  <c r="HS7"/>
  <c r="HW7"/>
  <c r="IA7"/>
  <c r="HQ7"/>
  <c r="HY7"/>
  <c r="HR36"/>
  <c r="HZ36"/>
  <c r="HZ6" s="1"/>
  <c r="HU36"/>
  <c r="HY36"/>
  <c r="HS36"/>
  <c r="IA36"/>
  <c r="HU7"/>
  <c r="HV36"/>
  <c r="IB8"/>
  <c r="HP7"/>
  <c r="HP36"/>
  <c r="HX36"/>
  <c r="IB149"/>
  <c r="HT7"/>
  <c r="HX7"/>
  <c r="HW36"/>
  <c r="IB219"/>
  <c r="IB229"/>
  <c r="AO6"/>
  <c r="HT36"/>
  <c r="BB6" i="3"/>
  <c r="BB6" i="2"/>
  <c r="AO6" i="3"/>
  <c r="Z22" i="4"/>
  <c r="Y22"/>
  <c r="X160" i="2"/>
  <c r="AB165"/>
  <c r="N22" i="4"/>
  <c r="M22"/>
  <c r="L22"/>
  <c r="J22"/>
  <c r="I22"/>
  <c r="H22"/>
  <c r="F22"/>
  <c r="O6" i="3"/>
  <c r="E22" i="4"/>
  <c r="D22"/>
  <c r="O6" i="2"/>
  <c r="IB47"/>
  <c r="IB60"/>
  <c r="IB110"/>
  <c r="IB225"/>
  <c r="IB238"/>
  <c r="IB165"/>
  <c r="IB182"/>
  <c r="IB31"/>
  <c r="IB106"/>
  <c r="IB134"/>
  <c r="IB186"/>
  <c r="IB195"/>
  <c r="IB216"/>
  <c r="IB125"/>
  <c r="IB161"/>
  <c r="IB37"/>
  <c r="IB235"/>
  <c r="O14" i="4"/>
  <c r="IB83" i="2" l="1"/>
  <c r="HS6"/>
  <c r="IB215"/>
  <c r="HV6"/>
  <c r="IB36"/>
  <c r="HW6"/>
  <c r="HX6"/>
  <c r="HP6"/>
  <c r="IA6"/>
  <c r="IB234"/>
  <c r="HR6"/>
  <c r="IB160"/>
  <c r="IB124"/>
  <c r="IB7"/>
  <c r="AA22" i="4"/>
  <c r="AB22" s="1"/>
  <c r="AB160" i="2"/>
  <c r="X6"/>
  <c r="AB6" s="1"/>
  <c r="O22" i="4"/>
  <c r="HT6" i="2"/>
  <c r="HU6"/>
  <c r="HY6"/>
  <c r="HQ6"/>
  <c r="IB6" l="1"/>
</calcChain>
</file>

<file path=xl/sharedStrings.xml><?xml version="1.0" encoding="utf-8"?>
<sst xmlns="http://schemas.openxmlformats.org/spreadsheetml/2006/main" count="2529" uniqueCount="364">
  <si>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</si>
  <si>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</si>
  <si>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</si>
  <si>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</si>
  <si>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</si>
  <si>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</si>
  <si>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</si>
  <si>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</si>
  <si>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</si>
  <si>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</si>
  <si>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</si>
  <si>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</si>
  <si>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</si>
  <si>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</si>
  <si>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</si>
  <si>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</si>
  <si>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</si>
  <si>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</si>
  <si>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</si>
  <si>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</si>
  <si>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</si>
  <si>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</si>
  <si>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</si>
  <si>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</si>
  <si>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</si>
  <si>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</si>
  <si>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</si>
  <si>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</si>
  <si>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</si>
  <si>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</si>
  <si>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</si>
  <si>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</si>
  <si>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</si>
  <si>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</si>
  <si>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</si>
  <si>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</si>
  <si>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</si>
  <si>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</si>
  <si>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</si>
  <si>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</si>
  <si>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</si>
  <si>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</si>
  <si>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</si>
  <si>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</si>
  <si>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</si>
  <si>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</si>
  <si>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</si>
  <si>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</si>
  <si>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</si>
  <si>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</si>
  <si>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</si>
  <si>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</si>
  <si>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</si>
  <si>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</si>
  <si>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</si>
  <si>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</si>
  <si>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</si>
  <si>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</si>
  <si>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</si>
  <si>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</si>
  <si>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</si>
  <si>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</si>
  <si>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</si>
  <si>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</si>
  <si>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</si>
  <si>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</si>
  <si>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</si>
  <si>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</si>
  <si>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</si>
  <si>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</si>
  <si>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</si>
  <si>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</si>
  <si>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</si>
  <si>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</si>
  <si>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</si>
  <si>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</si>
  <si>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</si>
  <si>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</si>
  <si>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</si>
  <si>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</si>
  <si>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</si>
  <si>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</si>
  <si>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</si>
  <si>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</si>
  <si>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</si>
  <si>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</si>
  <si>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</si>
  <si>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</si>
  <si>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</si>
  <si>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</si>
  <si>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</si>
  <si>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</si>
  <si>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</si>
  <si>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</si>
  <si>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</si>
  <si>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</si>
  <si>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</si>
  <si>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</si>
  <si>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</si>
  <si>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</si>
  <si>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</si>
  <si>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</si>
  <si>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</si>
  <si>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</si>
  <si>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</si>
  <si>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</si>
  <si>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</si>
  <si>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</si>
  <si>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</si>
  <si>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</si>
  <si>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</si>
  <si>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</si>
  <si>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</si>
  <si>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</si>
  <si>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</si>
  <si>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</si>
  <si>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</si>
  <si>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</si>
  <si>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</si>
  <si>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</si>
  <si>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</si>
  <si>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</si>
  <si>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</si>
  <si>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</si>
  <si>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</si>
  <si>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</si>
  <si>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</si>
  <si>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</si>
  <si>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</si>
  <si>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</si>
  <si>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</si>
  <si>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</si>
  <si>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</si>
  <si>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</si>
  <si>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</si>
  <si>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</si>
  <si>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</si>
  <si>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</si>
  <si>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</si>
  <si>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</si>
  <si>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</si>
  <si>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</si>
  <si>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</si>
  <si>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</si>
  <si>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</si>
  <si>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</si>
  <si>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</si>
  <si>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</si>
  <si>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</si>
  <si>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</si>
  <si>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</si>
  <si>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</si>
  <si>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</si>
  <si>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</si>
  <si>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</si>
  <si>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</si>
  <si>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</si>
  <si>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</si>
  <si>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</si>
  <si>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</si>
  <si>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</si>
  <si>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</si>
  <si>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</si>
  <si>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</si>
  <si>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</si>
  <si>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</si>
  <si>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</si>
  <si>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</si>
  <si>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</si>
  <si>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</si>
  <si>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</si>
  <si>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</si>
  <si>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</si>
  <si>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</si>
  <si>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</si>
  <si>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</si>
  <si>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</si>
  <si>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</si>
  <si>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</si>
  <si>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</si>
  <si>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</si>
  <si>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</si>
  <si>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</si>
  <si>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</si>
  <si>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</si>
  <si>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</si>
  <si>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</si>
  <si>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</si>
  <si>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</si>
  <si>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</si>
  <si>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</si>
  <si>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</si>
  <si>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</si>
  <si>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</si>
  <si>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</si>
  <si>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</si>
  <si>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</si>
  <si>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</si>
  <si>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</si>
  <si>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</si>
  <si>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</si>
  <si>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</si>
  <si>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</si>
  <si>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</si>
  <si>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</si>
  <si>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</si>
  <si>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</si>
  <si>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</si>
  <si>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</si>
  <si>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</si>
  <si>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</si>
  <si>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</si>
  <si>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</si>
  <si>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</si>
  <si>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</si>
  <si>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</si>
  <si>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</si>
  <si>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</si>
  <si>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</si>
  <si>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</si>
  <si>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</si>
  <si>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</si>
  <si>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</si>
  <si>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</si>
  <si>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</si>
  <si>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</si>
  <si>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</si>
  <si>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</si>
  <si>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</si>
  <si>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</si>
  <si>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</si>
  <si>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</si>
  <si>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</si>
  <si>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</si>
  <si>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</si>
  <si>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</si>
  <si>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</si>
  <si>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</si>
  <si>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</si>
  <si>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</si>
  <si>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</si>
  <si>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</si>
  <si>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</si>
  <si>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</si>
  <si>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</si>
  <si>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</si>
  <si>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</si>
  <si>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</si>
  <si>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</si>
  <si>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</si>
  <si>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</si>
  <si>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</si>
  <si>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</si>
  <si>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</si>
  <si>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</si>
  <si>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</si>
  <si>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</si>
  <si>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</si>
  <si>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</si>
  <si>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</si>
  <si>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</si>
  <si>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</si>
  <si>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</si>
  <si>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</si>
  <si>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</si>
  <si>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</si>
  <si>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</si>
  <si>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</si>
  <si>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</si>
  <si>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</si>
  <si>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</si>
  <si>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</si>
  <si>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</si>
  <si>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</si>
  <si>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</si>
  <si>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</si>
  <si>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</si>
  <si>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</si>
  <si>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</si>
  <si>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</si>
  <si>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</si>
  <si>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</si>
  <si>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</si>
  <si>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</si>
  <si>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</si>
  <si>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</si>
  <si>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</si>
  <si>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</si>
  <si>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</si>
  <si>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</si>
  <si>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</si>
  <si>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</si>
  <si>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</si>
  <si>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</si>
  <si>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</si>
  <si>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</si>
  <si>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</si>
  <si>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</si>
  <si>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</si>
  <si>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</si>
  <si>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</si>
  <si>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</si>
  <si>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</si>
  <si>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</si>
  <si>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</si>
  <si>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</si>
  <si>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</si>
  <si>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</si>
  <si>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</si>
  <si>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</si>
  <si>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</si>
  <si>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</si>
  <si>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</si>
  <si>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</si>
  <si>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</si>
  <si>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</si>
  <si>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</si>
  <si>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</si>
  <si>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</si>
  <si>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</si>
  <si>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</si>
  <si>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</si>
  <si>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</si>
  <si>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</si>
  <si>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</si>
  <si>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</si>
  <si>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</si>
  <si>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</si>
  <si>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</si>
  <si>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</si>
  <si>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</si>
  <si>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</si>
  <si>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>Arrivées et Départs par Nationalité du Liban - Données Mensuelles 1996-2019</t>
  </si>
  <si>
    <t>Incomings To &amp; Outgoings by Nationality from Lebanon - Monthly data 1996-2019</t>
  </si>
  <si>
    <t>القادمون والمغادرون بموجب الجنسية من لبنان - معطيات شهرية 1996-2019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</si>
  <si>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</si>
  <si>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</si>
  <si>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</si>
  <si>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</si>
  <si>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</si>
  <si>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</si>
  <si>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</si>
  <si>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</si>
  <si>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</si>
  <si>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</si>
  <si>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</si>
  <si>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</si>
  <si>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</si>
  <si>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</si>
  <si>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</si>
  <si>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</si>
  <si>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</si>
  <si>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</si>
  <si>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</si>
  <si>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</si>
  <si>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</si>
  <si>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</si>
  <si>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</si>
  <si>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</si>
  <si>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</si>
  <si>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</si>
  <si>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</si>
  <si>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</si>
  <si>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01/01-30/11/2019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</si>
</sst>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3" fillId="0" borderId="0" xfId="0" applyFont="1" applyFill="1" applyAlignment="1">
      <alignment vertical="center" readingOrder="1"/>
    </xf>
    <xf numFmtId="0" fontId="5" fillId="0" borderId="0" xfId="0" applyFont="1" applyFill="1" applyAlignment="1">
      <alignment vertical="center" readingOrder="1"/>
    </xf>
    <xf numFmtId="0" fontId="4" fillId="0" borderId="0" xfId="0" applyFont="1" applyFill="1" applyBorder="1" applyAlignment="1">
      <alignment horizontal="right" vertical="center" readingOrder="1"/>
    </xf>
    <xf numFmtId="0" fontId="6" fillId="0" borderId="0" xfId="0" applyFont="1" applyFill="1" applyAlignment="1">
      <alignment vertical="center" readingOrder="1"/>
    </xf>
    <xf numFmtId="3" fontId="8" fillId="0" borderId="1" xfId="0" applyNumberFormat="1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 readingOrder="1"/>
    </xf>
    <xf numFmtId="0" fontId="4" fillId="0" borderId="5" xfId="0" applyFont="1" applyFill="1" applyBorder="1" applyAlignment="1">
      <alignment horizontal="left" vertical="center" readingOrder="1"/>
    </xf>
    <xf numFmtId="3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3" fontId="9" fillId="0" borderId="6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 readingOrder="1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 readingOrder="1"/>
    </xf>
    <xf numFmtId="0" fontId="4" fillId="0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vertical="center" readingOrder="1"/>
    </xf>
    <xf numFmtId="3" fontId="12" fillId="0" borderId="4" xfId="0" applyNumberFormat="1" applyFont="1" applyFill="1" applyBorder="1" applyAlignment="1">
      <alignment vertical="center" readingOrder="1"/>
    </xf>
    <xf numFmtId="3" fontId="12" fillId="0" borderId="5" xfId="0" applyNumberFormat="1" applyFont="1" applyFill="1" applyBorder="1" applyAlignment="1">
      <alignment vertical="center" readingOrder="1"/>
    </xf>
    <xf numFmtId="3" fontId="12" fillId="0" borderId="6" xfId="0" applyNumberFormat="1" applyFont="1" applyFill="1" applyBorder="1" applyAlignment="1">
      <alignment vertical="center" readingOrder="1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/>
    </xf>
    <xf numFmtId="3" fontId="9" fillId="0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 readingOrder="1"/>
    </xf>
    <xf numFmtId="0" fontId="11" fillId="0" borderId="1" xfId="0" applyFont="1" applyFill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 readingOrder="1"/>
    </xf>
    <xf numFmtId="0" fontId="13" fillId="0" borderId="0" xfId="0" applyFont="1" applyFill="1" applyAlignment="1">
      <alignment vertical="center" readingOrder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Fill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 readingOrder="1"/>
    </xf>
    <xf numFmtId="3" fontId="17" fillId="0" borderId="6" xfId="0" applyNumberFormat="1" applyFont="1" applyFill="1" applyBorder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vertical="center" readingOrder="1"/>
    </xf>
    <xf numFmtId="0" fontId="9" fillId="0" borderId="4" xfId="0" applyFont="1" applyFill="1" applyBorder="1" applyAlignment="1">
      <alignment vertical="center" readingOrder="1"/>
    </xf>
    <xf numFmtId="0" fontId="9" fillId="0" borderId="5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Fill="1" applyBorder="1" applyAlignment="1">
      <alignment horizontal="right" vertical="center" readingOrder="1"/>
    </xf>
    <xf numFmtId="3" fontId="9" fillId="0" borderId="4" xfId="0" applyNumberFormat="1" applyFont="1" applyFill="1" applyBorder="1" applyAlignment="1">
      <alignment horizontal="right" vertical="center" readingOrder="1"/>
    </xf>
    <xf numFmtId="0" fontId="9" fillId="0" borderId="5" xfId="0" applyFont="1" applyFill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 readingOrder="1"/>
    </xf>
    <xf numFmtId="0" fontId="7" fillId="0" borderId="1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5" xfId="0" applyFont="1" applyFill="1" applyBorder="1" applyAlignment="1">
      <alignment horizontal="left" vertical="center" wrapText="1" readingOrder="1"/>
    </xf>
    <xf numFmtId="0" fontId="4" fillId="0" borderId="6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right" vertical="center" textRotation="90" wrapText="1" readingOrder="1"/>
    </xf>
    <xf numFmtId="0" fontId="11" fillId="0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 readingOrder="1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 readingOrder="1"/>
    </xf>
    <xf numFmtId="0" fontId="6" fillId="0" borderId="0" xfId="0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Fill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 readingOrder="1"/>
    </xf>
    <xf numFmtId="3" fontId="8" fillId="0" borderId="5" xfId="0" applyNumberFormat="1" applyFont="1" applyFill="1" applyBorder="1" applyAlignment="1">
      <alignment vertical="center" readingOrder="1"/>
    </xf>
    <xf numFmtId="3" fontId="8" fillId="0" borderId="6" xfId="0" applyNumberFormat="1" applyFont="1" applyFill="1" applyBorder="1" applyAlignment="1">
      <alignment vertical="center" readingOrder="1"/>
    </xf>
    <xf numFmtId="3" fontId="8" fillId="0" borderId="4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Fill="1" applyBorder="1" applyAlignment="1">
      <alignment horizontal="right" vertical="center" wrapText="1" readingOrder="1"/>
    </xf>
    <xf numFmtId="0" fontId="18" fillId="0" borderId="0" xfId="0" applyFont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 readingOrder="1"/>
    </xf>
    <xf numFmtId="0" fontId="6" fillId="0" borderId="3" xfId="0" applyFont="1" applyFill="1" applyBorder="1" applyAlignment="1">
      <alignment horizontal="center" vertical="center" textRotation="90" readingOrder="1"/>
    </xf>
    <xf numFmtId="0" fontId="6" fillId="0" borderId="7" xfId="0" applyFont="1" applyFill="1" applyBorder="1" applyAlignment="1">
      <alignment horizontal="center" vertical="center" textRotation="90" readingOrder="1"/>
    </xf>
    <xf numFmtId="0" fontId="6" fillId="0" borderId="2" xfId="0" applyFont="1" applyFill="1" applyBorder="1" applyAlignment="1">
      <alignment horizontal="center" vertical="center" textRotation="90"/>
    </xf>
    <xf numFmtId="0" fontId="6" fillId="0" borderId="3" xfId="0" applyFont="1" applyFill="1" applyBorder="1" applyAlignment="1">
      <alignment horizontal="center" vertical="center" textRotation="90"/>
    </xf>
    <xf numFmtId="0" fontId="6" fillId="0" borderId="7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left" vertical="center" wrapText="1" readingOrder="1"/>
    </xf>
    <xf numFmtId="0" fontId="6" fillId="0" borderId="9" xfId="0" applyFont="1" applyFill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K8"/>
  <sheetViews>
    <sheetView tabSelected="1" workbookViewId="0">
      <selection sqref="A1:K1"/>
    </sheetView>
  </sheetViews>
  <sheetFormatPr defaultRowHeight="15"/>
  <cols>
    <col min="1" max="10" width="9.140625" style="110" customWidth="1"/>
    <col min="11" max="11" width="49" style="110" customWidth="1"/>
    <col min="12" max="16384" width="9.140625" style="109"/>
  </cols>
  <sheetData>
    <row r="1" spans="1:11" ht="25.5">
      <c r="A1" s="173" t="s">
        <v>332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</row>
    <row r="2" spans="1:11" ht="25.5">
      <c r="A2" s="173" t="s">
        <v>333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3" spans="1:11" ht="25.5">
      <c r="A3" s="173" t="s">
        <v>334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</row>
    <row r="6" spans="1:11" ht="15.75">
      <c r="A6" s="172" t="s">
        <v>329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</row>
    <row r="7" spans="1:11" ht="15.75" customHeight="1">
      <c r="A7" s="172" t="s">
        <v>330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</row>
    <row r="8" spans="1:11" ht="15.75">
      <c r="A8" s="172" t="s">
        <v>331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LB243"/>
  <sheetViews>
    <sheetView workbookViewId="0">
      <pane xSplit="1" ySplit="5" topLeftCell="B221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4.140625" style="12" customWidth="1"/>
    <col min="2" max="2" width="33.42578125" style="113" customWidth="1"/>
    <col min="3" max="3" width="8.85546875" style="18" customWidth="1"/>
    <col min="4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9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8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8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8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8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8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8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8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7" width="11.140625" style="18" customWidth="1"/>
    <col min="308" max="312" width="9.140625" style="18" customWidth="1"/>
    <col min="313" max="313" width="9.140625" style="18"/>
    <col min="314" max="314" width="9.140625" style="28"/>
    <col min="315" max="16384" width="9.140625" style="12"/>
  </cols>
  <sheetData>
    <row r="1" spans="1:314" ht="18.75">
      <c r="A1" s="1" t="s">
        <v>277</v>
      </c>
      <c r="BT1" s="79"/>
      <c r="BU1" s="79"/>
      <c r="BV1" s="80"/>
      <c r="BW1" s="81"/>
      <c r="CG1" s="79"/>
      <c r="CH1" s="79"/>
      <c r="CI1" s="80"/>
      <c r="CJ1" s="81"/>
      <c r="CT1" s="79"/>
      <c r="CU1" s="79"/>
      <c r="CV1" s="80"/>
      <c r="CW1" s="81"/>
      <c r="DG1" s="79"/>
      <c r="DH1" s="79"/>
      <c r="DI1" s="80"/>
      <c r="DJ1" s="81"/>
      <c r="DT1" s="79"/>
      <c r="DU1" s="79"/>
      <c r="DV1" s="80"/>
      <c r="DW1" s="81"/>
      <c r="EG1" s="79"/>
      <c r="EH1" s="79"/>
      <c r="EI1" s="80"/>
      <c r="EJ1" s="81"/>
      <c r="EN1" s="18">
        <f>61-27</f>
        <v>34</v>
      </c>
      <c r="ET1" s="79"/>
      <c r="EU1" s="79"/>
      <c r="EV1" s="80"/>
      <c r="EW1" s="81"/>
      <c r="FG1" s="79"/>
      <c r="FH1" s="79"/>
      <c r="FI1" s="80"/>
      <c r="FJ1" s="81"/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14" ht="12.75" customHeight="1">
      <c r="A2" s="2" t="s">
        <v>259</v>
      </c>
      <c r="L2" s="2" t="s">
        <v>260</v>
      </c>
    </row>
    <row r="3" spans="1:314" ht="6.95" customHeight="1" thickBot="1"/>
    <row r="4" spans="1:314" ht="13.5" customHeight="1" thickBot="1">
      <c r="A4" s="3"/>
      <c r="B4" s="23"/>
      <c r="C4" s="174">
        <v>1996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>
        <v>1997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>
        <v>1998</v>
      </c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>
        <v>1999</v>
      </c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>
        <v>2000</v>
      </c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>
        <v>2001</v>
      </c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>
        <v>2002</v>
      </c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>
        <v>2003</v>
      </c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>
        <v>2004</v>
      </c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>
        <v>2005</v>
      </c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>
        <v>2006</v>
      </c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>
        <v>2007</v>
      </c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>
        <v>2008</v>
      </c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>
        <v>2009</v>
      </c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>
        <v>2010</v>
      </c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>
        <v>2011</v>
      </c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>
        <v>2012</v>
      </c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>
        <v>2013</v>
      </c>
      <c r="HQ4" s="174"/>
      <c r="HR4" s="174"/>
      <c r="HS4" s="174"/>
      <c r="HT4" s="174"/>
      <c r="HU4" s="174"/>
      <c r="HV4" s="174"/>
      <c r="HW4" s="174"/>
      <c r="HX4" s="174"/>
      <c r="HY4" s="174"/>
      <c r="HZ4" s="174"/>
      <c r="IA4" s="174"/>
      <c r="IB4" s="174"/>
      <c r="IC4" s="174">
        <v>2014</v>
      </c>
      <c r="ID4" s="174"/>
      <c r="IE4" s="174"/>
      <c r="IF4" s="174"/>
      <c r="IG4" s="174"/>
      <c r="IH4" s="174"/>
      <c r="II4" s="174"/>
      <c r="IJ4" s="174"/>
      <c r="IK4" s="174"/>
      <c r="IL4" s="174"/>
      <c r="IM4" s="174"/>
      <c r="IN4" s="174"/>
      <c r="IO4" s="174"/>
      <c r="IP4" s="174">
        <v>2015</v>
      </c>
      <c r="IQ4" s="174"/>
      <c r="IR4" s="174"/>
      <c r="IS4" s="174"/>
      <c r="IT4" s="174"/>
      <c r="IU4" s="174"/>
      <c r="IV4" s="174"/>
      <c r="IW4" s="174"/>
      <c r="IX4" s="174"/>
      <c r="IY4" s="174"/>
      <c r="IZ4" s="174"/>
      <c r="JA4" s="174"/>
      <c r="JB4" s="174"/>
      <c r="JC4" s="174">
        <v>2016</v>
      </c>
      <c r="JD4" s="174"/>
      <c r="JE4" s="174"/>
      <c r="JF4" s="174"/>
      <c r="JG4" s="174"/>
      <c r="JH4" s="174"/>
      <c r="JI4" s="174"/>
      <c r="JJ4" s="174"/>
      <c r="JK4" s="174"/>
      <c r="JL4" s="174"/>
      <c r="JM4" s="174"/>
      <c r="JN4" s="174"/>
      <c r="JO4" s="174"/>
      <c r="JP4" s="174">
        <v>2017</v>
      </c>
      <c r="JQ4" s="174"/>
      <c r="JR4" s="174"/>
      <c r="JS4" s="174"/>
      <c r="JT4" s="174"/>
      <c r="JU4" s="174"/>
      <c r="JV4" s="174"/>
      <c r="JW4" s="174"/>
      <c r="JX4" s="174"/>
      <c r="JY4" s="174"/>
      <c r="JZ4" s="174"/>
      <c r="KA4" s="174"/>
      <c r="KB4" s="174"/>
      <c r="KC4" s="174">
        <v>2018</v>
      </c>
      <c r="KD4" s="174"/>
      <c r="KE4" s="174"/>
      <c r="KF4" s="174"/>
      <c r="KG4" s="174"/>
      <c r="KH4" s="174"/>
      <c r="KI4" s="174"/>
      <c r="KJ4" s="174"/>
      <c r="KK4" s="174"/>
      <c r="KL4" s="174"/>
      <c r="KM4" s="174"/>
      <c r="KN4" s="174"/>
      <c r="KO4" s="174"/>
      <c r="KP4" s="174">
        <v>2019</v>
      </c>
      <c r="KQ4" s="174"/>
      <c r="KR4" s="174"/>
      <c r="KS4" s="174"/>
      <c r="KT4" s="174"/>
      <c r="KU4" s="174"/>
      <c r="KV4" s="174"/>
      <c r="KW4" s="174"/>
      <c r="KX4" s="174"/>
      <c r="KY4" s="174"/>
      <c r="KZ4" s="174"/>
      <c r="LA4" s="174"/>
      <c r="LB4" s="174"/>
    </row>
    <row r="5" spans="1:314" s="132" customFormat="1" ht="63.75" customHeight="1" thickBot="1">
      <c r="A5" s="175" t="s">
        <v>67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297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298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299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304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305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307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308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311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313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315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316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335</v>
      </c>
    </row>
    <row r="6" spans="1:314" ht="13.5" thickBot="1">
      <c r="A6" s="176"/>
      <c r="B6" s="115" t="s">
        <v>1</v>
      </c>
      <c r="C6" s="43">
        <f t="shared" ref="C6:N6" si="0">C7+C36+C83+C124+C160+C215+C234</f>
        <v>265957</v>
      </c>
      <c r="D6" s="43">
        <f t="shared" si="0"/>
        <v>223626</v>
      </c>
      <c r="E6" s="43">
        <f t="shared" si="0"/>
        <v>230822</v>
      </c>
      <c r="F6" s="43">
        <f t="shared" si="0"/>
        <v>233519</v>
      </c>
      <c r="G6" s="43">
        <f t="shared" si="0"/>
        <v>313722</v>
      </c>
      <c r="H6" s="43">
        <f t="shared" si="0"/>
        <v>293253</v>
      </c>
      <c r="I6" s="43">
        <f t="shared" si="0"/>
        <v>440269</v>
      </c>
      <c r="J6" s="43">
        <f t="shared" si="0"/>
        <v>367217</v>
      </c>
      <c r="K6" s="43">
        <f t="shared" si="0"/>
        <v>354484</v>
      </c>
      <c r="L6" s="43">
        <f t="shared" si="0"/>
        <v>305867</v>
      </c>
      <c r="M6" s="43">
        <f t="shared" si="0"/>
        <v>259042</v>
      </c>
      <c r="N6" s="43">
        <f t="shared" si="0"/>
        <v>258171</v>
      </c>
      <c r="O6" s="44">
        <f>SUM(C6:N6)</f>
        <v>3545949</v>
      </c>
      <c r="P6" s="43">
        <f t="shared" ref="P6:AA6" si="1">P7+P36+P83+P124+P160+P215+P234</f>
        <v>239017</v>
      </c>
      <c r="Q6" s="43">
        <f t="shared" si="1"/>
        <v>258817</v>
      </c>
      <c r="R6" s="43">
        <f t="shared" si="1"/>
        <v>231984</v>
      </c>
      <c r="S6" s="43">
        <f t="shared" si="1"/>
        <v>355212</v>
      </c>
      <c r="T6" s="44">
        <f t="shared" si="1"/>
        <v>292632</v>
      </c>
      <c r="U6" s="43">
        <f t="shared" si="1"/>
        <v>333661</v>
      </c>
      <c r="V6" s="43">
        <f t="shared" si="1"/>
        <v>478118</v>
      </c>
      <c r="W6" s="43">
        <f t="shared" si="1"/>
        <v>395458</v>
      </c>
      <c r="X6" s="43">
        <f t="shared" si="1"/>
        <v>373643</v>
      </c>
      <c r="Y6" s="43">
        <f t="shared" si="1"/>
        <v>311643</v>
      </c>
      <c r="Z6" s="43">
        <f t="shared" si="1"/>
        <v>126150</v>
      </c>
      <c r="AA6" s="43">
        <f t="shared" si="1"/>
        <v>161192</v>
      </c>
      <c r="AB6" s="44">
        <f>SUM(P6:AA6)</f>
        <v>3557527</v>
      </c>
      <c r="AC6" s="43">
        <f t="shared" ref="AC6:BN6" si="2">AC7+AC36+AC83+AC124+AC160+AC215+AC234</f>
        <v>96681</v>
      </c>
      <c r="AD6" s="43">
        <f t="shared" si="2"/>
        <v>102492</v>
      </c>
      <c r="AE6" s="43">
        <f t="shared" si="2"/>
        <v>107024</v>
      </c>
      <c r="AF6" s="43">
        <f t="shared" si="2"/>
        <v>159515</v>
      </c>
      <c r="AG6" s="43">
        <f t="shared" si="2"/>
        <v>135825</v>
      </c>
      <c r="AH6" s="43">
        <f t="shared" si="2"/>
        <v>218948</v>
      </c>
      <c r="AI6" s="43">
        <f t="shared" si="2"/>
        <v>283810</v>
      </c>
      <c r="AJ6" s="43">
        <f t="shared" si="2"/>
        <v>248266</v>
      </c>
      <c r="AK6" s="43">
        <f t="shared" si="2"/>
        <v>256982</v>
      </c>
      <c r="AL6" s="43">
        <f t="shared" si="2"/>
        <v>164000</v>
      </c>
      <c r="AM6" s="43">
        <f t="shared" si="2"/>
        <v>157728</v>
      </c>
      <c r="AN6" s="43">
        <f t="shared" si="2"/>
        <v>333658</v>
      </c>
      <c r="AO6" s="44">
        <f t="shared" si="2"/>
        <v>4378972</v>
      </c>
      <c r="AP6" s="43">
        <f t="shared" si="2"/>
        <v>401036</v>
      </c>
      <c r="AQ6" s="43">
        <f t="shared" si="2"/>
        <v>356164</v>
      </c>
      <c r="AR6" s="43">
        <f t="shared" si="2"/>
        <v>503073</v>
      </c>
      <c r="AS6" s="43">
        <f t="shared" si="2"/>
        <v>535296</v>
      </c>
      <c r="AT6" s="43">
        <f t="shared" si="2"/>
        <v>457829</v>
      </c>
      <c r="AU6" s="43">
        <f t="shared" si="2"/>
        <v>686111</v>
      </c>
      <c r="AV6" s="43">
        <f t="shared" si="2"/>
        <v>695725</v>
      </c>
      <c r="AW6" s="43">
        <f t="shared" si="2"/>
        <v>695179</v>
      </c>
      <c r="AX6" s="43">
        <f t="shared" si="2"/>
        <v>670653</v>
      </c>
      <c r="AY6" s="43">
        <f t="shared" si="2"/>
        <v>465730</v>
      </c>
      <c r="AZ6" s="43">
        <f t="shared" si="2"/>
        <v>448929</v>
      </c>
      <c r="BA6" s="43">
        <f t="shared" si="2"/>
        <v>413066</v>
      </c>
      <c r="BB6" s="44">
        <f t="shared" si="2"/>
        <v>6328791</v>
      </c>
      <c r="BC6" s="43">
        <f t="shared" si="2"/>
        <v>390121</v>
      </c>
      <c r="BD6" s="43">
        <f t="shared" si="2"/>
        <v>351267</v>
      </c>
      <c r="BE6" s="43">
        <f t="shared" si="2"/>
        <v>439155</v>
      </c>
      <c r="BF6" s="43">
        <f t="shared" si="2"/>
        <v>450642</v>
      </c>
      <c r="BG6" s="43">
        <f t="shared" si="2"/>
        <v>447509</v>
      </c>
      <c r="BH6" s="43">
        <f t="shared" si="2"/>
        <v>535232</v>
      </c>
      <c r="BI6" s="43">
        <f t="shared" si="2"/>
        <v>563789</v>
      </c>
      <c r="BJ6" s="43">
        <f t="shared" si="2"/>
        <v>649589</v>
      </c>
      <c r="BK6" s="43">
        <f t="shared" si="2"/>
        <v>531059</v>
      </c>
      <c r="BL6" s="43">
        <f t="shared" si="2"/>
        <v>436092</v>
      </c>
      <c r="BM6" s="43">
        <f t="shared" si="2"/>
        <v>456065</v>
      </c>
      <c r="BN6" s="43">
        <f t="shared" si="2"/>
        <v>321604</v>
      </c>
      <c r="BO6" s="44">
        <f>SUM(BC6:BN6)</f>
        <v>5572124</v>
      </c>
      <c r="BP6" s="43">
        <f t="shared" ref="BP6:CA6" si="3">BP7+BP36+BP83+BP124+BP160+BP215+BP234</f>
        <v>439694</v>
      </c>
      <c r="BQ6" s="43">
        <f t="shared" si="3"/>
        <v>360317</v>
      </c>
      <c r="BR6" s="43">
        <f t="shared" si="3"/>
        <v>515108</v>
      </c>
      <c r="BS6" s="43">
        <f t="shared" si="3"/>
        <v>413058</v>
      </c>
      <c r="BT6" s="43">
        <f t="shared" si="3"/>
        <v>486976</v>
      </c>
      <c r="BU6" s="43">
        <f t="shared" si="3"/>
        <v>508631</v>
      </c>
      <c r="BV6" s="43">
        <f t="shared" si="3"/>
        <v>666894</v>
      </c>
      <c r="BW6" s="43">
        <f t="shared" si="3"/>
        <v>669475</v>
      </c>
      <c r="BX6" s="43">
        <f t="shared" si="3"/>
        <v>484435</v>
      </c>
      <c r="BY6" s="43">
        <f t="shared" si="3"/>
        <v>448038</v>
      </c>
      <c r="BZ6" s="43">
        <f t="shared" si="3"/>
        <v>360592</v>
      </c>
      <c r="CA6" s="43">
        <f t="shared" si="3"/>
        <v>416329</v>
      </c>
      <c r="CB6" s="44">
        <f>SUM(BP6:CA6)</f>
        <v>5769547</v>
      </c>
      <c r="CC6" s="43">
        <f>CC7+CC36+CC83+CC124+CC160+CC215+CC234</f>
        <v>417163</v>
      </c>
      <c r="CD6" s="43">
        <f>CD7+CD36+CD83+CD124+CD160+CD215+CD234</f>
        <v>393536</v>
      </c>
      <c r="CE6" s="43">
        <f>CE7+CE36+CE83+CE124+CE160+CE215+CE234</f>
        <v>459836</v>
      </c>
      <c r="CF6" s="43">
        <f>CF7+CF36+CF83+CF124+CF160+CF215+CF234</f>
        <v>473194</v>
      </c>
      <c r="CG6" s="43">
        <f>CG7+CG36+CG83+CG124+CG160+CG215+CG238</f>
        <v>510982</v>
      </c>
      <c r="CH6" s="43">
        <f t="shared" ref="CH6:CN6" si="4">CH7+CH36+CH83+CH124+CH160+CH215+CH234</f>
        <v>532884</v>
      </c>
      <c r="CI6" s="43">
        <f t="shared" si="4"/>
        <v>751979</v>
      </c>
      <c r="CJ6" s="43">
        <f t="shared" si="4"/>
        <v>676259</v>
      </c>
      <c r="CK6" s="43">
        <f t="shared" si="4"/>
        <v>628646</v>
      </c>
      <c r="CL6" s="43">
        <f t="shared" si="4"/>
        <v>608518</v>
      </c>
      <c r="CM6" s="43">
        <f t="shared" si="4"/>
        <v>358024</v>
      </c>
      <c r="CN6" s="43">
        <f t="shared" si="4"/>
        <v>467260</v>
      </c>
      <c r="CO6" s="44">
        <f>SUM(CC6:CN6)</f>
        <v>6278281</v>
      </c>
      <c r="CP6" s="43">
        <f t="shared" ref="CP6:DA6" si="5">CP7+CP36+CP83+CP124+CP160+CP215+CP234</f>
        <v>431527</v>
      </c>
      <c r="CQ6" s="43">
        <f t="shared" si="5"/>
        <v>374937</v>
      </c>
      <c r="CR6" s="43">
        <f t="shared" si="5"/>
        <v>389822</v>
      </c>
      <c r="CS6" s="43">
        <f t="shared" si="5"/>
        <v>488823</v>
      </c>
      <c r="CT6" s="43">
        <f t="shared" si="5"/>
        <v>527497</v>
      </c>
      <c r="CU6" s="43">
        <f t="shared" si="5"/>
        <v>642064</v>
      </c>
      <c r="CV6" s="43">
        <f t="shared" si="5"/>
        <v>779207</v>
      </c>
      <c r="CW6" s="43">
        <f t="shared" si="5"/>
        <v>809192</v>
      </c>
      <c r="CX6" s="43">
        <f t="shared" si="5"/>
        <v>704142</v>
      </c>
      <c r="CY6" s="43">
        <f t="shared" si="5"/>
        <v>568715</v>
      </c>
      <c r="CZ6" s="43">
        <f t="shared" si="5"/>
        <v>437102</v>
      </c>
      <c r="DA6" s="43">
        <f t="shared" si="5"/>
        <v>498110</v>
      </c>
      <c r="DB6" s="44">
        <f>SUM(CP6:DA6)</f>
        <v>6651138</v>
      </c>
      <c r="DC6" s="43">
        <f t="shared" ref="DC6" si="6">DC7+DC36+DC83+DC124+DC160+DC215+DC234</f>
        <v>428696</v>
      </c>
      <c r="DD6" s="43">
        <f t="shared" ref="DD6" si="7">DD7+DD36+DD83+DD124+DD160+DD215+DD234</f>
        <v>506150</v>
      </c>
      <c r="DE6" s="43">
        <f t="shared" ref="DE6" si="8">DE7+DE36+DE83+DE124+DE160+DE215+DE234</f>
        <v>553375</v>
      </c>
      <c r="DF6" s="43">
        <f t="shared" ref="DF6" si="9">DF7+DF36+DF83+DF124+DF160+DF215+DF234</f>
        <v>642595</v>
      </c>
      <c r="DG6" s="43">
        <f>DG7+DG36+DG83+DG124+DG160+DG215+DG234+DG238</f>
        <v>600164</v>
      </c>
      <c r="DH6" s="43">
        <f t="shared" ref="DH6" si="10">DH7+DH36+DH83+DH124+DH160+DH215+DH234</f>
        <v>668635</v>
      </c>
      <c r="DI6" s="43">
        <f t="shared" ref="DI6" si="11">DI7+DI36+DI83+DI124+DI160+DI215+DI234</f>
        <v>847300</v>
      </c>
      <c r="DJ6" s="43">
        <f t="shared" ref="DJ6" si="12">DJ7+DJ36+DJ83+DJ124+DJ160+DJ215+DJ234</f>
        <v>845804</v>
      </c>
      <c r="DK6" s="43">
        <f t="shared" ref="DK6" si="13">DK7+DK36+DK83+DK124+DK160+DK215+DK234</f>
        <v>736551</v>
      </c>
      <c r="DL6" s="43">
        <f t="shared" ref="DL6" si="14">DL7+DL36+DL83+DL124+DL160+DL215+DL234</f>
        <v>562061</v>
      </c>
      <c r="DM6" s="43">
        <f t="shared" ref="DM6" si="15">DM7+DM36+DM83+DM124+DM160+DM215+DM234</f>
        <v>540951</v>
      </c>
      <c r="DN6" s="43">
        <f t="shared" ref="DN6" si="16">DN7+DN36+DN83+DN124+DN160+DN215+DN234</f>
        <v>498823</v>
      </c>
      <c r="DO6" s="44">
        <f>SUM(DC6:DN6)</f>
        <v>7431105</v>
      </c>
      <c r="DP6" s="43">
        <f t="shared" ref="DP6:EA6" si="17">DP7+DP36+DP83+DP124+DP160+DP215+DP234</f>
        <v>540951</v>
      </c>
      <c r="DQ6" s="43">
        <f t="shared" si="17"/>
        <v>335208</v>
      </c>
      <c r="DR6" s="43">
        <f t="shared" si="17"/>
        <v>390944</v>
      </c>
      <c r="DS6" s="43">
        <f t="shared" si="17"/>
        <v>429935</v>
      </c>
      <c r="DT6" s="43">
        <f t="shared" si="17"/>
        <v>509201</v>
      </c>
      <c r="DU6" s="43">
        <f t="shared" si="17"/>
        <v>592640</v>
      </c>
      <c r="DV6" s="43">
        <f t="shared" si="17"/>
        <v>714005</v>
      </c>
      <c r="DW6" s="43">
        <f t="shared" si="17"/>
        <v>706176</v>
      </c>
      <c r="DX6" s="43">
        <f t="shared" si="17"/>
        <v>531419</v>
      </c>
      <c r="DY6" s="43">
        <f t="shared" si="17"/>
        <v>335322</v>
      </c>
      <c r="DZ6" s="43">
        <f t="shared" si="17"/>
        <v>429096</v>
      </c>
      <c r="EA6" s="43">
        <f t="shared" si="17"/>
        <v>365443</v>
      </c>
      <c r="EB6" s="44">
        <f>SUM(DP6:EA6)</f>
        <v>5880340</v>
      </c>
      <c r="EC6" s="43">
        <f t="shared" ref="EC6:EN6" si="18">EC7+EC36+EC83+EC124+EC160+EC215+EC234</f>
        <v>434295</v>
      </c>
      <c r="ED6" s="43">
        <f t="shared" si="18"/>
        <v>317285</v>
      </c>
      <c r="EE6" s="43">
        <f t="shared" si="18"/>
        <v>435184</v>
      </c>
      <c r="EF6" s="43">
        <f t="shared" si="18"/>
        <v>531361</v>
      </c>
      <c r="EG6" s="43">
        <f t="shared" si="18"/>
        <v>488406</v>
      </c>
      <c r="EH6" s="43">
        <f t="shared" si="18"/>
        <v>607937</v>
      </c>
      <c r="EI6" s="43">
        <f t="shared" si="18"/>
        <v>407555</v>
      </c>
      <c r="EJ6" s="43">
        <f t="shared" si="18"/>
        <v>490718</v>
      </c>
      <c r="EK6" s="43">
        <f t="shared" si="18"/>
        <v>568238</v>
      </c>
      <c r="EL6" s="43">
        <f t="shared" si="18"/>
        <v>501226</v>
      </c>
      <c r="EM6" s="43">
        <f t="shared" si="18"/>
        <v>427951</v>
      </c>
      <c r="EN6" s="43">
        <f t="shared" si="18"/>
        <v>346019</v>
      </c>
      <c r="EO6" s="44">
        <f>SUM(EC6:EN6)</f>
        <v>5556175</v>
      </c>
      <c r="EP6" s="43">
        <f t="shared" ref="EP6:FA6" si="19">EP7+EP36+EP83+EP124+EP160+EP215+EP234</f>
        <v>428269</v>
      </c>
      <c r="EQ6" s="43">
        <f t="shared" si="19"/>
        <v>328043</v>
      </c>
      <c r="ER6" s="43">
        <f t="shared" si="19"/>
        <v>472285</v>
      </c>
      <c r="ES6" s="43">
        <f t="shared" si="19"/>
        <v>556146</v>
      </c>
      <c r="ET6" s="43">
        <f t="shared" si="19"/>
        <v>422234</v>
      </c>
      <c r="EU6" s="43">
        <f t="shared" si="19"/>
        <v>388880</v>
      </c>
      <c r="EV6" s="43">
        <f t="shared" si="19"/>
        <v>518803</v>
      </c>
      <c r="EW6" s="43">
        <f t="shared" si="19"/>
        <v>569054</v>
      </c>
      <c r="EX6" s="43">
        <f t="shared" si="19"/>
        <v>440954</v>
      </c>
      <c r="EY6" s="43">
        <f t="shared" si="19"/>
        <v>540554</v>
      </c>
      <c r="EZ6" s="43">
        <f t="shared" si="19"/>
        <v>386389</v>
      </c>
      <c r="FA6" s="43">
        <f t="shared" si="19"/>
        <v>515263</v>
      </c>
      <c r="FB6" s="44">
        <f>SUM(EP6:FA6)</f>
        <v>5566874</v>
      </c>
      <c r="FC6" s="43">
        <f t="shared" ref="FC6:FN6" si="20">FC7+FC36+FC83+FC124+FC160+FC215+FC234</f>
        <v>408957</v>
      </c>
      <c r="FD6" s="43">
        <f t="shared" si="20"/>
        <v>339618</v>
      </c>
      <c r="FE6" s="43">
        <f t="shared" si="20"/>
        <v>500316</v>
      </c>
      <c r="FF6" s="43">
        <f t="shared" si="20"/>
        <v>496484</v>
      </c>
      <c r="FG6" s="43">
        <f t="shared" si="20"/>
        <v>391348</v>
      </c>
      <c r="FH6" s="43">
        <f t="shared" si="20"/>
        <v>591881</v>
      </c>
      <c r="FI6" s="43">
        <f t="shared" si="20"/>
        <v>737088</v>
      </c>
      <c r="FJ6" s="43">
        <f t="shared" si="20"/>
        <v>776471</v>
      </c>
      <c r="FK6" s="43">
        <f t="shared" si="20"/>
        <v>464786</v>
      </c>
      <c r="FL6" s="43">
        <f t="shared" si="20"/>
        <v>678656</v>
      </c>
      <c r="FM6" s="43">
        <f t="shared" si="20"/>
        <v>469782</v>
      </c>
      <c r="FN6" s="43">
        <f t="shared" si="20"/>
        <v>778038</v>
      </c>
      <c r="FO6" s="44">
        <f>SUM(FC6:FN6)</f>
        <v>6633425</v>
      </c>
      <c r="FP6" s="43">
        <f t="shared" ref="FP6:GA6" si="21">FP7+FP36+FP83+FP124+FP160+FP215+FP234</f>
        <v>467905</v>
      </c>
      <c r="FQ6" s="43">
        <f t="shared" si="21"/>
        <v>474535</v>
      </c>
      <c r="FR6" s="43">
        <f t="shared" si="21"/>
        <v>588801</v>
      </c>
      <c r="FS6" s="43">
        <f t="shared" si="21"/>
        <v>686206</v>
      </c>
      <c r="FT6" s="43">
        <f t="shared" si="21"/>
        <v>629494</v>
      </c>
      <c r="FU6" s="43">
        <f t="shared" si="21"/>
        <v>805942</v>
      </c>
      <c r="FV6" s="43">
        <f t="shared" si="21"/>
        <v>1007352</v>
      </c>
      <c r="FW6" s="43">
        <f t="shared" si="21"/>
        <v>825555</v>
      </c>
      <c r="FX6" s="43">
        <f t="shared" si="21"/>
        <v>757815</v>
      </c>
      <c r="FY6" s="43">
        <f t="shared" si="21"/>
        <v>705489</v>
      </c>
      <c r="FZ6" s="43">
        <f t="shared" si="21"/>
        <v>596676</v>
      </c>
      <c r="GA6" s="43">
        <f t="shared" si="21"/>
        <v>696884</v>
      </c>
      <c r="GB6" s="44">
        <f>SUM(FP6:GA6)</f>
        <v>8242654</v>
      </c>
      <c r="GC6" s="43">
        <f t="shared" ref="GC6:GN6" si="22">GC7+GC36+GC83+GC124+GC160+GC215+GC234</f>
        <v>593829</v>
      </c>
      <c r="GD6" s="43">
        <f t="shared" si="22"/>
        <v>581947</v>
      </c>
      <c r="GE6" s="43">
        <f t="shared" si="22"/>
        <v>730852</v>
      </c>
      <c r="GF6" s="43">
        <f t="shared" si="22"/>
        <v>811875</v>
      </c>
      <c r="GG6" s="43">
        <f t="shared" si="22"/>
        <v>773785</v>
      </c>
      <c r="GH6" s="43">
        <f t="shared" si="22"/>
        <v>892502</v>
      </c>
      <c r="GI6" s="43">
        <f t="shared" si="22"/>
        <v>1132234</v>
      </c>
      <c r="GJ6" s="43">
        <f t="shared" si="22"/>
        <v>775215</v>
      </c>
      <c r="GK6" s="43">
        <f t="shared" si="22"/>
        <v>1054411</v>
      </c>
      <c r="GL6" s="43">
        <f t="shared" si="22"/>
        <v>762646</v>
      </c>
      <c r="GM6" s="43">
        <f t="shared" si="22"/>
        <v>860719</v>
      </c>
      <c r="GN6" s="43">
        <f t="shared" si="22"/>
        <v>696472</v>
      </c>
      <c r="GO6" s="44">
        <f>SUM(GC6:GN6)</f>
        <v>9666487</v>
      </c>
      <c r="GP6" s="43">
        <f t="shared" ref="GP6:HA6" si="23">GP7+GP36+GP83+GP124+GP160+GP215+GP234</f>
        <v>629873</v>
      </c>
      <c r="GQ6" s="43">
        <f t="shared" si="23"/>
        <v>588943</v>
      </c>
      <c r="GR6" s="43">
        <f t="shared" si="23"/>
        <v>680489</v>
      </c>
      <c r="GS6" s="43">
        <f t="shared" si="23"/>
        <v>632249</v>
      </c>
      <c r="GT6" s="43">
        <f t="shared" si="23"/>
        <v>576113</v>
      </c>
      <c r="GU6" s="43">
        <f t="shared" si="23"/>
        <v>734053</v>
      </c>
      <c r="GV6" s="43">
        <f t="shared" si="23"/>
        <v>872449</v>
      </c>
      <c r="GW6" s="43">
        <f t="shared" si="23"/>
        <v>599458</v>
      </c>
      <c r="GX6" s="43">
        <f t="shared" si="23"/>
        <v>918276</v>
      </c>
      <c r="GY6" s="43">
        <f t="shared" si="23"/>
        <v>614806</v>
      </c>
      <c r="GZ6" s="43">
        <f t="shared" si="23"/>
        <v>719608</v>
      </c>
      <c r="HA6" s="43">
        <f t="shared" si="23"/>
        <v>592075</v>
      </c>
      <c r="HB6" s="44">
        <f>SUM(GP6:HA6)</f>
        <v>8158392</v>
      </c>
      <c r="HC6" s="43">
        <f t="shared" ref="HC6:HN6" si="24">HC7+HC36+HC83+HC124+HC160+HC215+HC234</f>
        <v>558940</v>
      </c>
      <c r="HD6" s="43">
        <f t="shared" si="24"/>
        <v>497093</v>
      </c>
      <c r="HE6" s="43">
        <f t="shared" si="24"/>
        <v>637506</v>
      </c>
      <c r="HF6" s="43">
        <f t="shared" si="24"/>
        <v>693729</v>
      </c>
      <c r="HG6" s="43">
        <f t="shared" si="24"/>
        <v>617420</v>
      </c>
      <c r="HH6" s="43">
        <f t="shared" si="24"/>
        <v>705540</v>
      </c>
      <c r="HI6" s="43">
        <f t="shared" si="24"/>
        <v>753340</v>
      </c>
      <c r="HJ6" s="43">
        <f t="shared" si="24"/>
        <v>680420</v>
      </c>
      <c r="HK6" s="43">
        <f t="shared" si="24"/>
        <v>779632</v>
      </c>
      <c r="HL6" s="43">
        <f t="shared" si="24"/>
        <v>620666</v>
      </c>
      <c r="HM6" s="43">
        <f t="shared" si="24"/>
        <v>638818</v>
      </c>
      <c r="HN6" s="43">
        <f t="shared" si="24"/>
        <v>674871</v>
      </c>
      <c r="HO6" s="44">
        <f>SUM(HC6:HN6)</f>
        <v>7857975</v>
      </c>
      <c r="HP6" s="43">
        <f t="shared" ref="HP6:IA6" si="25">HP7+HP36+HP83+HP124+HP160+HP215+HP234</f>
        <v>621818</v>
      </c>
      <c r="HQ6" s="43">
        <f t="shared" si="25"/>
        <v>608957</v>
      </c>
      <c r="HR6" s="43">
        <f t="shared" si="25"/>
        <v>700918</v>
      </c>
      <c r="HS6" s="43">
        <f t="shared" si="25"/>
        <v>702357</v>
      </c>
      <c r="HT6" s="43">
        <f t="shared" si="25"/>
        <v>707620</v>
      </c>
      <c r="HU6" s="43">
        <f t="shared" si="25"/>
        <v>774763</v>
      </c>
      <c r="HV6" s="43">
        <f t="shared" si="25"/>
        <v>797928</v>
      </c>
      <c r="HW6" s="43">
        <f t="shared" si="25"/>
        <v>822148</v>
      </c>
      <c r="HX6" s="43">
        <f t="shared" si="25"/>
        <v>657933</v>
      </c>
      <c r="HY6" s="43">
        <f t="shared" si="25"/>
        <v>676340</v>
      </c>
      <c r="HZ6" s="43">
        <f t="shared" si="25"/>
        <v>572484</v>
      </c>
      <c r="IA6" s="43">
        <f t="shared" si="25"/>
        <v>601644</v>
      </c>
      <c r="IB6" s="44">
        <f>SUM(HP6:IA6)</f>
        <v>8244910</v>
      </c>
      <c r="IC6" s="43">
        <f t="shared" ref="IC6:IN6" si="26">IC7+IC36+IC83+IC124+IC160+IC215+IC234</f>
        <v>579232</v>
      </c>
      <c r="ID6" s="43">
        <f t="shared" si="26"/>
        <v>546391</v>
      </c>
      <c r="IE6" s="43">
        <f t="shared" si="26"/>
        <v>645419</v>
      </c>
      <c r="IF6" s="43">
        <f t="shared" si="26"/>
        <v>694753</v>
      </c>
      <c r="IG6" s="43">
        <f t="shared" si="26"/>
        <v>702393</v>
      </c>
      <c r="IH6" s="43">
        <f t="shared" si="26"/>
        <v>804977</v>
      </c>
      <c r="II6" s="43">
        <f t="shared" si="26"/>
        <v>771380</v>
      </c>
      <c r="IJ6" s="43">
        <f t="shared" si="26"/>
        <v>838298</v>
      </c>
      <c r="IK6" s="43">
        <f t="shared" si="26"/>
        <v>617088</v>
      </c>
      <c r="IL6" s="43">
        <f t="shared" si="26"/>
        <v>475892</v>
      </c>
      <c r="IM6" s="43">
        <f t="shared" si="26"/>
        <v>402838</v>
      </c>
      <c r="IN6" s="43">
        <f t="shared" si="26"/>
        <v>549957</v>
      </c>
      <c r="IO6" s="44">
        <f>SUM(IC6:IN6)</f>
        <v>7628618</v>
      </c>
      <c r="IP6" s="43">
        <f t="shared" ref="IP6:JA6" si="27">IP7+IP36+IP83+IP124+IP160+IP215+IP234</f>
        <v>363148</v>
      </c>
      <c r="IQ6" s="43">
        <f t="shared" si="27"/>
        <v>319416</v>
      </c>
      <c r="IR6" s="43">
        <f t="shared" si="27"/>
        <v>411457</v>
      </c>
      <c r="IS6" s="43">
        <f t="shared" si="27"/>
        <v>481387</v>
      </c>
      <c r="IT6" s="43">
        <f t="shared" si="27"/>
        <v>484717</v>
      </c>
      <c r="IU6" s="43">
        <f t="shared" si="27"/>
        <v>546426</v>
      </c>
      <c r="IV6" s="43">
        <f t="shared" si="27"/>
        <v>716847</v>
      </c>
      <c r="IW6" s="43">
        <f t="shared" si="27"/>
        <v>683794</v>
      </c>
      <c r="IX6" s="43">
        <f t="shared" si="27"/>
        <v>619332</v>
      </c>
      <c r="IY6" s="43">
        <f t="shared" si="27"/>
        <v>529821</v>
      </c>
      <c r="IZ6" s="43">
        <f t="shared" si="27"/>
        <v>462162</v>
      </c>
      <c r="JA6" s="43">
        <f t="shared" si="27"/>
        <v>563093</v>
      </c>
      <c r="JB6" s="44">
        <f>SUM(IP6:JA6)</f>
        <v>6181600</v>
      </c>
      <c r="JC6" s="43">
        <f t="shared" ref="JC6:JN6" si="28">JC7+JC36+JC83+JC124+JC160+JC215+JC234</f>
        <v>453241</v>
      </c>
      <c r="JD6" s="43">
        <f t="shared" si="28"/>
        <v>418506</v>
      </c>
      <c r="JE6" s="43">
        <f t="shared" si="28"/>
        <v>511502</v>
      </c>
      <c r="JF6" s="43">
        <f t="shared" si="28"/>
        <v>513379</v>
      </c>
      <c r="JG6" s="43">
        <f t="shared" si="28"/>
        <v>609583</v>
      </c>
      <c r="JH6" s="43">
        <f t="shared" si="28"/>
        <v>560076</v>
      </c>
      <c r="JI6" s="43">
        <f t="shared" si="28"/>
        <v>246070</v>
      </c>
      <c r="JJ6" s="43">
        <f t="shared" si="28"/>
        <v>191376</v>
      </c>
      <c r="JK6" s="43">
        <f t="shared" si="28"/>
        <v>699566</v>
      </c>
      <c r="JL6" s="43">
        <f t="shared" si="28"/>
        <v>539877</v>
      </c>
      <c r="JM6" s="43">
        <f t="shared" si="28"/>
        <v>537925</v>
      </c>
      <c r="JN6" s="43">
        <f t="shared" si="28"/>
        <v>537990</v>
      </c>
      <c r="JO6" s="44">
        <f>SUM(JC6:JN6)</f>
        <v>5819091</v>
      </c>
      <c r="JP6" s="43">
        <f t="shared" ref="JP6:KA6" si="29">JP7+JP36+JP83+JP124+JP160+JP215+JP234</f>
        <v>472940</v>
      </c>
      <c r="JQ6" s="43">
        <f t="shared" si="29"/>
        <v>435818</v>
      </c>
      <c r="JR6" s="43">
        <f t="shared" si="29"/>
        <v>508078</v>
      </c>
      <c r="JS6" s="43">
        <f t="shared" si="29"/>
        <v>599197</v>
      </c>
      <c r="JT6" s="43">
        <f t="shared" si="29"/>
        <v>570129</v>
      </c>
      <c r="JU6" s="43">
        <f t="shared" si="29"/>
        <v>622155</v>
      </c>
      <c r="JV6" s="43">
        <f t="shared" si="29"/>
        <v>823469</v>
      </c>
      <c r="JW6" s="43">
        <f t="shared" si="29"/>
        <v>824456</v>
      </c>
      <c r="JX6" s="43">
        <f t="shared" si="29"/>
        <v>719099</v>
      </c>
      <c r="JY6" s="43">
        <f t="shared" si="29"/>
        <v>604494</v>
      </c>
      <c r="JZ6" s="43">
        <f t="shared" si="29"/>
        <v>560735</v>
      </c>
      <c r="KA6" s="43">
        <f t="shared" si="29"/>
        <v>592377</v>
      </c>
      <c r="KB6" s="44">
        <f>SUM(JP6:KA6)</f>
        <v>7332947</v>
      </c>
      <c r="KC6" s="43">
        <f t="shared" ref="KC6:KN6" si="30">KC7+KC36+KC83+KC124+KC160+KC215+KC234</f>
        <v>524617</v>
      </c>
      <c r="KD6" s="43">
        <f t="shared" si="30"/>
        <v>471236</v>
      </c>
      <c r="KE6" s="43">
        <f t="shared" si="30"/>
        <v>568068</v>
      </c>
      <c r="KF6" s="43">
        <f t="shared" si="30"/>
        <v>659490</v>
      </c>
      <c r="KG6" s="43">
        <f t="shared" si="30"/>
        <v>579442</v>
      </c>
      <c r="KH6" s="43">
        <f t="shared" si="30"/>
        <v>749182</v>
      </c>
      <c r="KI6" s="43">
        <f t="shared" si="30"/>
        <v>951416</v>
      </c>
      <c r="KJ6" s="43">
        <f t="shared" si="30"/>
        <v>966880</v>
      </c>
      <c r="KK6" s="43">
        <f t="shared" si="30"/>
        <v>795223</v>
      </c>
      <c r="KL6" s="43">
        <f t="shared" si="30"/>
        <v>683587</v>
      </c>
      <c r="KM6" s="43">
        <f t="shared" si="30"/>
        <v>629847</v>
      </c>
      <c r="KN6" s="43">
        <f t="shared" si="30"/>
        <v>662015</v>
      </c>
      <c r="KO6" s="44">
        <f>SUM(KC6:KN6)</f>
        <v>8241003</v>
      </c>
      <c r="KP6" s="43">
        <f t="shared" ref="KP6:LA6" si="31">KP7+KP36+KP83+KP124+KP160+KP215+KP234</f>
        <v>519890</v>
      </c>
      <c r="KQ6" s="43">
        <f t="shared" si="31"/>
        <v>502793</v>
      </c>
      <c r="KR6" s="43">
        <f t="shared" si="31"/>
        <v>617667</v>
      </c>
      <c r="KS6" s="43">
        <f t="shared" si="31"/>
        <v>770258</v>
      </c>
      <c r="KT6" s="43">
        <f t="shared" si="31"/>
        <v>588915</v>
      </c>
      <c r="KU6" s="43">
        <f t="shared" si="31"/>
        <v>807184</v>
      </c>
      <c r="KV6" s="43">
        <f t="shared" si="31"/>
        <v>981426</v>
      </c>
      <c r="KW6" s="43">
        <f t="shared" si="31"/>
        <v>1006631</v>
      </c>
      <c r="KX6" s="43">
        <f t="shared" si="31"/>
        <v>801035</v>
      </c>
      <c r="KY6" s="43">
        <f t="shared" si="31"/>
        <v>601605</v>
      </c>
      <c r="KZ6" s="43">
        <f t="shared" si="31"/>
        <v>422980</v>
      </c>
      <c r="LA6" s="43">
        <f t="shared" si="31"/>
        <v>0</v>
      </c>
      <c r="LB6" s="44">
        <f>SUM(KP6:LA6)</f>
        <v>7620384</v>
      </c>
    </row>
    <row r="7" spans="1:314" ht="13.5" thickBot="1">
      <c r="A7" s="176"/>
      <c r="B7" s="116" t="s">
        <v>71</v>
      </c>
      <c r="C7" s="25">
        <f>C8+C31</f>
        <v>250647</v>
      </c>
      <c r="D7" s="25">
        <f t="shared" ref="D7:N7" si="32">D8+D31</f>
        <v>210284</v>
      </c>
      <c r="E7" s="25">
        <f t="shared" si="32"/>
        <v>211975</v>
      </c>
      <c r="F7" s="25">
        <f t="shared" si="32"/>
        <v>214724</v>
      </c>
      <c r="G7" s="25">
        <f t="shared" si="32"/>
        <v>294219</v>
      </c>
      <c r="H7" s="25">
        <f t="shared" si="32"/>
        <v>269507</v>
      </c>
      <c r="I7" s="25">
        <f t="shared" si="32"/>
        <v>404006</v>
      </c>
      <c r="J7" s="25">
        <f t="shared" si="32"/>
        <v>343184</v>
      </c>
      <c r="K7" s="25">
        <f t="shared" si="32"/>
        <v>332872</v>
      </c>
      <c r="L7" s="25">
        <f t="shared" si="32"/>
        <v>282886</v>
      </c>
      <c r="M7" s="25">
        <f t="shared" si="32"/>
        <v>244846</v>
      </c>
      <c r="N7" s="25">
        <f t="shared" si="32"/>
        <v>237674</v>
      </c>
      <c r="O7" s="25">
        <f t="shared" ref="O7" si="33">O8+O31</f>
        <v>3296824</v>
      </c>
      <c r="P7" s="25">
        <f t="shared" ref="P7" si="34">P8+P31</f>
        <v>223503</v>
      </c>
      <c r="Q7" s="25">
        <f t="shared" ref="Q7" si="35">Q8+Q31</f>
        <v>243042</v>
      </c>
      <c r="R7" s="25">
        <f t="shared" ref="R7" si="36">R8+R31</f>
        <v>213943</v>
      </c>
      <c r="S7" s="25">
        <f t="shared" ref="S7" si="37">S8+S31</f>
        <v>326610</v>
      </c>
      <c r="T7" s="68">
        <f t="shared" ref="T7" si="38">T8+T31</f>
        <v>268967</v>
      </c>
      <c r="U7" s="25">
        <f t="shared" ref="U7" si="39">U8+U31</f>
        <v>305208</v>
      </c>
      <c r="V7" s="25">
        <f t="shared" ref="V7" si="40">V8+V31</f>
        <v>426997</v>
      </c>
      <c r="W7" s="25">
        <f t="shared" ref="W7" si="41">W8+W31</f>
        <v>363871</v>
      </c>
      <c r="X7" s="25">
        <f t="shared" ref="X7" si="42">X8+X31</f>
        <v>347528</v>
      </c>
      <c r="Y7" s="25">
        <f t="shared" ref="Y7" si="43">Y8+Y31</f>
        <v>285366</v>
      </c>
      <c r="Z7" s="25">
        <f t="shared" ref="Z7" si="44">Z8+Z31</f>
        <v>106998</v>
      </c>
      <c r="AA7" s="25">
        <f t="shared" ref="AA7" si="45">AA8+AA31</f>
        <v>135527</v>
      </c>
      <c r="AB7" s="25">
        <f t="shared" ref="AB7" si="46">AB8+AB31</f>
        <v>3247560</v>
      </c>
      <c r="AC7" s="25">
        <f t="shared" ref="AC7" si="47">AC8+AC31</f>
        <v>81867</v>
      </c>
      <c r="AD7" s="25">
        <f t="shared" ref="AD7" si="48">AD8+AD31</f>
        <v>84232</v>
      </c>
      <c r="AE7" s="25">
        <f t="shared" ref="AE7" si="49">AE8+AE31</f>
        <v>86908</v>
      </c>
      <c r="AF7" s="25">
        <f t="shared" ref="AF7" si="50">AF8+AF31</f>
        <v>126051</v>
      </c>
      <c r="AG7" s="25">
        <f t="shared" ref="AG7" si="51">AG8+AG31</f>
        <v>107476</v>
      </c>
      <c r="AH7" s="25">
        <f t="shared" ref="AH7" si="52">AH8+AH31</f>
        <v>185293</v>
      </c>
      <c r="AI7" s="25">
        <f t="shared" ref="AI7" si="53">AI8+AI31</f>
        <v>229200</v>
      </c>
      <c r="AJ7" s="25">
        <f t="shared" ref="AJ7" si="54">AJ8+AJ31</f>
        <v>211830</v>
      </c>
      <c r="AK7" s="25">
        <f t="shared" ref="AK7" si="55">AK8+AK31</f>
        <v>221556</v>
      </c>
      <c r="AL7" s="25">
        <f t="shared" ref="AL7" si="56">AL8+AL31</f>
        <v>137282</v>
      </c>
      <c r="AM7" s="25">
        <f t="shared" ref="AM7" si="57">AM8+AM31</f>
        <v>134446</v>
      </c>
      <c r="AN7" s="25">
        <f t="shared" ref="AN7" si="58">AN8+AN31</f>
        <v>304504</v>
      </c>
      <c r="AO7" s="25">
        <f t="shared" ref="AO7" si="59">AO8+AO31</f>
        <v>4024688</v>
      </c>
      <c r="AP7" s="25">
        <f t="shared" ref="AP7:BA7" si="60">AP8+AP31</f>
        <v>382635</v>
      </c>
      <c r="AQ7" s="25">
        <f t="shared" si="60"/>
        <v>337209</v>
      </c>
      <c r="AR7" s="25">
        <f t="shared" si="60"/>
        <v>476602</v>
      </c>
      <c r="AS7" s="25">
        <f t="shared" si="60"/>
        <v>494140</v>
      </c>
      <c r="AT7" s="25">
        <f t="shared" si="60"/>
        <v>426804</v>
      </c>
      <c r="AU7" s="25">
        <f t="shared" si="60"/>
        <v>632199</v>
      </c>
      <c r="AV7" s="25">
        <f t="shared" si="60"/>
        <v>645308</v>
      </c>
      <c r="AW7" s="25">
        <f t="shared" si="60"/>
        <v>656696</v>
      </c>
      <c r="AX7" s="25">
        <f t="shared" si="60"/>
        <v>630035</v>
      </c>
      <c r="AY7" s="25">
        <f t="shared" si="60"/>
        <v>434527</v>
      </c>
      <c r="AZ7" s="25">
        <f t="shared" si="60"/>
        <v>424157</v>
      </c>
      <c r="BA7" s="25">
        <f t="shared" si="60"/>
        <v>381133</v>
      </c>
      <c r="BB7" s="25">
        <f t="shared" ref="BB7:BN7" si="61">BB8+BB31</f>
        <v>5921445</v>
      </c>
      <c r="BC7" s="25">
        <f t="shared" si="61"/>
        <v>370291</v>
      </c>
      <c r="BD7" s="25">
        <f t="shared" si="61"/>
        <v>326710</v>
      </c>
      <c r="BE7" s="25">
        <f t="shared" si="61"/>
        <v>410450</v>
      </c>
      <c r="BF7" s="25">
        <f t="shared" si="61"/>
        <v>411283</v>
      </c>
      <c r="BG7" s="25">
        <f t="shared" si="61"/>
        <v>412429</v>
      </c>
      <c r="BH7" s="25">
        <f t="shared" si="61"/>
        <v>483401</v>
      </c>
      <c r="BI7" s="25">
        <f t="shared" si="61"/>
        <v>509114</v>
      </c>
      <c r="BJ7" s="25">
        <f t="shared" si="61"/>
        <v>595881</v>
      </c>
      <c r="BK7" s="25">
        <f t="shared" si="61"/>
        <v>491800</v>
      </c>
      <c r="BL7" s="25">
        <f t="shared" si="61"/>
        <v>402437</v>
      </c>
      <c r="BM7" s="25">
        <f t="shared" si="61"/>
        <v>424213</v>
      </c>
      <c r="BN7" s="25">
        <f t="shared" si="61"/>
        <v>293008</v>
      </c>
      <c r="BO7" s="25">
        <f t="shared" ref="BO7:CA7" si="62">BO8+BO31</f>
        <v>5131017</v>
      </c>
      <c r="BP7" s="25">
        <f t="shared" si="62"/>
        <v>415043</v>
      </c>
      <c r="BQ7" s="25">
        <f t="shared" si="62"/>
        <v>332667</v>
      </c>
      <c r="BR7" s="25">
        <f t="shared" si="62"/>
        <v>475846</v>
      </c>
      <c r="BS7" s="25">
        <f t="shared" si="62"/>
        <v>368730</v>
      </c>
      <c r="BT7" s="25">
        <f t="shared" si="62"/>
        <v>447212</v>
      </c>
      <c r="BU7" s="25">
        <f t="shared" si="62"/>
        <v>450234</v>
      </c>
      <c r="BV7" s="25">
        <f t="shared" si="62"/>
        <v>593547</v>
      </c>
      <c r="BW7" s="25">
        <f t="shared" si="62"/>
        <v>613707</v>
      </c>
      <c r="BX7" s="25">
        <f t="shared" si="62"/>
        <v>441922</v>
      </c>
      <c r="BY7" s="25">
        <f t="shared" si="62"/>
        <v>419162</v>
      </c>
      <c r="BZ7" s="25">
        <f t="shared" si="62"/>
        <v>336802</v>
      </c>
      <c r="CA7" s="25">
        <f t="shared" si="62"/>
        <v>383601</v>
      </c>
      <c r="CB7" s="25">
        <f t="shared" ref="CB7:CN7" si="63">CB8+CB31</f>
        <v>5278473</v>
      </c>
      <c r="CC7" s="25">
        <f t="shared" si="63"/>
        <v>392757</v>
      </c>
      <c r="CD7" s="25">
        <f t="shared" si="63"/>
        <v>364093</v>
      </c>
      <c r="CE7" s="25">
        <f t="shared" si="63"/>
        <v>418578</v>
      </c>
      <c r="CF7" s="25">
        <f t="shared" si="63"/>
        <v>436492</v>
      </c>
      <c r="CG7" s="25">
        <f t="shared" si="63"/>
        <v>471000</v>
      </c>
      <c r="CH7" s="25">
        <f t="shared" si="63"/>
        <v>472631</v>
      </c>
      <c r="CI7" s="25">
        <f t="shared" si="63"/>
        <v>675364</v>
      </c>
      <c r="CJ7" s="25">
        <f t="shared" si="63"/>
        <v>617020</v>
      </c>
      <c r="CK7" s="25">
        <f t="shared" si="63"/>
        <v>578211</v>
      </c>
      <c r="CL7" s="25">
        <f t="shared" si="63"/>
        <v>563705</v>
      </c>
      <c r="CM7" s="25">
        <f t="shared" si="63"/>
        <v>328752</v>
      </c>
      <c r="CN7" s="25">
        <f t="shared" si="63"/>
        <v>423926</v>
      </c>
      <c r="CO7" s="25">
        <f t="shared" ref="CO7:DA7" si="64">CO8+CO31</f>
        <v>5742529</v>
      </c>
      <c r="CP7" s="25">
        <f t="shared" si="64"/>
        <v>401019</v>
      </c>
      <c r="CQ7" s="25">
        <f t="shared" si="64"/>
        <v>343361</v>
      </c>
      <c r="CR7" s="25">
        <f t="shared" si="64"/>
        <v>360237</v>
      </c>
      <c r="CS7" s="25">
        <f t="shared" si="64"/>
        <v>460409</v>
      </c>
      <c r="CT7" s="25">
        <f t="shared" si="64"/>
        <v>490314</v>
      </c>
      <c r="CU7" s="25">
        <f t="shared" si="64"/>
        <v>574737</v>
      </c>
      <c r="CV7" s="25">
        <f t="shared" si="64"/>
        <v>686673</v>
      </c>
      <c r="CW7" s="25">
        <f t="shared" si="64"/>
        <v>736817</v>
      </c>
      <c r="CX7" s="25">
        <f t="shared" si="64"/>
        <v>645011</v>
      </c>
      <c r="CY7" s="25">
        <f t="shared" si="64"/>
        <v>519230</v>
      </c>
      <c r="CZ7" s="25">
        <f t="shared" si="64"/>
        <v>404273</v>
      </c>
      <c r="DA7" s="25">
        <f t="shared" si="64"/>
        <v>451467</v>
      </c>
      <c r="DB7" s="25">
        <f t="shared" ref="DB7:DN7" si="65">DB8+DB31</f>
        <v>6073548</v>
      </c>
      <c r="DC7" s="25">
        <f t="shared" si="65"/>
        <v>393481</v>
      </c>
      <c r="DD7" s="25">
        <f t="shared" si="65"/>
        <v>469551</v>
      </c>
      <c r="DE7" s="25">
        <f t="shared" si="65"/>
        <v>504438</v>
      </c>
      <c r="DF7" s="25">
        <f t="shared" si="65"/>
        <v>586957</v>
      </c>
      <c r="DG7" s="25">
        <f t="shared" si="65"/>
        <v>541403</v>
      </c>
      <c r="DH7" s="25">
        <f t="shared" si="65"/>
        <v>580988</v>
      </c>
      <c r="DI7" s="25">
        <f t="shared" si="65"/>
        <v>736501</v>
      </c>
      <c r="DJ7" s="25">
        <f t="shared" si="65"/>
        <v>763986</v>
      </c>
      <c r="DK7" s="25">
        <f t="shared" si="65"/>
        <v>669245</v>
      </c>
      <c r="DL7" s="25">
        <f t="shared" si="65"/>
        <v>511041</v>
      </c>
      <c r="DM7" s="25">
        <f t="shared" si="65"/>
        <v>497585</v>
      </c>
      <c r="DN7" s="25">
        <f t="shared" si="65"/>
        <v>442610</v>
      </c>
      <c r="DO7" s="25">
        <f t="shared" ref="DO7:EA7" si="66">DO8+DO31</f>
        <v>6697786</v>
      </c>
      <c r="DP7" s="25">
        <f t="shared" si="66"/>
        <v>497585</v>
      </c>
      <c r="DQ7" s="25">
        <f t="shared" si="66"/>
        <v>303295</v>
      </c>
      <c r="DR7" s="25">
        <f t="shared" si="66"/>
        <v>344878</v>
      </c>
      <c r="DS7" s="25">
        <f t="shared" si="66"/>
        <v>390436</v>
      </c>
      <c r="DT7" s="25">
        <f t="shared" si="66"/>
        <v>462254</v>
      </c>
      <c r="DU7" s="25">
        <f t="shared" si="66"/>
        <v>513534</v>
      </c>
      <c r="DV7" s="25">
        <f t="shared" si="66"/>
        <v>609860</v>
      </c>
      <c r="DW7" s="25">
        <f t="shared" si="66"/>
        <v>626119</v>
      </c>
      <c r="DX7" s="25">
        <f t="shared" si="66"/>
        <v>460651</v>
      </c>
      <c r="DY7" s="25">
        <f t="shared" si="66"/>
        <v>289007</v>
      </c>
      <c r="DZ7" s="25">
        <f t="shared" si="66"/>
        <v>381461</v>
      </c>
      <c r="EA7" s="25">
        <f t="shared" si="66"/>
        <v>313166</v>
      </c>
      <c r="EB7" s="25">
        <f t="shared" ref="EB7:EN7" si="67">EB8+EB31</f>
        <v>5192246</v>
      </c>
      <c r="EC7" s="25">
        <f t="shared" si="67"/>
        <v>392924</v>
      </c>
      <c r="ED7" s="25">
        <f t="shared" si="67"/>
        <v>281583</v>
      </c>
      <c r="EE7" s="25">
        <f t="shared" si="67"/>
        <v>376584</v>
      </c>
      <c r="EF7" s="25">
        <f t="shared" si="67"/>
        <v>467304</v>
      </c>
      <c r="EG7" s="25">
        <f t="shared" si="67"/>
        <v>421037</v>
      </c>
      <c r="EH7" s="25">
        <f t="shared" si="67"/>
        <v>500756</v>
      </c>
      <c r="EI7" s="25">
        <f t="shared" si="67"/>
        <v>349507</v>
      </c>
      <c r="EJ7" s="25">
        <f t="shared" si="67"/>
        <v>475729</v>
      </c>
      <c r="EK7" s="25">
        <f t="shared" si="67"/>
        <v>528693</v>
      </c>
      <c r="EL7" s="25">
        <f t="shared" si="67"/>
        <v>456156</v>
      </c>
      <c r="EM7" s="25">
        <f t="shared" si="67"/>
        <v>388526</v>
      </c>
      <c r="EN7" s="25">
        <f t="shared" si="67"/>
        <v>303602</v>
      </c>
      <c r="EO7" s="25">
        <f t="shared" ref="EO7:FA7" si="68">EO8+EO31</f>
        <v>4942401</v>
      </c>
      <c r="EP7" s="25">
        <f t="shared" si="68"/>
        <v>396604</v>
      </c>
      <c r="EQ7" s="25">
        <f t="shared" si="68"/>
        <v>299391</v>
      </c>
      <c r="ER7" s="25">
        <f t="shared" si="68"/>
        <v>420987</v>
      </c>
      <c r="ES7" s="25">
        <f t="shared" si="68"/>
        <v>502933</v>
      </c>
      <c r="ET7" s="25">
        <f t="shared" si="68"/>
        <v>378367</v>
      </c>
      <c r="EU7" s="25">
        <f t="shared" si="68"/>
        <v>340041</v>
      </c>
      <c r="EV7" s="25">
        <f t="shared" si="68"/>
        <v>440208</v>
      </c>
      <c r="EW7" s="25">
        <f t="shared" si="68"/>
        <v>498295</v>
      </c>
      <c r="EX7" s="25">
        <f t="shared" si="68"/>
        <v>388365</v>
      </c>
      <c r="EY7" s="25">
        <f t="shared" si="68"/>
        <v>487464</v>
      </c>
      <c r="EZ7" s="25">
        <f t="shared" si="68"/>
        <v>342466</v>
      </c>
      <c r="FA7" s="25">
        <f t="shared" si="68"/>
        <v>454763</v>
      </c>
      <c r="FB7" s="25">
        <f t="shared" ref="FB7:FN7" si="69">FB8+FB31</f>
        <v>4949884</v>
      </c>
      <c r="FC7" s="25">
        <f t="shared" si="69"/>
        <v>370191</v>
      </c>
      <c r="FD7" s="25">
        <f t="shared" si="69"/>
        <v>304912</v>
      </c>
      <c r="FE7" s="25">
        <f t="shared" si="69"/>
        <v>443291</v>
      </c>
      <c r="FF7" s="25">
        <f t="shared" si="69"/>
        <v>440321</v>
      </c>
      <c r="FG7" s="25">
        <f t="shared" si="69"/>
        <v>354416</v>
      </c>
      <c r="FH7" s="25">
        <f t="shared" si="69"/>
        <v>500424</v>
      </c>
      <c r="FI7" s="25">
        <f t="shared" si="69"/>
        <v>615514</v>
      </c>
      <c r="FJ7" s="25">
        <f t="shared" si="69"/>
        <v>687311</v>
      </c>
      <c r="FK7" s="25">
        <f t="shared" si="69"/>
        <v>402034</v>
      </c>
      <c r="FL7" s="25">
        <f t="shared" si="69"/>
        <v>614239</v>
      </c>
      <c r="FM7" s="25">
        <f t="shared" si="69"/>
        <v>415026</v>
      </c>
      <c r="FN7" s="25">
        <f t="shared" si="69"/>
        <v>702658</v>
      </c>
      <c r="FO7" s="25">
        <f t="shared" ref="FO7:GA7" si="70">FO8+FO31</f>
        <v>5850337</v>
      </c>
      <c r="FP7" s="25">
        <f t="shared" si="70"/>
        <v>424065</v>
      </c>
      <c r="FQ7" s="25">
        <f t="shared" si="70"/>
        <v>424018</v>
      </c>
      <c r="FR7" s="25">
        <f t="shared" si="70"/>
        <v>515359</v>
      </c>
      <c r="FS7" s="25">
        <f t="shared" si="70"/>
        <v>605691</v>
      </c>
      <c r="FT7" s="25">
        <f t="shared" si="70"/>
        <v>544396</v>
      </c>
      <c r="FU7" s="25">
        <f t="shared" si="70"/>
        <v>673303</v>
      </c>
      <c r="FV7" s="25">
        <f t="shared" si="70"/>
        <v>839182</v>
      </c>
      <c r="FW7" s="25">
        <f t="shared" si="70"/>
        <v>723130</v>
      </c>
      <c r="FX7" s="25">
        <f t="shared" si="70"/>
        <v>672598</v>
      </c>
      <c r="FY7" s="25">
        <f t="shared" si="70"/>
        <v>624381</v>
      </c>
      <c r="FZ7" s="25">
        <f t="shared" si="70"/>
        <v>524333</v>
      </c>
      <c r="GA7" s="25">
        <f t="shared" si="70"/>
        <v>614077</v>
      </c>
      <c r="GB7" s="25">
        <f t="shared" ref="GB7:GN7" si="71">GB8+GB31</f>
        <v>7184533</v>
      </c>
      <c r="GC7" s="25">
        <f t="shared" si="71"/>
        <v>537131</v>
      </c>
      <c r="GD7" s="25">
        <f t="shared" si="71"/>
        <v>517201</v>
      </c>
      <c r="GE7" s="25">
        <f t="shared" si="71"/>
        <v>628843</v>
      </c>
      <c r="GF7" s="25">
        <f t="shared" si="71"/>
        <v>715454</v>
      </c>
      <c r="GG7" s="25">
        <f t="shared" si="71"/>
        <v>664597</v>
      </c>
      <c r="GH7" s="25">
        <f t="shared" si="71"/>
        <v>742387</v>
      </c>
      <c r="GI7" s="25">
        <f t="shared" si="71"/>
        <v>945910</v>
      </c>
      <c r="GJ7" s="25">
        <f t="shared" si="71"/>
        <v>668265</v>
      </c>
      <c r="GK7" s="25">
        <f t="shared" si="71"/>
        <v>942497</v>
      </c>
      <c r="GL7" s="25">
        <f t="shared" si="71"/>
        <v>660565</v>
      </c>
      <c r="GM7" s="25">
        <f t="shared" si="71"/>
        <v>769093</v>
      </c>
      <c r="GN7" s="25">
        <f t="shared" si="71"/>
        <v>601279</v>
      </c>
      <c r="GO7" s="25">
        <f t="shared" ref="GO7:HA7" si="72">GO8+GO31</f>
        <v>8393222</v>
      </c>
      <c r="GP7" s="25">
        <f t="shared" si="72"/>
        <v>567604</v>
      </c>
      <c r="GQ7" s="25">
        <f t="shared" si="72"/>
        <v>520466</v>
      </c>
      <c r="GR7" s="25">
        <f t="shared" si="72"/>
        <v>584480</v>
      </c>
      <c r="GS7" s="25">
        <f t="shared" si="72"/>
        <v>538566</v>
      </c>
      <c r="GT7" s="25">
        <f t="shared" si="72"/>
        <v>493011</v>
      </c>
      <c r="GU7" s="25">
        <f t="shared" si="72"/>
        <v>610277</v>
      </c>
      <c r="GV7" s="25">
        <f t="shared" si="72"/>
        <v>733427</v>
      </c>
      <c r="GW7" s="25">
        <f t="shared" si="72"/>
        <v>509466</v>
      </c>
      <c r="GX7" s="25">
        <f t="shared" si="72"/>
        <v>829205</v>
      </c>
      <c r="GY7" s="25">
        <f t="shared" si="72"/>
        <v>535780</v>
      </c>
      <c r="GZ7" s="25">
        <f t="shared" si="72"/>
        <v>651726</v>
      </c>
      <c r="HA7" s="25">
        <f t="shared" si="72"/>
        <v>510930</v>
      </c>
      <c r="HB7" s="25">
        <f t="shared" ref="HB7:HN7" si="73">HB8+HB31</f>
        <v>7084938</v>
      </c>
      <c r="HC7" s="25">
        <f t="shared" si="73"/>
        <v>506540</v>
      </c>
      <c r="HD7" s="25">
        <f t="shared" si="73"/>
        <v>441649</v>
      </c>
      <c r="HE7" s="25">
        <f t="shared" si="73"/>
        <v>567032</v>
      </c>
      <c r="HF7" s="25">
        <f t="shared" si="73"/>
        <v>615150</v>
      </c>
      <c r="HG7" s="25">
        <f t="shared" si="73"/>
        <v>539212</v>
      </c>
      <c r="HH7" s="25">
        <f t="shared" si="73"/>
        <v>590194</v>
      </c>
      <c r="HI7" s="25">
        <f t="shared" si="73"/>
        <v>636793</v>
      </c>
      <c r="HJ7" s="25">
        <f t="shared" si="73"/>
        <v>596330</v>
      </c>
      <c r="HK7" s="25">
        <f t="shared" si="73"/>
        <v>710560</v>
      </c>
      <c r="HL7" s="25">
        <f t="shared" si="73"/>
        <v>558398</v>
      </c>
      <c r="HM7" s="25">
        <f t="shared" si="73"/>
        <v>588012</v>
      </c>
      <c r="HN7" s="25">
        <f t="shared" si="73"/>
        <v>600329</v>
      </c>
      <c r="HO7" s="25">
        <f t="shared" ref="HO7" si="74">HO8+HO31</f>
        <v>6950199</v>
      </c>
      <c r="HP7" s="25">
        <f t="shared" ref="HP7" si="75">HP8+HP31</f>
        <v>570924</v>
      </c>
      <c r="HQ7" s="25">
        <f t="shared" ref="HQ7" si="76">HQ8+HQ31</f>
        <v>555381</v>
      </c>
      <c r="HR7" s="25">
        <f t="shared" ref="HR7" si="77">HR8+HR31</f>
        <v>629591</v>
      </c>
      <c r="HS7" s="25">
        <f t="shared" ref="HS7" si="78">HS8+HS31</f>
        <v>633487</v>
      </c>
      <c r="HT7" s="25">
        <f t="shared" ref="HT7" si="79">HT8+HT31</f>
        <v>631042</v>
      </c>
      <c r="HU7" s="25">
        <f t="shared" ref="HU7" si="80">HU8+HU31</f>
        <v>675013</v>
      </c>
      <c r="HV7" s="25">
        <f t="shared" ref="HV7" si="81">HV8+HV31</f>
        <v>694742</v>
      </c>
      <c r="HW7" s="25">
        <f t="shared" ref="HW7" si="82">HW8+HW31</f>
        <v>727852</v>
      </c>
      <c r="HX7" s="25">
        <f t="shared" ref="HX7" si="83">HX8+HX31</f>
        <v>598786</v>
      </c>
      <c r="HY7" s="25">
        <f t="shared" ref="HY7" si="84">HY8+HY31</f>
        <v>612112</v>
      </c>
      <c r="HZ7" s="25">
        <f t="shared" ref="HZ7" si="85">HZ8+HZ31</f>
        <v>518775</v>
      </c>
      <c r="IA7" s="25">
        <f t="shared" ref="IA7" si="86">IA8+IA31</f>
        <v>524923</v>
      </c>
      <c r="IB7" s="68">
        <f t="shared" ref="IB7:IO7" si="87">IB8+IB31</f>
        <v>7372628</v>
      </c>
      <c r="IC7" s="25">
        <f t="shared" si="87"/>
        <v>530308</v>
      </c>
      <c r="ID7" s="25">
        <f t="shared" si="87"/>
        <v>500926</v>
      </c>
      <c r="IE7" s="25">
        <f t="shared" si="87"/>
        <v>590226</v>
      </c>
      <c r="IF7" s="25">
        <f t="shared" si="87"/>
        <v>624680</v>
      </c>
      <c r="IG7" s="25">
        <f t="shared" si="87"/>
        <v>629937</v>
      </c>
      <c r="IH7" s="25">
        <f t="shared" si="87"/>
        <v>710004</v>
      </c>
      <c r="II7" s="25">
        <f t="shared" si="87"/>
        <v>646823</v>
      </c>
      <c r="IJ7" s="25">
        <f t="shared" si="87"/>
        <v>739050</v>
      </c>
      <c r="IK7" s="25">
        <f t="shared" si="87"/>
        <v>538210</v>
      </c>
      <c r="IL7" s="25">
        <f t="shared" si="87"/>
        <v>408578</v>
      </c>
      <c r="IM7" s="25">
        <f t="shared" si="87"/>
        <v>347818</v>
      </c>
      <c r="IN7" s="25">
        <f t="shared" si="87"/>
        <v>468233</v>
      </c>
      <c r="IO7" s="25">
        <f t="shared" si="87"/>
        <v>6734793</v>
      </c>
      <c r="IP7" s="25">
        <f t="shared" ref="IP7:JB7" si="88">IP8+IP31</f>
        <v>307098</v>
      </c>
      <c r="IQ7" s="25">
        <f t="shared" si="88"/>
        <v>265532</v>
      </c>
      <c r="IR7" s="25">
        <f t="shared" si="88"/>
        <v>341289</v>
      </c>
      <c r="IS7" s="25">
        <f t="shared" si="88"/>
        <v>401716</v>
      </c>
      <c r="IT7" s="25">
        <f t="shared" si="88"/>
        <v>399252</v>
      </c>
      <c r="IU7" s="25">
        <f t="shared" si="88"/>
        <v>437652</v>
      </c>
      <c r="IV7" s="25">
        <f t="shared" si="88"/>
        <v>562038</v>
      </c>
      <c r="IW7" s="25">
        <f t="shared" si="88"/>
        <v>571997</v>
      </c>
      <c r="IX7" s="25">
        <f t="shared" si="88"/>
        <v>528193</v>
      </c>
      <c r="IY7" s="25">
        <f t="shared" si="88"/>
        <v>451941</v>
      </c>
      <c r="IZ7" s="25">
        <f t="shared" si="88"/>
        <v>398653</v>
      </c>
      <c r="JA7" s="25">
        <f t="shared" si="88"/>
        <v>479035</v>
      </c>
      <c r="JB7" s="25">
        <f t="shared" si="88"/>
        <v>5144396</v>
      </c>
      <c r="JC7" s="25">
        <f t="shared" ref="JC7:JO7" si="89">JC8+JC31</f>
        <v>391454</v>
      </c>
      <c r="JD7" s="25">
        <f t="shared" si="89"/>
        <v>356669</v>
      </c>
      <c r="JE7" s="25">
        <f t="shared" si="89"/>
        <v>430222</v>
      </c>
      <c r="JF7" s="25">
        <f t="shared" si="89"/>
        <v>429643</v>
      </c>
      <c r="JG7" s="25">
        <f t="shared" si="89"/>
        <v>511302</v>
      </c>
      <c r="JH7" s="25">
        <f t="shared" si="89"/>
        <v>442324</v>
      </c>
      <c r="JI7" s="25">
        <f t="shared" si="89"/>
        <v>75126</v>
      </c>
      <c r="JJ7" s="25">
        <f t="shared" si="89"/>
        <v>65949</v>
      </c>
      <c r="JK7" s="25">
        <f t="shared" si="89"/>
        <v>593592</v>
      </c>
      <c r="JL7" s="25">
        <f t="shared" si="89"/>
        <v>454758</v>
      </c>
      <c r="JM7" s="25">
        <f t="shared" si="89"/>
        <v>463974</v>
      </c>
      <c r="JN7" s="25">
        <f t="shared" si="89"/>
        <v>438643</v>
      </c>
      <c r="JO7" s="25">
        <f t="shared" si="89"/>
        <v>4653656</v>
      </c>
      <c r="JP7" s="25">
        <f t="shared" ref="JP7:KB7" si="90">JP8+JP31</f>
        <v>404822</v>
      </c>
      <c r="JQ7" s="25">
        <f t="shared" si="90"/>
        <v>370141</v>
      </c>
      <c r="JR7" s="25">
        <f t="shared" si="90"/>
        <v>423230</v>
      </c>
      <c r="JS7" s="25">
        <f t="shared" si="90"/>
        <v>493863</v>
      </c>
      <c r="JT7" s="25">
        <f t="shared" si="90"/>
        <v>471667</v>
      </c>
      <c r="JU7" s="25">
        <f t="shared" si="90"/>
        <v>483752</v>
      </c>
      <c r="JV7" s="25">
        <f t="shared" si="90"/>
        <v>638077</v>
      </c>
      <c r="JW7" s="25">
        <f t="shared" si="90"/>
        <v>675511</v>
      </c>
      <c r="JX7" s="25">
        <f t="shared" si="90"/>
        <v>608077</v>
      </c>
      <c r="JY7" s="25">
        <f t="shared" si="90"/>
        <v>501635</v>
      </c>
      <c r="JZ7" s="25">
        <f t="shared" si="90"/>
        <v>478913</v>
      </c>
      <c r="KA7" s="25">
        <f t="shared" si="90"/>
        <v>487737</v>
      </c>
      <c r="KB7" s="25">
        <f t="shared" si="90"/>
        <v>6037425</v>
      </c>
      <c r="KC7" s="25">
        <f t="shared" ref="KC7:KO7" si="91">KC8+KC31</f>
        <v>451842</v>
      </c>
      <c r="KD7" s="25">
        <f t="shared" si="91"/>
        <v>398330</v>
      </c>
      <c r="KE7" s="25">
        <f t="shared" si="91"/>
        <v>468874</v>
      </c>
      <c r="KF7" s="25">
        <f t="shared" si="91"/>
        <v>549159</v>
      </c>
      <c r="KG7" s="25">
        <f t="shared" si="91"/>
        <v>476033</v>
      </c>
      <c r="KH7" s="25">
        <f t="shared" si="91"/>
        <v>599510</v>
      </c>
      <c r="KI7" s="25">
        <f t="shared" si="91"/>
        <v>752343</v>
      </c>
      <c r="KJ7" s="25">
        <f t="shared" si="91"/>
        <v>806692</v>
      </c>
      <c r="KK7" s="25">
        <f t="shared" si="91"/>
        <v>676195</v>
      </c>
      <c r="KL7" s="25">
        <f t="shared" si="91"/>
        <v>568825</v>
      </c>
      <c r="KM7" s="25">
        <f t="shared" si="91"/>
        <v>540855</v>
      </c>
      <c r="KN7" s="25">
        <f t="shared" si="91"/>
        <v>550990</v>
      </c>
      <c r="KO7" s="25">
        <f t="shared" si="91"/>
        <v>6839648</v>
      </c>
      <c r="KP7" s="25">
        <f t="shared" ref="KP7:LB7" si="92">KP8+KP31</f>
        <v>446913</v>
      </c>
      <c r="KQ7" s="25">
        <f t="shared" si="92"/>
        <v>429234</v>
      </c>
      <c r="KR7" s="25">
        <f t="shared" si="92"/>
        <v>525177</v>
      </c>
      <c r="KS7" s="25">
        <f t="shared" si="92"/>
        <v>651098</v>
      </c>
      <c r="KT7" s="25">
        <f t="shared" si="92"/>
        <v>484338</v>
      </c>
      <c r="KU7" s="25">
        <f t="shared" si="92"/>
        <v>643239</v>
      </c>
      <c r="KV7" s="25">
        <f t="shared" si="92"/>
        <v>773140</v>
      </c>
      <c r="KW7" s="25">
        <f t="shared" si="92"/>
        <v>844513</v>
      </c>
      <c r="KX7" s="25">
        <f t="shared" si="92"/>
        <v>681450</v>
      </c>
      <c r="KY7" s="25">
        <f t="shared" si="92"/>
        <v>499306</v>
      </c>
      <c r="KZ7" s="25">
        <f t="shared" si="92"/>
        <v>364086</v>
      </c>
      <c r="LA7" s="25">
        <f t="shared" si="92"/>
        <v>0</v>
      </c>
      <c r="LB7" s="25">
        <f t="shared" si="92"/>
        <v>6342494</v>
      </c>
    </row>
    <row r="8" spans="1:314" ht="13.5" thickBot="1">
      <c r="A8" s="176"/>
      <c r="B8" s="114" t="s">
        <v>72</v>
      </c>
      <c r="C8" s="5">
        <f t="shared" ref="C8:I8" si="93">SUM(C9:C30)</f>
        <v>249347</v>
      </c>
      <c r="D8" s="5">
        <f t="shared" si="93"/>
        <v>209210</v>
      </c>
      <c r="E8" s="5">
        <f t="shared" si="93"/>
        <v>210895</v>
      </c>
      <c r="F8" s="5">
        <f t="shared" si="93"/>
        <v>213545</v>
      </c>
      <c r="G8" s="5">
        <f t="shared" si="93"/>
        <v>292125</v>
      </c>
      <c r="H8" s="5">
        <f t="shared" si="93"/>
        <v>266482</v>
      </c>
      <c r="I8" s="5">
        <f t="shared" si="93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9">
        <f t="shared" ref="O8:O70" si="94">SUM(C8:N8)</f>
        <v>3272301</v>
      </c>
      <c r="P8" s="5">
        <f t="shared" ref="P8:V8" si="95">SUM(P9:P30)</f>
        <v>221906</v>
      </c>
      <c r="Q8" s="5">
        <f t="shared" si="95"/>
        <v>241563</v>
      </c>
      <c r="R8" s="5">
        <f t="shared" si="95"/>
        <v>212747</v>
      </c>
      <c r="S8" s="5">
        <f t="shared" si="95"/>
        <v>324175</v>
      </c>
      <c r="T8" s="29">
        <f t="shared" si="95"/>
        <v>267326</v>
      </c>
      <c r="U8" s="5">
        <f t="shared" si="95"/>
        <v>301521</v>
      </c>
      <c r="V8" s="5">
        <f t="shared" si="95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9">
        <f t="shared" ref="AB8:AB70" si="96">SUM(P8:AA8)</f>
        <v>3218419</v>
      </c>
      <c r="AC8" s="5">
        <f t="shared" ref="AC8:AI8" si="97">SUM(AC9:AC30)</f>
        <v>80469</v>
      </c>
      <c r="AD8" s="5">
        <f t="shared" si="97"/>
        <v>82863</v>
      </c>
      <c r="AE8" s="5">
        <f t="shared" si="97"/>
        <v>85411</v>
      </c>
      <c r="AF8" s="5">
        <f t="shared" si="97"/>
        <v>123717</v>
      </c>
      <c r="AG8" s="5">
        <f t="shared" si="97"/>
        <v>105774</v>
      </c>
      <c r="AH8" s="5">
        <f t="shared" si="97"/>
        <v>180977</v>
      </c>
      <c r="AI8" s="5">
        <f t="shared" si="97"/>
        <v>222973</v>
      </c>
      <c r="AJ8" s="5">
        <f t="shared" ref="AJ8:AO8" si="98">SUM(AJ9:AJ30)</f>
        <v>208579</v>
      </c>
      <c r="AK8" s="5">
        <f t="shared" si="98"/>
        <v>218315</v>
      </c>
      <c r="AL8" s="5">
        <f t="shared" si="98"/>
        <v>135410</v>
      </c>
      <c r="AM8" s="5">
        <f t="shared" si="98"/>
        <v>132738</v>
      </c>
      <c r="AN8" s="5">
        <f t="shared" si="98"/>
        <v>302408</v>
      </c>
      <c r="AO8" s="29">
        <f t="shared" si="98"/>
        <v>3993677</v>
      </c>
      <c r="AP8" s="5">
        <f t="shared" ref="AP8:AV8" si="99">SUM(AP9:AP30)</f>
        <v>380200</v>
      </c>
      <c r="AQ8" s="5">
        <f t="shared" si="99"/>
        <v>334679</v>
      </c>
      <c r="AR8" s="5">
        <f t="shared" si="99"/>
        <v>472721</v>
      </c>
      <c r="AS8" s="5">
        <f t="shared" si="99"/>
        <v>488817</v>
      </c>
      <c r="AT8" s="5">
        <f t="shared" si="99"/>
        <v>423352</v>
      </c>
      <c r="AU8" s="5">
        <f t="shared" si="99"/>
        <v>623873</v>
      </c>
      <c r="AV8" s="5">
        <f t="shared" si="99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9">
        <f t="shared" ref="BB8:BB70" si="100">SUM(AP8:BA8)</f>
        <v>5859297</v>
      </c>
      <c r="BC8" s="5">
        <f t="shared" ref="BC8:BI8" si="101">SUM(BC9:BC30)</f>
        <v>366636</v>
      </c>
      <c r="BD8" s="5">
        <f t="shared" si="101"/>
        <v>323406</v>
      </c>
      <c r="BE8" s="5">
        <f t="shared" si="101"/>
        <v>406488</v>
      </c>
      <c r="BF8" s="5">
        <f t="shared" si="101"/>
        <v>407753</v>
      </c>
      <c r="BG8" s="5">
        <f t="shared" si="101"/>
        <v>408139</v>
      </c>
      <c r="BH8" s="5">
        <f t="shared" si="101"/>
        <v>475379</v>
      </c>
      <c r="BI8" s="5">
        <f t="shared" si="101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9">
        <f t="shared" ref="BO8:BO71" si="102">SUM(BC8:BN8)</f>
        <v>5070155</v>
      </c>
      <c r="BP8" s="5">
        <f t="shared" ref="BP8:BV8" si="103">SUM(BP9:BP30)</f>
        <v>411215</v>
      </c>
      <c r="BQ8" s="5">
        <f t="shared" si="103"/>
        <v>329420</v>
      </c>
      <c r="BR8" s="5">
        <f t="shared" si="103"/>
        <v>469879</v>
      </c>
      <c r="BS8" s="5">
        <f t="shared" si="103"/>
        <v>364358</v>
      </c>
      <c r="BT8" s="5">
        <f t="shared" si="103"/>
        <v>443096</v>
      </c>
      <c r="BU8" s="5">
        <f t="shared" si="103"/>
        <v>442567</v>
      </c>
      <c r="BV8" s="5">
        <f t="shared" si="103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9">
        <f t="shared" ref="CB8:CB71" si="104">SUM(BP8:CA8)</f>
        <v>5212165</v>
      </c>
      <c r="CC8" s="5">
        <f t="shared" ref="CC8:CI8" si="105">SUM(CC9:CC30)</f>
        <v>389339</v>
      </c>
      <c r="CD8" s="5">
        <f t="shared" si="105"/>
        <v>359910</v>
      </c>
      <c r="CE8" s="5">
        <f t="shared" si="105"/>
        <v>413326</v>
      </c>
      <c r="CF8" s="5">
        <f t="shared" si="105"/>
        <v>432858</v>
      </c>
      <c r="CG8" s="5">
        <f t="shared" si="105"/>
        <v>466123</v>
      </c>
      <c r="CH8" s="5">
        <f t="shared" si="105"/>
        <v>464423</v>
      </c>
      <c r="CI8" s="5">
        <f t="shared" si="105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9">
        <f t="shared" ref="CO8:CO71" si="106">SUM(CC8:CN8)</f>
        <v>5669947</v>
      </c>
      <c r="CP8" s="5">
        <f t="shared" ref="CP8:CV8" si="107">SUM(CP9:CP30)</f>
        <v>396810</v>
      </c>
      <c r="CQ8" s="5">
        <f t="shared" si="107"/>
        <v>337380</v>
      </c>
      <c r="CR8" s="5">
        <f t="shared" si="107"/>
        <v>357098</v>
      </c>
      <c r="CS8" s="5">
        <f t="shared" si="107"/>
        <v>456441</v>
      </c>
      <c r="CT8" s="5">
        <f t="shared" si="107"/>
        <v>485532</v>
      </c>
      <c r="CU8" s="5">
        <f t="shared" si="107"/>
        <v>566301</v>
      </c>
      <c r="CV8" s="5">
        <f t="shared" si="107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9">
        <f t="shared" ref="DB8:DB71" si="108">SUM(CP8:DA8)</f>
        <v>5996589</v>
      </c>
      <c r="DC8" s="5">
        <f t="shared" ref="DC8:DI8" si="109">SUM(DC9:DC30)</f>
        <v>388509</v>
      </c>
      <c r="DD8" s="5">
        <f t="shared" si="109"/>
        <v>464264</v>
      </c>
      <c r="DE8" s="5">
        <f t="shared" si="109"/>
        <v>500115</v>
      </c>
      <c r="DF8" s="5">
        <f t="shared" si="109"/>
        <v>581627</v>
      </c>
      <c r="DG8" s="5">
        <f t="shared" si="109"/>
        <v>535704</v>
      </c>
      <c r="DH8" s="5">
        <f t="shared" si="109"/>
        <v>570841</v>
      </c>
      <c r="DI8" s="5">
        <f t="shared" si="109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9">
        <f t="shared" ref="DO8:DO71" si="110">SUM(DC8:DN8)</f>
        <v>6611511</v>
      </c>
      <c r="DP8" s="5">
        <f t="shared" ref="DP8:DV8" si="111">SUM(DP9:DP30)</f>
        <v>491451</v>
      </c>
      <c r="DQ8" s="5">
        <f t="shared" si="111"/>
        <v>299553</v>
      </c>
      <c r="DR8" s="5">
        <f t="shared" si="111"/>
        <v>340910</v>
      </c>
      <c r="DS8" s="5">
        <f t="shared" si="111"/>
        <v>385918</v>
      </c>
      <c r="DT8" s="5">
        <f t="shared" si="111"/>
        <v>456421</v>
      </c>
      <c r="DU8" s="5">
        <f t="shared" si="111"/>
        <v>503786</v>
      </c>
      <c r="DV8" s="5">
        <f t="shared" si="111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9">
        <f t="shared" ref="EB8:EB71" si="112">SUM(DP8:EA8)</f>
        <v>5109498</v>
      </c>
      <c r="EC8" s="5">
        <f t="shared" ref="EC8:EI8" si="113">SUM(EC9:EC30)</f>
        <v>384966</v>
      </c>
      <c r="ED8" s="5">
        <f t="shared" si="113"/>
        <v>277854</v>
      </c>
      <c r="EE8" s="5">
        <f t="shared" si="113"/>
        <v>372007</v>
      </c>
      <c r="EF8" s="5">
        <f t="shared" si="113"/>
        <v>460803</v>
      </c>
      <c r="EG8" s="5">
        <f t="shared" si="113"/>
        <v>414728</v>
      </c>
      <c r="EH8" s="5">
        <f t="shared" si="113"/>
        <v>489924</v>
      </c>
      <c r="EI8" s="5">
        <f t="shared" si="113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9">
        <f t="shared" ref="EO8:EO71" si="114">SUM(EC8:EN8)</f>
        <v>4854944</v>
      </c>
      <c r="EP8" s="5">
        <f t="shared" ref="EP8:EV8" si="115">SUM(EP9:EP30)</f>
        <v>388478</v>
      </c>
      <c r="EQ8" s="5">
        <f t="shared" si="115"/>
        <v>294740</v>
      </c>
      <c r="ER8" s="5">
        <f t="shared" si="115"/>
        <v>414662</v>
      </c>
      <c r="ES8" s="5">
        <f t="shared" si="115"/>
        <v>494036</v>
      </c>
      <c r="ET8" s="5">
        <f t="shared" si="115"/>
        <v>371995</v>
      </c>
      <c r="EU8" s="5">
        <f t="shared" si="115"/>
        <v>333355</v>
      </c>
      <c r="EV8" s="5">
        <f t="shared" si="115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9">
        <f t="shared" ref="FB8:FB71" si="116">SUM(EP8:FA8)</f>
        <v>4849768</v>
      </c>
      <c r="FC8" s="5">
        <f t="shared" ref="FC8:FI8" si="117">SUM(FC9:FC30)</f>
        <v>363803</v>
      </c>
      <c r="FD8" s="5">
        <f t="shared" si="117"/>
        <v>300288</v>
      </c>
      <c r="FE8" s="5">
        <f t="shared" si="117"/>
        <v>436214</v>
      </c>
      <c r="FF8" s="5">
        <f t="shared" si="117"/>
        <v>432878</v>
      </c>
      <c r="FG8" s="5">
        <f t="shared" si="117"/>
        <v>347335</v>
      </c>
      <c r="FH8" s="5">
        <f t="shared" si="117"/>
        <v>488356</v>
      </c>
      <c r="FI8" s="5">
        <f t="shared" si="117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9">
        <f t="shared" ref="FO8:FO71" si="118">SUM(FC8:FN8)</f>
        <v>5735286</v>
      </c>
      <c r="FP8" s="5">
        <f t="shared" ref="FP8:FV8" si="119">SUM(FP9:FP30)</f>
        <v>417373</v>
      </c>
      <c r="FQ8" s="5">
        <f t="shared" si="119"/>
        <v>418295</v>
      </c>
      <c r="FR8" s="5">
        <f t="shared" si="119"/>
        <v>508287</v>
      </c>
      <c r="FS8" s="5">
        <f t="shared" si="119"/>
        <v>596146</v>
      </c>
      <c r="FT8" s="5">
        <f t="shared" si="119"/>
        <v>535612</v>
      </c>
      <c r="FU8" s="5">
        <f t="shared" si="119"/>
        <v>660236</v>
      </c>
      <c r="FV8" s="5">
        <f t="shared" si="119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9">
        <f t="shared" ref="GB8:GB71" si="120">SUM(FP8:GA8)</f>
        <v>7055698</v>
      </c>
      <c r="GC8" s="5">
        <f t="shared" ref="GC8:GI8" si="121">SUM(GC9:GC30)</f>
        <v>527954</v>
      </c>
      <c r="GD8" s="5">
        <f t="shared" si="121"/>
        <v>510235</v>
      </c>
      <c r="GE8" s="5">
        <f t="shared" si="121"/>
        <v>619931</v>
      </c>
      <c r="GF8" s="5">
        <f t="shared" si="121"/>
        <v>703345</v>
      </c>
      <c r="GG8" s="5">
        <f t="shared" si="121"/>
        <v>654563</v>
      </c>
      <c r="GH8" s="5">
        <f t="shared" si="121"/>
        <v>727506</v>
      </c>
      <c r="GI8" s="5">
        <f t="shared" si="121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9">
        <f t="shared" ref="GO8:GO71" si="122">SUM(GC8:GN8)</f>
        <v>8246722</v>
      </c>
      <c r="GP8" s="5">
        <f t="shared" ref="GP8:GV8" si="123">SUM(GP9:GP30)</f>
        <v>558985</v>
      </c>
      <c r="GQ8" s="5">
        <f t="shared" si="123"/>
        <v>512610</v>
      </c>
      <c r="GR8" s="5">
        <f t="shared" si="123"/>
        <v>576088</v>
      </c>
      <c r="GS8" s="5">
        <f t="shared" si="123"/>
        <v>529785</v>
      </c>
      <c r="GT8" s="5">
        <f t="shared" si="123"/>
        <v>486226</v>
      </c>
      <c r="GU8" s="5">
        <f t="shared" si="123"/>
        <v>597953</v>
      </c>
      <c r="GV8" s="5">
        <f t="shared" si="123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9">
        <f t="shared" ref="HB8:HB71" si="124">SUM(GP8:HA8)</f>
        <v>6969472</v>
      </c>
      <c r="HC8" s="5">
        <f t="shared" ref="HC8:HI8" si="125">SUM(HC9:HC30)</f>
        <v>499908</v>
      </c>
      <c r="HD8" s="5">
        <f t="shared" si="125"/>
        <v>435804</v>
      </c>
      <c r="HE8" s="5">
        <f t="shared" si="125"/>
        <v>559806</v>
      </c>
      <c r="HF8" s="5">
        <f t="shared" si="125"/>
        <v>606040</v>
      </c>
      <c r="HG8" s="5">
        <f t="shared" si="125"/>
        <v>531660</v>
      </c>
      <c r="HH8" s="5">
        <f t="shared" si="125"/>
        <v>577980</v>
      </c>
      <c r="HI8" s="5">
        <f t="shared" si="125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9">
        <f t="shared" ref="HO8:HO71" si="126">SUM(HC8:HN8)</f>
        <v>6818748</v>
      </c>
      <c r="HP8" s="5">
        <f t="shared" ref="HP8:HV8" si="127">SUM(HP9:HP30)</f>
        <v>554579</v>
      </c>
      <c r="HQ8" s="5">
        <f t="shared" si="127"/>
        <v>540449</v>
      </c>
      <c r="HR8" s="5">
        <f t="shared" si="127"/>
        <v>613264</v>
      </c>
      <c r="HS8" s="5">
        <f t="shared" si="127"/>
        <v>615619</v>
      </c>
      <c r="HT8" s="5">
        <f t="shared" si="127"/>
        <v>615059</v>
      </c>
      <c r="HU8" s="5">
        <f t="shared" si="127"/>
        <v>650164</v>
      </c>
      <c r="HV8" s="5">
        <f t="shared" si="127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128">SUM(HP8:IA8)</f>
        <v>7178626</v>
      </c>
      <c r="IC8" s="5">
        <f t="shared" ref="IC8:II8" si="129">SUM(IC9:IC30)</f>
        <v>521770</v>
      </c>
      <c r="ID8" s="5">
        <f t="shared" si="129"/>
        <v>493583</v>
      </c>
      <c r="IE8" s="5">
        <f t="shared" si="129"/>
        <v>580131</v>
      </c>
      <c r="IF8" s="5">
        <f t="shared" si="129"/>
        <v>612660</v>
      </c>
      <c r="IG8" s="5">
        <f t="shared" si="129"/>
        <v>624052</v>
      </c>
      <c r="IH8" s="5">
        <f t="shared" si="129"/>
        <v>702774</v>
      </c>
      <c r="II8" s="5">
        <f t="shared" si="129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9">
        <f t="shared" ref="IO8:IO71" si="130">SUM(IC8:IN8)</f>
        <v>6639232</v>
      </c>
      <c r="IP8" s="5">
        <f t="shared" ref="IP8:IV8" si="131">SUM(IP9:IP30)</f>
        <v>301361</v>
      </c>
      <c r="IQ8" s="5">
        <f t="shared" si="131"/>
        <v>260919</v>
      </c>
      <c r="IR8" s="5">
        <f t="shared" si="131"/>
        <v>334688</v>
      </c>
      <c r="IS8" s="5">
        <f t="shared" si="131"/>
        <v>394728</v>
      </c>
      <c r="IT8" s="5">
        <f t="shared" si="131"/>
        <v>392584</v>
      </c>
      <c r="IU8" s="5">
        <f t="shared" si="131"/>
        <v>430122</v>
      </c>
      <c r="IV8" s="5">
        <f t="shared" si="131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9">
        <f t="shared" ref="JB8:JB71" si="132">SUM(IP8:JA8)</f>
        <v>5055919</v>
      </c>
      <c r="JC8" s="5">
        <f t="shared" ref="JC8:JI8" si="133">SUM(JC9:JC30)</f>
        <v>385789</v>
      </c>
      <c r="JD8" s="5">
        <f t="shared" si="133"/>
        <v>351524</v>
      </c>
      <c r="JE8" s="5">
        <f t="shared" si="133"/>
        <v>423378</v>
      </c>
      <c r="JF8" s="5">
        <f t="shared" si="133"/>
        <v>422797</v>
      </c>
      <c r="JG8" s="5">
        <f t="shared" si="133"/>
        <v>503823</v>
      </c>
      <c r="JH8" s="5">
        <f t="shared" si="133"/>
        <v>434713</v>
      </c>
      <c r="JI8" s="5">
        <f t="shared" si="133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9">
        <f t="shared" ref="JO8:JO71" si="134">SUM(JC8:JN8)</f>
        <v>4560419</v>
      </c>
      <c r="JP8" s="5">
        <f t="shared" ref="JP8:JV8" si="135">SUM(JP9:JP30)</f>
        <v>397362</v>
      </c>
      <c r="JQ8" s="5">
        <f t="shared" si="135"/>
        <v>363892</v>
      </c>
      <c r="JR8" s="5">
        <f t="shared" si="135"/>
        <v>414643</v>
      </c>
      <c r="JS8" s="5">
        <f t="shared" si="135"/>
        <v>485440</v>
      </c>
      <c r="JT8" s="5">
        <f t="shared" si="135"/>
        <v>464085</v>
      </c>
      <c r="JU8" s="5">
        <f t="shared" si="135"/>
        <v>474569</v>
      </c>
      <c r="JV8" s="5">
        <f t="shared" si="135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9">
        <f t="shared" ref="KB8:KB71" si="136">SUM(JP8:KA8)</f>
        <v>5933551</v>
      </c>
      <c r="KC8" s="5">
        <f t="shared" ref="KC8:KI8" si="137">SUM(KC9:KC30)</f>
        <v>444242</v>
      </c>
      <c r="KD8" s="5">
        <f t="shared" si="137"/>
        <v>392363</v>
      </c>
      <c r="KE8" s="5">
        <f t="shared" si="137"/>
        <v>461042</v>
      </c>
      <c r="KF8" s="5">
        <f t="shared" si="137"/>
        <v>540930</v>
      </c>
      <c r="KG8" s="5">
        <f t="shared" si="137"/>
        <v>469706</v>
      </c>
      <c r="KH8" s="5">
        <f t="shared" si="137"/>
        <v>589237</v>
      </c>
      <c r="KI8" s="5">
        <f t="shared" si="137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9">
        <f t="shared" ref="KO8:KO71" si="138">SUM(KC8:KN8)</f>
        <v>6734312</v>
      </c>
      <c r="KP8" s="5">
        <f t="shared" ref="KP8:KV8" si="139">SUM(KP9:KP30)</f>
        <v>439607</v>
      </c>
      <c r="KQ8" s="5">
        <f t="shared" si="139"/>
        <v>423142</v>
      </c>
      <c r="KR8" s="5">
        <f t="shared" si="139"/>
        <v>517363</v>
      </c>
      <c r="KS8" s="5">
        <f t="shared" si="139"/>
        <v>642561</v>
      </c>
      <c r="KT8" s="5">
        <f t="shared" si="139"/>
        <v>477717</v>
      </c>
      <c r="KU8" s="5">
        <f t="shared" si="139"/>
        <v>632032</v>
      </c>
      <c r="KV8" s="5">
        <f t="shared" si="139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0</v>
      </c>
      <c r="LB8" s="29">
        <f t="shared" ref="LB8:LB71" si="140">SUM(KP8:LA8)</f>
        <v>6246220</v>
      </c>
    </row>
    <row r="9" spans="1:314">
      <c r="A9" s="176"/>
      <c r="B9" s="117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30">
        <f t="shared" si="94"/>
        <v>1284211</v>
      </c>
      <c r="P9" s="6">
        <v>84757</v>
      </c>
      <c r="Q9" s="6">
        <v>67409</v>
      </c>
      <c r="R9" s="6">
        <v>74914</v>
      </c>
      <c r="S9" s="6">
        <v>121693</v>
      </c>
      <c r="T9" s="69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30">
        <f t="shared" si="96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30">
        <f t="shared" ref="AO9:AO70" si="141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30">
        <f t="shared" si="100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30">
        <f t="shared" si="102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30">
        <f t="shared" si="104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30">
        <f t="shared" si="106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30">
        <f t="shared" si="108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30">
        <f t="shared" si="110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30">
        <f t="shared" si="112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30">
        <f t="shared" si="114"/>
        <v>2467256</v>
      </c>
      <c r="EP9" s="6">
        <v>183525</v>
      </c>
      <c r="EQ9" s="99">
        <v>140982</v>
      </c>
      <c r="ER9" s="99">
        <v>213320</v>
      </c>
      <c r="ES9" s="99">
        <v>269886</v>
      </c>
      <c r="ET9" s="99">
        <v>177607</v>
      </c>
      <c r="EU9" s="99">
        <v>161411</v>
      </c>
      <c r="EV9" s="99">
        <v>214238</v>
      </c>
      <c r="EW9" s="99">
        <v>231732</v>
      </c>
      <c r="EX9" s="99">
        <v>204144</v>
      </c>
      <c r="EY9" s="99">
        <v>214476</v>
      </c>
      <c r="EZ9" s="99">
        <v>169038</v>
      </c>
      <c r="FA9" s="99">
        <v>241157</v>
      </c>
      <c r="FB9" s="30">
        <f t="shared" si="116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4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30">
        <f t="shared" si="118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4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30">
        <f t="shared" si="120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4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30">
        <f t="shared" si="122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4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30">
        <f t="shared" si="124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30">
        <f t="shared" si="126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128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30">
        <f t="shared" si="130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30">
        <f t="shared" si="132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103"/>
      <c r="JJ9" s="103"/>
      <c r="JK9" s="6">
        <v>274119</v>
      </c>
      <c r="JL9" s="6">
        <v>216302</v>
      </c>
      <c r="JM9" s="6">
        <v>233318</v>
      </c>
      <c r="JN9" s="6">
        <v>228862</v>
      </c>
      <c r="JO9" s="30">
        <f t="shared" si="134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30">
        <f t="shared" si="136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30">
        <f t="shared" si="138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/>
      <c r="LB9" s="30">
        <f t="shared" si="140"/>
        <v>3421541</v>
      </c>
    </row>
    <row r="10" spans="1:314">
      <c r="A10" s="176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1">
        <f t="shared" si="94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70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5"/>
      <c r="AA10" s="65"/>
      <c r="AB10" s="31">
        <f t="shared" si="96"/>
        <v>1648379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156964</v>
      </c>
      <c r="AO10" s="31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1">
        <f t="shared" si="100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1">
        <f t="shared" si="102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1">
        <f t="shared" si="104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1">
        <f t="shared" si="106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1">
        <f t="shared" si="108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1">
        <f t="shared" si="110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1">
        <f t="shared" si="112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1">
        <f t="shared" si="114"/>
        <v>1938827</v>
      </c>
      <c r="EP10" s="97">
        <v>183558</v>
      </c>
      <c r="EQ10" s="97">
        <v>135154</v>
      </c>
      <c r="ER10" s="97">
        <v>172433</v>
      </c>
      <c r="ES10" s="97">
        <v>187824</v>
      </c>
      <c r="ET10" s="97">
        <v>165579</v>
      </c>
      <c r="EU10" s="97">
        <v>151480</v>
      </c>
      <c r="EV10" s="98">
        <v>165128</v>
      </c>
      <c r="EW10" s="97">
        <v>178776</v>
      </c>
      <c r="EX10" s="97">
        <v>147806</v>
      </c>
      <c r="EY10" s="97">
        <v>227229</v>
      </c>
      <c r="EZ10" s="97">
        <v>144748</v>
      </c>
      <c r="FA10" s="97">
        <v>168455</v>
      </c>
      <c r="FB10" s="31">
        <f t="shared" si="116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5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1">
        <f t="shared" si="118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5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1">
        <f t="shared" si="120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5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1">
        <f t="shared" si="122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5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1">
        <f t="shared" si="124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1">
        <f t="shared" si="126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128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1">
        <f t="shared" si="130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1">
        <f t="shared" si="132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4"/>
      <c r="JJ10" s="105"/>
      <c r="JK10" s="7">
        <v>251051</v>
      </c>
      <c r="JL10" s="7">
        <v>194370</v>
      </c>
      <c r="JM10" s="7">
        <v>176264</v>
      </c>
      <c r="JN10" s="7">
        <v>159619</v>
      </c>
      <c r="JO10" s="31">
        <f t="shared" si="134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1">
        <f t="shared" si="136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1">
        <f t="shared" si="138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/>
      <c r="LB10" s="31">
        <f t="shared" si="140"/>
        <v>2272471</v>
      </c>
    </row>
    <row r="11" spans="1:314">
      <c r="A11" s="176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1">
        <f t="shared" si="94"/>
        <v>20439</v>
      </c>
      <c r="P11" s="7">
        <v>1303</v>
      </c>
      <c r="Q11" s="7">
        <v>2278</v>
      </c>
      <c r="R11" s="7">
        <v>1726</v>
      </c>
      <c r="S11" s="7">
        <v>2718</v>
      </c>
      <c r="T11" s="70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1">
        <f t="shared" si="96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1">
        <f t="shared" si="141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1">
        <f t="shared" si="100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1">
        <f t="shared" si="102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1">
        <f t="shared" si="104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1">
        <f t="shared" si="106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1">
        <f t="shared" si="108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1">
        <f t="shared" si="110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1">
        <f t="shared" si="112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1">
        <f t="shared" si="114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1">
        <f t="shared" si="116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5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1">
        <f t="shared" si="118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5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1">
        <f t="shared" si="120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5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1">
        <f t="shared" si="122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5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1">
        <f t="shared" si="124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1">
        <f t="shared" si="126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128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1">
        <f t="shared" si="130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101">
        <v>7447</v>
      </c>
      <c r="JB11" s="31">
        <f t="shared" si="132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101">
        <v>7161</v>
      </c>
      <c r="JO11" s="31">
        <f t="shared" si="134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101">
        <v>7644</v>
      </c>
      <c r="KB11" s="31">
        <f t="shared" si="136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1">
        <f t="shared" si="138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/>
      <c r="LB11" s="31">
        <f t="shared" si="140"/>
        <v>88620</v>
      </c>
    </row>
    <row r="12" spans="1:314">
      <c r="A12" s="176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1">
        <f t="shared" si="94"/>
        <v>2950</v>
      </c>
      <c r="P12" s="7">
        <v>146</v>
      </c>
      <c r="Q12" s="7">
        <v>189</v>
      </c>
      <c r="R12" s="7">
        <v>158</v>
      </c>
      <c r="S12" s="7">
        <v>280</v>
      </c>
      <c r="T12" s="70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1">
        <f t="shared" si="96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1">
        <f t="shared" si="141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1">
        <f t="shared" si="100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1">
        <f t="shared" si="102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1">
        <f t="shared" si="104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1">
        <f t="shared" si="106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1">
        <f t="shared" si="108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1">
        <f t="shared" si="110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1">
        <f t="shared" si="112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1">
        <f t="shared" si="114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1">
        <f t="shared" si="116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5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1">
        <f t="shared" si="118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5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1">
        <f t="shared" si="120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5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1">
        <f t="shared" si="122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5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1">
        <f t="shared" si="124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1">
        <f t="shared" si="126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128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1">
        <f t="shared" si="130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1">
        <f t="shared" si="132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1">
        <f t="shared" si="134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1">
        <f t="shared" si="136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1">
        <f t="shared" si="138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/>
      <c r="LB12" s="31">
        <f t="shared" si="140"/>
        <v>187807</v>
      </c>
    </row>
    <row r="13" spans="1:314">
      <c r="A13" s="176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1">
        <f t="shared" si="94"/>
        <v>47946</v>
      </c>
      <c r="P13" s="7">
        <v>3105</v>
      </c>
      <c r="Q13" s="7">
        <v>4492</v>
      </c>
      <c r="R13" s="7">
        <v>2836</v>
      </c>
      <c r="S13" s="7">
        <v>5930</v>
      </c>
      <c r="T13" s="70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1">
        <f t="shared" si="96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1">
        <f t="shared" si="141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1">
        <f t="shared" si="100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1">
        <f t="shared" si="102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1">
        <f t="shared" si="104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1">
        <f t="shared" si="106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1">
        <f t="shared" si="108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1">
        <f t="shared" si="110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1">
        <f t="shared" si="112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1">
        <f t="shared" si="114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1">
        <f t="shared" si="116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5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1">
        <f t="shared" si="118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5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1">
        <f t="shared" si="120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5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1">
        <f t="shared" si="122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5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1">
        <f t="shared" si="124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1">
        <f t="shared" si="126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128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1">
        <f t="shared" si="130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1">
        <f t="shared" si="132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1">
        <f t="shared" si="134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1">
        <f t="shared" si="136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1">
        <f t="shared" si="138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/>
      <c r="LB13" s="31">
        <f t="shared" si="140"/>
        <v>83712</v>
      </c>
    </row>
    <row r="14" spans="1:314">
      <c r="A14" s="176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1">
        <f t="shared" si="94"/>
        <v>70</v>
      </c>
      <c r="P14" s="7">
        <v>0</v>
      </c>
      <c r="Q14" s="7">
        <v>0</v>
      </c>
      <c r="R14" s="7">
        <v>14</v>
      </c>
      <c r="S14" s="7">
        <v>16</v>
      </c>
      <c r="T14" s="70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1">
        <f t="shared" si="96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1">
        <f t="shared" si="141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1">
        <f t="shared" si="100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1">
        <f t="shared" si="102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104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106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108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110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112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1">
        <f t="shared" si="114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116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5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118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120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122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5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124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126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128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130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132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134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136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138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/>
      <c r="LB14" s="31">
        <f t="shared" si="140"/>
        <v>0</v>
      </c>
    </row>
    <row r="15" spans="1:314" ht="15.75" customHeight="1">
      <c r="A15" s="176"/>
      <c r="B15" s="118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1">
        <f t="shared" si="94"/>
        <v>33342</v>
      </c>
      <c r="P15" s="7">
        <v>1492</v>
      </c>
      <c r="Q15" s="7">
        <v>3412</v>
      </c>
      <c r="R15" s="7">
        <v>1786</v>
      </c>
      <c r="S15" s="7">
        <v>4018</v>
      </c>
      <c r="T15" s="70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1">
        <f t="shared" si="96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1">
        <f t="shared" si="141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1">
        <f t="shared" si="100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1">
        <f t="shared" si="102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1">
        <f t="shared" si="104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1">
        <f t="shared" si="106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1">
        <f t="shared" si="108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1">
        <f t="shared" si="110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1">
        <f t="shared" si="112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1">
        <f t="shared" si="114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1">
        <f t="shared" si="116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5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1">
        <f t="shared" si="118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5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1">
        <f t="shared" si="120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5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1">
        <f t="shared" si="122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5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1">
        <f t="shared" si="124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1">
        <f t="shared" si="126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128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1">
        <f t="shared" si="130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1">
        <f t="shared" si="132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1">
        <f t="shared" si="134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1">
        <f t="shared" si="136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1">
        <f t="shared" si="138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/>
      <c r="LB15" s="31">
        <f t="shared" si="140"/>
        <v>86022</v>
      </c>
    </row>
    <row r="16" spans="1:314">
      <c r="A16" s="176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1">
        <f t="shared" si="94"/>
        <v>1476</v>
      </c>
      <c r="P16" s="7">
        <v>60</v>
      </c>
      <c r="Q16" s="7">
        <v>172</v>
      </c>
      <c r="R16" s="7">
        <v>110</v>
      </c>
      <c r="S16" s="7">
        <v>163</v>
      </c>
      <c r="T16" s="70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1">
        <f t="shared" si="96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1">
        <f t="shared" si="141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1">
        <f t="shared" si="100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1">
        <f t="shared" si="102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1">
        <f t="shared" si="104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1">
        <f t="shared" si="106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1">
        <f t="shared" si="108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1">
        <f t="shared" si="110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1">
        <f t="shared" si="112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1">
        <f t="shared" si="114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1">
        <f t="shared" si="116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5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1">
        <f t="shared" si="118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5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1">
        <f t="shared" si="120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5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1">
        <f t="shared" si="122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5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1">
        <f t="shared" si="124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1">
        <f t="shared" si="126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128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1">
        <f t="shared" si="130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1">
        <f t="shared" si="132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1">
        <f t="shared" si="134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1">
        <f t="shared" si="136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1">
        <f t="shared" si="138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/>
      <c r="LB16" s="31">
        <f t="shared" si="140"/>
        <v>5185</v>
      </c>
    </row>
    <row r="17" spans="1:314">
      <c r="A17" s="176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1">
        <f t="shared" si="94"/>
        <v>75</v>
      </c>
      <c r="P17" s="7">
        <v>0</v>
      </c>
      <c r="Q17" s="7">
        <v>3</v>
      </c>
      <c r="R17" s="7">
        <v>0</v>
      </c>
      <c r="S17" s="7">
        <v>0</v>
      </c>
      <c r="T17" s="70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1">
        <f t="shared" si="96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1">
        <f t="shared" si="141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1">
        <f t="shared" si="100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1">
        <f t="shared" si="102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1">
        <f t="shared" si="104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1">
        <f t="shared" si="106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1">
        <f t="shared" si="108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1">
        <f t="shared" si="110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1">
        <f t="shared" si="112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1">
        <f t="shared" si="114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1">
        <f t="shared" si="116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5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1">
        <f t="shared" si="118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5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1">
        <f t="shared" si="120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5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1">
        <f t="shared" si="122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5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1">
        <f t="shared" si="124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1">
        <f t="shared" si="126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128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1">
        <f t="shared" si="130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1">
        <f t="shared" si="132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1">
        <f t="shared" si="134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1">
        <f t="shared" si="136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1">
        <f t="shared" si="138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/>
      <c r="LB17" s="31">
        <f t="shared" si="140"/>
        <v>51</v>
      </c>
    </row>
    <row r="18" spans="1:314">
      <c r="A18" s="176"/>
      <c r="B18" s="118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1">
        <f t="shared" si="94"/>
        <v>118</v>
      </c>
      <c r="P18" s="8">
        <v>8</v>
      </c>
      <c r="Q18" s="8">
        <v>9</v>
      </c>
      <c r="R18" s="8">
        <v>6</v>
      </c>
      <c r="S18" s="8">
        <v>11</v>
      </c>
      <c r="T18" s="71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1">
        <f t="shared" si="96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1">
        <f t="shared" si="141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1">
        <f t="shared" si="100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1">
        <f t="shared" si="102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1">
        <f t="shared" si="104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1">
        <f t="shared" si="106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1">
        <f t="shared" si="108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1">
        <f t="shared" si="110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1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1">
        <f t="shared" si="114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1">
        <f t="shared" si="116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5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1">
        <f t="shared" si="118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5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1">
        <f t="shared" si="120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5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1">
        <f t="shared" si="122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5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1">
        <f t="shared" si="124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1">
        <f t="shared" si="126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128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1">
        <f t="shared" si="130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1">
        <f t="shared" si="132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1">
        <f t="shared" si="134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1">
        <f t="shared" si="136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1">
        <f t="shared" si="138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/>
      <c r="LB18" s="31">
        <f t="shared" si="140"/>
        <v>334</v>
      </c>
    </row>
    <row r="19" spans="1:314">
      <c r="A19" s="176"/>
      <c r="B19" s="118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1">
        <f t="shared" si="94"/>
        <v>160</v>
      </c>
      <c r="P19" s="8">
        <v>11</v>
      </c>
      <c r="Q19" s="8">
        <v>74</v>
      </c>
      <c r="R19" s="8">
        <v>5</v>
      </c>
      <c r="S19" s="8">
        <v>24</v>
      </c>
      <c r="T19" s="71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1">
        <f t="shared" si="96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1">
        <f t="shared" si="141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1">
        <f t="shared" si="100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1">
        <f t="shared" si="102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1">
        <f t="shared" si="104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1">
        <f t="shared" si="106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1">
        <f t="shared" si="108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1">
        <f t="shared" si="110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1">
        <f t="shared" si="112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1">
        <f t="shared" si="114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1">
        <f t="shared" si="116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5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1">
        <f t="shared" si="118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5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1">
        <f t="shared" si="120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5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1">
        <f t="shared" si="122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5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1">
        <f t="shared" si="124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1">
        <f t="shared" si="126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128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1">
        <f t="shared" si="130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1">
        <f t="shared" si="132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1">
        <f t="shared" si="134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1">
        <f t="shared" si="136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1">
        <f t="shared" si="138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/>
      <c r="LB19" s="31">
        <f t="shared" si="140"/>
        <v>232</v>
      </c>
    </row>
    <row r="20" spans="1:314">
      <c r="A20" s="176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1">
        <f t="shared" si="94"/>
        <v>1454</v>
      </c>
      <c r="P20" s="8">
        <v>125</v>
      </c>
      <c r="Q20" s="8">
        <v>149</v>
      </c>
      <c r="R20" s="8">
        <v>124</v>
      </c>
      <c r="S20" s="8">
        <v>167</v>
      </c>
      <c r="T20" s="71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1">
        <f t="shared" si="96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1">
        <f t="shared" si="141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1">
        <f t="shared" si="100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1">
        <f t="shared" si="102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1">
        <f t="shared" si="104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1">
        <f t="shared" si="106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1">
        <f t="shared" si="108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1">
        <f t="shared" si="110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1">
        <f t="shared" si="112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1">
        <f t="shared" si="114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1">
        <f t="shared" si="116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5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1">
        <f t="shared" si="118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5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1">
        <f t="shared" si="120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5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1">
        <f t="shared" si="122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5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1">
        <f t="shared" si="124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1">
        <f t="shared" si="126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128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1">
        <f t="shared" si="130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1">
        <f t="shared" si="132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1">
        <f t="shared" si="134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1">
        <f t="shared" si="136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1">
        <f t="shared" si="138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/>
      <c r="LB20" s="31">
        <f t="shared" si="140"/>
        <v>3123</v>
      </c>
    </row>
    <row r="21" spans="1:314">
      <c r="A21" s="176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1">
        <f t="shared" si="94"/>
        <v>2311</v>
      </c>
      <c r="P21" s="8">
        <v>91</v>
      </c>
      <c r="Q21" s="8">
        <v>217</v>
      </c>
      <c r="R21" s="8">
        <v>105</v>
      </c>
      <c r="S21" s="8">
        <v>235</v>
      </c>
      <c r="T21" s="71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1">
        <f t="shared" si="96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1">
        <f t="shared" si="141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1">
        <f t="shared" si="100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1">
        <f t="shared" si="102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1">
        <f t="shared" si="104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1">
        <f t="shared" si="106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1">
        <f t="shared" si="108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1">
        <f t="shared" si="110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1">
        <f t="shared" si="112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1">
        <f t="shared" si="114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1">
        <f t="shared" si="116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5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1">
        <f t="shared" si="118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5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1">
        <f t="shared" si="120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5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1">
        <f t="shared" si="122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5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1">
        <f t="shared" si="124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1">
        <f t="shared" si="126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128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1">
        <f t="shared" si="130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1">
        <f t="shared" si="132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1">
        <f t="shared" si="134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1">
        <f t="shared" si="136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1">
        <f t="shared" si="138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/>
      <c r="LB21" s="31">
        <f t="shared" si="140"/>
        <v>8364</v>
      </c>
    </row>
    <row r="22" spans="1:314">
      <c r="A22" s="176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1">
        <f t="shared" si="94"/>
        <v>22077</v>
      </c>
      <c r="P22" s="8">
        <v>946</v>
      </c>
      <c r="Q22" s="8">
        <v>3170</v>
      </c>
      <c r="R22" s="8">
        <v>791</v>
      </c>
      <c r="S22" s="8">
        <v>1718</v>
      </c>
      <c r="T22" s="71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1">
        <f t="shared" si="96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1">
        <f t="shared" si="141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1">
        <f t="shared" si="100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1">
        <f t="shared" si="102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1">
        <f t="shared" si="104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1">
        <f t="shared" si="106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1">
        <f t="shared" si="108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1">
        <f t="shared" si="110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1">
        <f t="shared" si="112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1">
        <f t="shared" si="114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1">
        <f t="shared" si="116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5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1">
        <f t="shared" si="118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5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1">
        <f t="shared" si="120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5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1">
        <f t="shared" si="122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5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1">
        <f t="shared" si="124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1">
        <f t="shared" si="126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128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1">
        <f t="shared" si="130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1">
        <f t="shared" si="132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1">
        <f t="shared" si="134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1">
        <f t="shared" si="136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1">
        <f t="shared" si="138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/>
      <c r="LB22" s="31">
        <f t="shared" si="140"/>
        <v>42115</v>
      </c>
    </row>
    <row r="23" spans="1:314">
      <c r="A23" s="176"/>
      <c r="B23" s="118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1">
        <f t="shared" si="94"/>
        <v>842</v>
      </c>
      <c r="P23" s="8">
        <v>27</v>
      </c>
      <c r="Q23" s="8">
        <v>19</v>
      </c>
      <c r="R23" s="8">
        <v>20</v>
      </c>
      <c r="S23" s="8">
        <v>38</v>
      </c>
      <c r="T23" s="71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1">
        <f t="shared" si="96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1">
        <f t="shared" si="141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1">
        <f t="shared" si="100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1">
        <f t="shared" si="102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1">
        <f t="shared" si="104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1">
        <f t="shared" si="106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1">
        <f t="shared" si="108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1">
        <f t="shared" si="110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1">
        <f t="shared" si="112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1">
        <f t="shared" si="114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1">
        <f t="shared" si="116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5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1">
        <f t="shared" si="118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5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1">
        <f t="shared" si="120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5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1">
        <f t="shared" si="122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5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1">
        <f t="shared" si="124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1">
        <f t="shared" si="126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128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1">
        <f t="shared" si="130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1">
        <f t="shared" si="132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1">
        <f t="shared" si="134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1">
        <f t="shared" si="136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1">
        <f t="shared" si="138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/>
      <c r="LB23" s="31">
        <f t="shared" si="140"/>
        <v>3856</v>
      </c>
    </row>
    <row r="24" spans="1:314">
      <c r="A24" s="176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1">
        <f t="shared" si="94"/>
        <v>2068</v>
      </c>
      <c r="P24" s="8">
        <v>55</v>
      </c>
      <c r="Q24" s="8">
        <v>208</v>
      </c>
      <c r="R24" s="8">
        <v>58</v>
      </c>
      <c r="S24" s="8">
        <v>170</v>
      </c>
      <c r="T24" s="71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1">
        <f t="shared" si="96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1">
        <f t="shared" si="141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1">
        <f t="shared" si="100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1">
        <f t="shared" si="102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1">
        <f t="shared" si="104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1">
        <f t="shared" si="106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1">
        <f t="shared" si="108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1">
        <f t="shared" si="110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1">
        <f t="shared" si="112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1">
        <f t="shared" si="114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1">
        <f t="shared" si="116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5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1">
        <f t="shared" si="118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5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1">
        <f t="shared" si="120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5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1">
        <f t="shared" si="122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5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1">
        <f t="shared" si="124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1">
        <f t="shared" si="126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128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1">
        <f t="shared" si="130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1">
        <f t="shared" si="132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1">
        <f t="shared" si="134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1">
        <f t="shared" si="136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1">
        <f t="shared" si="138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/>
      <c r="LB24" s="31">
        <f t="shared" si="140"/>
        <v>14995</v>
      </c>
    </row>
    <row r="25" spans="1:314" ht="22.5">
      <c r="A25" s="176"/>
      <c r="B25" s="118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1">
        <f t="shared" si="94"/>
        <v>4669</v>
      </c>
      <c r="P25" s="7">
        <v>161</v>
      </c>
      <c r="Q25" s="7">
        <v>479</v>
      </c>
      <c r="R25" s="7">
        <v>234</v>
      </c>
      <c r="S25" s="7">
        <v>326</v>
      </c>
      <c r="T25" s="70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1">
        <f t="shared" si="96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1">
        <f t="shared" si="141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1">
        <f t="shared" si="100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1">
        <f t="shared" si="102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1">
        <f t="shared" si="104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1">
        <f t="shared" si="106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1">
        <f t="shared" si="108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1">
        <f t="shared" si="110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1">
        <f t="shared" si="112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1">
        <f t="shared" si="114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1">
        <f t="shared" si="116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5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1">
        <f t="shared" si="118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5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1">
        <f t="shared" si="120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5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1">
        <f t="shared" si="122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5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1">
        <f t="shared" si="124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1">
        <f t="shared" si="126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128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1">
        <f t="shared" si="130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1">
        <f t="shared" si="132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1">
        <f t="shared" si="134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1">
        <f t="shared" si="136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1">
        <f t="shared" si="138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/>
      <c r="LB25" s="31">
        <f t="shared" si="140"/>
        <v>2616</v>
      </c>
    </row>
    <row r="26" spans="1:314">
      <c r="A26" s="176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1">
        <f t="shared" si="94"/>
        <v>1882</v>
      </c>
      <c r="P26" s="7">
        <v>114</v>
      </c>
      <c r="Q26" s="7">
        <v>104</v>
      </c>
      <c r="R26" s="7">
        <v>112</v>
      </c>
      <c r="S26" s="7">
        <v>133</v>
      </c>
      <c r="T26" s="70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1">
        <f t="shared" si="96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1">
        <f t="shared" si="141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1">
        <f t="shared" si="100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1">
        <f t="shared" si="102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1">
        <f t="shared" si="104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1">
        <f t="shared" si="106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1">
        <f t="shared" si="108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1">
        <f t="shared" si="110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1">
        <f t="shared" si="112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1">
        <f t="shared" si="114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1">
        <f t="shared" si="116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5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1">
        <f t="shared" si="118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5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1">
        <f t="shared" si="120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5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1">
        <f t="shared" si="122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5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1">
        <f t="shared" si="124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1">
        <f t="shared" si="126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128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1">
        <f t="shared" si="130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1">
        <f t="shared" si="132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1">
        <f t="shared" si="134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1">
        <f t="shared" si="136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1">
        <f t="shared" si="138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/>
      <c r="LB26" s="31">
        <f t="shared" si="140"/>
        <v>7005</v>
      </c>
    </row>
    <row r="27" spans="1:314">
      <c r="A27" s="176"/>
      <c r="B27" s="118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1">
        <f t="shared" si="94"/>
        <v>1313</v>
      </c>
      <c r="P27" s="7">
        <v>83</v>
      </c>
      <c r="Q27" s="7">
        <v>77</v>
      </c>
      <c r="R27" s="7">
        <v>85</v>
      </c>
      <c r="S27" s="7">
        <v>192</v>
      </c>
      <c r="T27" s="70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1">
        <f t="shared" si="96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1">
        <f t="shared" si="141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1">
        <f t="shared" si="100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1">
        <f t="shared" si="102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1">
        <f t="shared" si="104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1">
        <f t="shared" si="106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1">
        <f t="shared" si="108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1">
        <f t="shared" si="110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1">
        <f t="shared" si="112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1">
        <f t="shared" si="114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1">
        <f t="shared" si="116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5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1">
        <f t="shared" si="118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5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1">
        <f t="shared" si="120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5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1">
        <f t="shared" si="122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5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1">
        <f t="shared" si="124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1">
        <f t="shared" si="126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128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1">
        <f t="shared" si="130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1">
        <f t="shared" si="132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1">
        <f t="shared" si="134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1">
        <f t="shared" si="136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1">
        <f t="shared" si="138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/>
      <c r="LB27" s="31">
        <f t="shared" si="140"/>
        <v>2014</v>
      </c>
    </row>
    <row r="28" spans="1:314">
      <c r="A28" s="176"/>
      <c r="B28" s="118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1">
        <f t="shared" si="94"/>
        <v>169</v>
      </c>
      <c r="P28" s="8">
        <v>14</v>
      </c>
      <c r="Q28" s="8">
        <v>11</v>
      </c>
      <c r="R28" s="8">
        <v>26</v>
      </c>
      <c r="S28" s="8">
        <v>12</v>
      </c>
      <c r="T28" s="71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1">
        <f t="shared" si="96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1">
        <f t="shared" si="141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1">
        <f t="shared" si="100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1">
        <f t="shared" si="102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1">
        <f t="shared" si="104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1">
        <f t="shared" si="106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1">
        <f t="shared" si="108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1">
        <f t="shared" si="110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1">
        <f t="shared" si="112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1">
        <f t="shared" si="114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1">
        <f t="shared" si="116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5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1">
        <f t="shared" si="118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5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1">
        <f t="shared" si="120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5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1">
        <f t="shared" si="122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5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1">
        <f t="shared" si="124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1">
        <f t="shared" si="126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128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1">
        <f t="shared" si="130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1">
        <f t="shared" si="132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1">
        <f t="shared" si="134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1">
        <f t="shared" si="136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1">
        <f t="shared" si="138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/>
      <c r="LB28" s="31">
        <f t="shared" si="140"/>
        <v>274</v>
      </c>
    </row>
    <row r="29" spans="1:314">
      <c r="A29" s="176"/>
      <c r="B29" s="118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1">
        <f t="shared" si="94"/>
        <v>1210</v>
      </c>
      <c r="P29" s="8">
        <v>73</v>
      </c>
      <c r="Q29" s="8">
        <v>105</v>
      </c>
      <c r="R29" s="8">
        <v>87</v>
      </c>
      <c r="S29" s="8">
        <v>128</v>
      </c>
      <c r="T29" s="71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1">
        <f t="shared" si="96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1">
        <f t="shared" si="141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1">
        <f t="shared" si="100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1">
        <f t="shared" si="102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1">
        <f t="shared" si="104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1">
        <f t="shared" si="106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1">
        <f t="shared" si="108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1">
        <f t="shared" si="110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1">
        <f t="shared" si="112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1">
        <f t="shared" si="114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1">
        <f t="shared" si="116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5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1">
        <f t="shared" si="118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5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1">
        <f t="shared" si="120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5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1">
        <f t="shared" si="122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5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1">
        <f t="shared" si="124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1">
        <f t="shared" si="126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128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1">
        <f t="shared" si="130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1">
        <f t="shared" si="132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1">
        <f t="shared" si="134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1">
        <f t="shared" si="136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1">
        <f t="shared" si="138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/>
      <c r="LB29" s="31">
        <f t="shared" si="140"/>
        <v>8767</v>
      </c>
    </row>
    <row r="30" spans="1:314" ht="13.5" thickBot="1">
      <c r="A30" s="176"/>
      <c r="B30" s="119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2">
        <f t="shared" si="94"/>
        <v>1979</v>
      </c>
      <c r="P30" s="15">
        <v>133</v>
      </c>
      <c r="Q30" s="15">
        <v>92</v>
      </c>
      <c r="R30" s="15">
        <v>193</v>
      </c>
      <c r="S30" s="15">
        <v>183</v>
      </c>
      <c r="T30" s="72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2">
        <f t="shared" si="96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2">
        <f t="shared" si="141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2">
        <f t="shared" si="100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2">
        <f t="shared" si="102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2">
        <f t="shared" si="104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2">
        <f t="shared" si="106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2">
        <f t="shared" si="108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2">
        <f t="shared" si="110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2">
        <f t="shared" si="112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2">
        <f t="shared" si="114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2">
        <f t="shared" si="116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6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2">
        <f t="shared" si="118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6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2">
        <f t="shared" si="120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6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2">
        <f t="shared" si="122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6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2">
        <f t="shared" si="124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2">
        <f t="shared" si="126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128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2">
        <f t="shared" si="130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2">
        <f t="shared" si="132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2">
        <f t="shared" si="134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2">
        <f t="shared" si="136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2">
        <f t="shared" si="138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/>
      <c r="LB30" s="32">
        <f t="shared" si="140"/>
        <v>7116</v>
      </c>
    </row>
    <row r="31" spans="1:314" ht="21.75" thickBot="1">
      <c r="A31" s="176"/>
      <c r="B31" s="120" t="s">
        <v>91</v>
      </c>
      <c r="C31" s="13">
        <f>SUM(C32:C35)</f>
        <v>1300</v>
      </c>
      <c r="D31" s="13">
        <f t="shared" ref="D31:I31" si="142">SUM(D32:D35)</f>
        <v>1074</v>
      </c>
      <c r="E31" s="13">
        <f t="shared" si="142"/>
        <v>1080</v>
      </c>
      <c r="F31" s="13">
        <f t="shared" si="142"/>
        <v>1179</v>
      </c>
      <c r="G31" s="13">
        <f t="shared" si="142"/>
        <v>2094</v>
      </c>
      <c r="H31" s="13">
        <f t="shared" si="142"/>
        <v>3025</v>
      </c>
      <c r="I31" s="13">
        <f t="shared" si="142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3">
        <f t="shared" si="94"/>
        <v>24523</v>
      </c>
      <c r="P31" s="13">
        <f>SUM(P32:P35)</f>
        <v>1597</v>
      </c>
      <c r="Q31" s="13">
        <f t="shared" ref="Q31:V31" si="143">SUM(Q32:Q35)</f>
        <v>1479</v>
      </c>
      <c r="R31" s="13">
        <f t="shared" si="143"/>
        <v>1196</v>
      </c>
      <c r="S31" s="13">
        <f t="shared" si="143"/>
        <v>2435</v>
      </c>
      <c r="T31" s="33">
        <f t="shared" si="143"/>
        <v>1641</v>
      </c>
      <c r="U31" s="13">
        <f t="shared" si="143"/>
        <v>3687</v>
      </c>
      <c r="V31" s="13">
        <f t="shared" si="143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3">
        <f t="shared" si="96"/>
        <v>29141</v>
      </c>
      <c r="AC31" s="13">
        <f>SUM(AC32:AC35)</f>
        <v>1398</v>
      </c>
      <c r="AD31" s="13">
        <f t="shared" ref="AD31:AI31" si="144">SUM(AD32:AD35)</f>
        <v>1369</v>
      </c>
      <c r="AE31" s="13">
        <f t="shared" si="144"/>
        <v>1497</v>
      </c>
      <c r="AF31" s="13">
        <f t="shared" si="144"/>
        <v>2334</v>
      </c>
      <c r="AG31" s="13">
        <f t="shared" si="144"/>
        <v>1702</v>
      </c>
      <c r="AH31" s="13">
        <f t="shared" si="144"/>
        <v>4316</v>
      </c>
      <c r="AI31" s="13">
        <f t="shared" si="144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3">
        <f t="shared" si="141"/>
        <v>31011</v>
      </c>
      <c r="AP31" s="13">
        <f>SUM(AP32:AP35)</f>
        <v>2435</v>
      </c>
      <c r="AQ31" s="13">
        <f t="shared" ref="AQ31:AV31" si="145">SUM(AQ32:AQ35)</f>
        <v>2530</v>
      </c>
      <c r="AR31" s="13">
        <f t="shared" si="145"/>
        <v>3881</v>
      </c>
      <c r="AS31" s="13">
        <f t="shared" si="145"/>
        <v>5323</v>
      </c>
      <c r="AT31" s="13">
        <f t="shared" si="145"/>
        <v>3452</v>
      </c>
      <c r="AU31" s="13">
        <f t="shared" si="145"/>
        <v>8326</v>
      </c>
      <c r="AV31" s="13">
        <f t="shared" si="145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3">
        <f t="shared" si="100"/>
        <v>62148</v>
      </c>
      <c r="BC31" s="13">
        <f>SUM(BC32:BC35)</f>
        <v>3655</v>
      </c>
      <c r="BD31" s="13">
        <f t="shared" ref="BD31:BI31" si="146">SUM(BD32:BD35)</f>
        <v>3304</v>
      </c>
      <c r="BE31" s="13">
        <f t="shared" si="146"/>
        <v>3962</v>
      </c>
      <c r="BF31" s="13">
        <f t="shared" si="146"/>
        <v>3530</v>
      </c>
      <c r="BG31" s="13">
        <f t="shared" si="146"/>
        <v>4290</v>
      </c>
      <c r="BH31" s="13">
        <f t="shared" si="146"/>
        <v>8022</v>
      </c>
      <c r="BI31" s="13">
        <f t="shared" si="146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3">
        <f t="shared" si="102"/>
        <v>60862</v>
      </c>
      <c r="BP31" s="13">
        <f>SUM(BP32:BP35)</f>
        <v>3828</v>
      </c>
      <c r="BQ31" s="13">
        <f t="shared" ref="BQ31:BV31" si="147">SUM(BQ32:BQ35)</f>
        <v>3247</v>
      </c>
      <c r="BR31" s="13">
        <f t="shared" si="147"/>
        <v>5967</v>
      </c>
      <c r="BS31" s="13">
        <f t="shared" si="147"/>
        <v>4372</v>
      </c>
      <c r="BT31" s="13">
        <f t="shared" si="147"/>
        <v>4116</v>
      </c>
      <c r="BU31" s="13">
        <f t="shared" si="147"/>
        <v>7667</v>
      </c>
      <c r="BV31" s="13">
        <f t="shared" si="147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3">
        <f t="shared" si="104"/>
        <v>66308</v>
      </c>
      <c r="CC31" s="13">
        <f>SUM(CC32:CC35)</f>
        <v>3418</v>
      </c>
      <c r="CD31" s="13">
        <f t="shared" ref="CD31:CI31" si="148">SUM(CD32:CD35)</f>
        <v>4183</v>
      </c>
      <c r="CE31" s="13">
        <f t="shared" si="148"/>
        <v>5252</v>
      </c>
      <c r="CF31" s="13">
        <f t="shared" si="148"/>
        <v>3634</v>
      </c>
      <c r="CG31" s="13">
        <f t="shared" si="148"/>
        <v>4877</v>
      </c>
      <c r="CH31" s="13">
        <f t="shared" si="148"/>
        <v>8208</v>
      </c>
      <c r="CI31" s="13">
        <f t="shared" si="148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3">
        <f t="shared" si="106"/>
        <v>72582</v>
      </c>
      <c r="CP31" s="13">
        <f>SUM(CP32:CP35)</f>
        <v>4209</v>
      </c>
      <c r="CQ31" s="13">
        <f t="shared" ref="CQ31:CV31" si="149">SUM(CQ32:CQ35)</f>
        <v>5981</v>
      </c>
      <c r="CR31" s="13">
        <f t="shared" si="149"/>
        <v>3139</v>
      </c>
      <c r="CS31" s="13">
        <f t="shared" si="149"/>
        <v>3968</v>
      </c>
      <c r="CT31" s="13">
        <f t="shared" si="149"/>
        <v>4782</v>
      </c>
      <c r="CU31" s="13">
        <f t="shared" si="149"/>
        <v>8436</v>
      </c>
      <c r="CV31" s="13">
        <f t="shared" si="149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3">
        <f t="shared" si="108"/>
        <v>76959</v>
      </c>
      <c r="DC31" s="13">
        <f>SUM(DC32:DC35)</f>
        <v>4972</v>
      </c>
      <c r="DD31" s="13">
        <f t="shared" ref="DD31:DI31" si="150">SUM(DD32:DD35)</f>
        <v>5287</v>
      </c>
      <c r="DE31" s="13">
        <f t="shared" si="150"/>
        <v>4323</v>
      </c>
      <c r="DF31" s="13">
        <f t="shared" si="150"/>
        <v>5330</v>
      </c>
      <c r="DG31" s="13">
        <f t="shared" si="150"/>
        <v>5699</v>
      </c>
      <c r="DH31" s="13">
        <f t="shared" si="150"/>
        <v>10147</v>
      </c>
      <c r="DI31" s="13">
        <f t="shared" si="150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3">
        <f t="shared" si="110"/>
        <v>86275</v>
      </c>
      <c r="DP31" s="13">
        <f>SUM(DP32:DP35)</f>
        <v>6134</v>
      </c>
      <c r="DQ31" s="13">
        <f t="shared" ref="DQ31:DV31" si="151">SUM(DQ32:DQ35)</f>
        <v>3742</v>
      </c>
      <c r="DR31" s="13">
        <f t="shared" si="151"/>
        <v>3968</v>
      </c>
      <c r="DS31" s="13">
        <f t="shared" si="151"/>
        <v>4518</v>
      </c>
      <c r="DT31" s="13">
        <f t="shared" si="151"/>
        <v>5833</v>
      </c>
      <c r="DU31" s="13">
        <f t="shared" si="151"/>
        <v>9748</v>
      </c>
      <c r="DV31" s="13">
        <f t="shared" si="151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3">
        <f t="shared" si="112"/>
        <v>82748</v>
      </c>
      <c r="EC31" s="13">
        <f>SUM(EC32:EC35)</f>
        <v>7958</v>
      </c>
      <c r="ED31" s="13">
        <f t="shared" ref="ED31:EJ31" si="152">SUM(ED32:ED35)</f>
        <v>3729</v>
      </c>
      <c r="EE31" s="13">
        <f t="shared" si="152"/>
        <v>4577</v>
      </c>
      <c r="EF31" s="13">
        <f t="shared" si="152"/>
        <v>6501</v>
      </c>
      <c r="EG31" s="13">
        <f t="shared" si="152"/>
        <v>6309</v>
      </c>
      <c r="EH31" s="13">
        <f t="shared" si="152"/>
        <v>10832</v>
      </c>
      <c r="EI31" s="13">
        <f t="shared" si="152"/>
        <v>9041</v>
      </c>
      <c r="EJ31" s="13">
        <f t="shared" si="152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3">
        <f t="shared" si="114"/>
        <v>87457</v>
      </c>
      <c r="EP31" s="13">
        <f t="shared" ref="EP31:EV31" si="153">SUM(EP32:EP35)</f>
        <v>8126</v>
      </c>
      <c r="EQ31" s="13">
        <f t="shared" si="153"/>
        <v>4651</v>
      </c>
      <c r="ER31" s="13">
        <f t="shared" si="153"/>
        <v>6325</v>
      </c>
      <c r="ES31" s="13">
        <f t="shared" si="153"/>
        <v>8897</v>
      </c>
      <c r="ET31" s="13">
        <f t="shared" si="153"/>
        <v>6372</v>
      </c>
      <c r="EU31" s="13">
        <f t="shared" si="153"/>
        <v>6686</v>
      </c>
      <c r="EV31" s="13">
        <f t="shared" si="153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3">
        <f t="shared" si="116"/>
        <v>100116</v>
      </c>
      <c r="FC31" s="13">
        <f>SUM(FC32:FC35)</f>
        <v>6388</v>
      </c>
      <c r="FD31" s="13">
        <f t="shared" ref="FD31:FI31" si="154">SUM(FD32:FD35)</f>
        <v>4624</v>
      </c>
      <c r="FE31" s="13">
        <f t="shared" si="154"/>
        <v>7077</v>
      </c>
      <c r="FF31" s="13">
        <f t="shared" si="154"/>
        <v>7443</v>
      </c>
      <c r="FG31" s="13">
        <f t="shared" si="154"/>
        <v>7081</v>
      </c>
      <c r="FH31" s="13">
        <f t="shared" si="154"/>
        <v>12068</v>
      </c>
      <c r="FI31" s="13">
        <f t="shared" si="154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3">
        <f t="shared" si="118"/>
        <v>115051</v>
      </c>
      <c r="FP31" s="13">
        <f>SUM(FP32:FP35)</f>
        <v>6692</v>
      </c>
      <c r="FQ31" s="13">
        <f t="shared" ref="FQ31:FV31" si="155">SUM(FQ32:FQ35)</f>
        <v>5723</v>
      </c>
      <c r="FR31" s="13">
        <f t="shared" si="155"/>
        <v>7072</v>
      </c>
      <c r="FS31" s="13">
        <f t="shared" si="155"/>
        <v>9545</v>
      </c>
      <c r="FT31" s="13">
        <f t="shared" si="155"/>
        <v>8784</v>
      </c>
      <c r="FU31" s="13">
        <f t="shared" si="155"/>
        <v>13067</v>
      </c>
      <c r="FV31" s="13">
        <f t="shared" si="155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3">
        <f t="shared" si="120"/>
        <v>128835</v>
      </c>
      <c r="GC31" s="13">
        <f>SUM(GC32:GC35)</f>
        <v>9177</v>
      </c>
      <c r="GD31" s="13">
        <f t="shared" ref="GD31:GI31" si="156">SUM(GD32:GD35)</f>
        <v>6966</v>
      </c>
      <c r="GE31" s="13">
        <f t="shared" si="156"/>
        <v>8912</v>
      </c>
      <c r="GF31" s="13">
        <f t="shared" si="156"/>
        <v>12109</v>
      </c>
      <c r="GG31" s="13">
        <f t="shared" si="156"/>
        <v>10034</v>
      </c>
      <c r="GH31" s="13">
        <f t="shared" si="156"/>
        <v>14881</v>
      </c>
      <c r="GI31" s="13">
        <f t="shared" si="156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3">
        <f t="shared" si="122"/>
        <v>146500</v>
      </c>
      <c r="GP31" s="13">
        <f>SUM(GP32:GP35)</f>
        <v>8619</v>
      </c>
      <c r="GQ31" s="13">
        <f t="shared" ref="GQ31:GV31" si="157">SUM(GQ32:GQ35)</f>
        <v>7856</v>
      </c>
      <c r="GR31" s="13">
        <f t="shared" si="157"/>
        <v>8392</v>
      </c>
      <c r="GS31" s="13">
        <f t="shared" si="157"/>
        <v>8781</v>
      </c>
      <c r="GT31" s="13">
        <f t="shared" si="157"/>
        <v>6785</v>
      </c>
      <c r="GU31" s="13">
        <f t="shared" si="157"/>
        <v>12324</v>
      </c>
      <c r="GV31" s="13">
        <f t="shared" si="157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3">
        <f t="shared" si="124"/>
        <v>115466</v>
      </c>
      <c r="HC31" s="13">
        <f>SUM(HC32:HC35)</f>
        <v>6632</v>
      </c>
      <c r="HD31" s="13">
        <f t="shared" ref="HD31:HI31" si="158">SUM(HD32:HD35)</f>
        <v>5845</v>
      </c>
      <c r="HE31" s="13">
        <f t="shared" si="158"/>
        <v>7226</v>
      </c>
      <c r="HF31" s="13">
        <f t="shared" si="158"/>
        <v>9110</v>
      </c>
      <c r="HG31" s="13">
        <f t="shared" si="158"/>
        <v>7552</v>
      </c>
      <c r="HH31" s="13">
        <f t="shared" si="158"/>
        <v>12214</v>
      </c>
      <c r="HI31" s="13">
        <f t="shared" si="158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3">
        <f t="shared" si="126"/>
        <v>131451</v>
      </c>
      <c r="HP31" s="13">
        <f>SUM(HP32:HP35)</f>
        <v>16345</v>
      </c>
      <c r="HQ31" s="13">
        <f t="shared" ref="HQ31:HV31" si="159">SUM(HQ32:HQ35)</f>
        <v>14932</v>
      </c>
      <c r="HR31" s="13">
        <f t="shared" si="159"/>
        <v>16327</v>
      </c>
      <c r="HS31" s="13">
        <f t="shared" si="159"/>
        <v>17868</v>
      </c>
      <c r="HT31" s="13">
        <f t="shared" si="159"/>
        <v>15983</v>
      </c>
      <c r="HU31" s="13">
        <f t="shared" si="159"/>
        <v>24849</v>
      </c>
      <c r="HV31" s="13">
        <f t="shared" si="159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128"/>
        <v>194002</v>
      </c>
      <c r="IC31" s="13">
        <f>SUM(IC32:IC35)</f>
        <v>8538</v>
      </c>
      <c r="ID31" s="13">
        <f t="shared" ref="ID31:II31" si="160">SUM(ID32:ID35)</f>
        <v>7343</v>
      </c>
      <c r="IE31" s="13">
        <f t="shared" si="160"/>
        <v>10095</v>
      </c>
      <c r="IF31" s="13">
        <f t="shared" si="160"/>
        <v>12020</v>
      </c>
      <c r="IG31" s="13">
        <f t="shared" si="160"/>
        <v>5885</v>
      </c>
      <c r="IH31" s="13">
        <f t="shared" si="160"/>
        <v>7230</v>
      </c>
      <c r="II31" s="13">
        <f t="shared" si="160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3">
        <f t="shared" si="130"/>
        <v>95561</v>
      </c>
      <c r="IP31" s="13">
        <f>SUM(IP32:IP35)</f>
        <v>5737</v>
      </c>
      <c r="IQ31" s="13">
        <f t="shared" ref="IQ31:IV31" si="161">SUM(IQ32:IQ35)</f>
        <v>4613</v>
      </c>
      <c r="IR31" s="13">
        <f t="shared" si="161"/>
        <v>6601</v>
      </c>
      <c r="IS31" s="13">
        <f t="shared" si="161"/>
        <v>6988</v>
      </c>
      <c r="IT31" s="13">
        <f t="shared" si="161"/>
        <v>6668</v>
      </c>
      <c r="IU31" s="13">
        <f t="shared" si="161"/>
        <v>7530</v>
      </c>
      <c r="IV31" s="13">
        <f t="shared" si="161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3">
        <f t="shared" si="132"/>
        <v>88477</v>
      </c>
      <c r="JC31" s="13">
        <f>SUM(JC32:JC35)</f>
        <v>5665</v>
      </c>
      <c r="JD31" s="13">
        <f t="shared" ref="JD31:JI31" si="162">SUM(JD32:JD35)</f>
        <v>5145</v>
      </c>
      <c r="JE31" s="13">
        <f t="shared" si="162"/>
        <v>6844</v>
      </c>
      <c r="JF31" s="13">
        <f t="shared" si="162"/>
        <v>6846</v>
      </c>
      <c r="JG31" s="13">
        <f t="shared" si="162"/>
        <v>7479</v>
      </c>
      <c r="JH31" s="13">
        <f t="shared" si="162"/>
        <v>7611</v>
      </c>
      <c r="JI31" s="13">
        <f t="shared" si="162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3">
        <f t="shared" si="134"/>
        <v>93237</v>
      </c>
      <c r="JP31" s="13">
        <f>SUM(JP32:JP35)</f>
        <v>7460</v>
      </c>
      <c r="JQ31" s="13">
        <f t="shared" ref="JQ31:JV31" si="163">SUM(JQ32:JQ35)</f>
        <v>6249</v>
      </c>
      <c r="JR31" s="13">
        <f t="shared" si="163"/>
        <v>8587</v>
      </c>
      <c r="JS31" s="13">
        <f t="shared" si="163"/>
        <v>8423</v>
      </c>
      <c r="JT31" s="13">
        <f t="shared" si="163"/>
        <v>7582</v>
      </c>
      <c r="JU31" s="13">
        <f t="shared" si="163"/>
        <v>9183</v>
      </c>
      <c r="JV31" s="13">
        <f t="shared" si="163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3">
        <f t="shared" si="136"/>
        <v>103874</v>
      </c>
      <c r="KC31" s="13">
        <f>SUM(KC32:KC35)</f>
        <v>7600</v>
      </c>
      <c r="KD31" s="13">
        <f t="shared" ref="KD31:KI31" si="164">SUM(KD32:KD35)</f>
        <v>5967</v>
      </c>
      <c r="KE31" s="13">
        <f t="shared" si="164"/>
        <v>7832</v>
      </c>
      <c r="KF31" s="13">
        <f t="shared" si="164"/>
        <v>8229</v>
      </c>
      <c r="KG31" s="13">
        <f t="shared" si="164"/>
        <v>6327</v>
      </c>
      <c r="KH31" s="13">
        <f t="shared" si="164"/>
        <v>10273</v>
      </c>
      <c r="KI31" s="13">
        <f t="shared" si="164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3">
        <f t="shared" si="138"/>
        <v>105336</v>
      </c>
      <c r="KP31" s="13">
        <f>SUM(KP32:KP35)</f>
        <v>7306</v>
      </c>
      <c r="KQ31" s="13">
        <f t="shared" ref="KQ31:KV31" si="165">SUM(KQ32:KQ35)</f>
        <v>6092</v>
      </c>
      <c r="KR31" s="13">
        <f t="shared" si="165"/>
        <v>7814</v>
      </c>
      <c r="KS31" s="13">
        <f t="shared" si="165"/>
        <v>8537</v>
      </c>
      <c r="KT31" s="13">
        <f t="shared" si="165"/>
        <v>6621</v>
      </c>
      <c r="KU31" s="13">
        <f t="shared" si="165"/>
        <v>11207</v>
      </c>
      <c r="KV31" s="13">
        <f t="shared" si="165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0</v>
      </c>
      <c r="LB31" s="33">
        <f t="shared" si="140"/>
        <v>96274</v>
      </c>
    </row>
    <row r="32" spans="1:314" ht="22.5">
      <c r="A32" s="176"/>
      <c r="B32" s="121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4">
        <f t="shared" si="94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73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4">
        <f t="shared" si="96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4">
        <f t="shared" si="141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4">
        <f t="shared" si="100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4">
        <f t="shared" si="102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4">
        <f t="shared" si="104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4">
        <f t="shared" si="106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4">
        <f t="shared" si="108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4">
        <f t="shared" si="110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4">
        <f t="shared" si="112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4">
        <f t="shared" si="114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4">
        <f t="shared" si="116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4">
        <f t="shared" si="118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4">
        <f t="shared" si="120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4">
        <f t="shared" si="122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4">
        <f t="shared" si="124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4">
        <f t="shared" si="126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128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4">
        <f t="shared" si="130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4">
        <f t="shared" si="132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4">
        <f t="shared" si="134"/>
        <v>61503</v>
      </c>
      <c r="JP32" s="102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4">
        <f t="shared" si="136"/>
        <v>65941</v>
      </c>
      <c r="KC32" s="102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4">
        <f t="shared" si="138"/>
        <v>68412</v>
      </c>
      <c r="KP32" s="102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/>
      <c r="LB32" s="34">
        <f t="shared" si="140"/>
        <v>65709</v>
      </c>
    </row>
    <row r="33" spans="1:314" ht="22.5">
      <c r="A33" s="176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5">
        <f t="shared" si="94"/>
        <v>404</v>
      </c>
      <c r="P33" s="10">
        <v>25</v>
      </c>
      <c r="Q33" s="10">
        <v>27</v>
      </c>
      <c r="R33" s="10">
        <v>24</v>
      </c>
      <c r="S33" s="10">
        <v>37</v>
      </c>
      <c r="T33" s="74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5">
        <f t="shared" si="96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5">
        <f t="shared" si="141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5">
        <f t="shared" si="100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5">
        <f t="shared" si="102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5">
        <f t="shared" si="104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5">
        <f t="shared" si="106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5">
        <f t="shared" si="108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5">
        <f t="shared" si="110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5">
        <f t="shared" si="112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5">
        <f t="shared" si="114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5">
        <f t="shared" si="116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5">
        <f t="shared" si="118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5">
        <f t="shared" si="120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5">
        <f t="shared" si="122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5">
        <f t="shared" si="124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5">
        <f t="shared" si="126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128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5">
        <f t="shared" si="130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5">
        <f t="shared" si="132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5">
        <f t="shared" si="134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5">
        <f t="shared" si="136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5">
        <f t="shared" si="138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/>
      <c r="LB33" s="35">
        <f t="shared" si="140"/>
        <v>30411</v>
      </c>
    </row>
    <row r="34" spans="1:314">
      <c r="A34" s="176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5">
        <f t="shared" si="94"/>
        <v>290</v>
      </c>
      <c r="P34" s="10">
        <v>15</v>
      </c>
      <c r="Q34" s="10">
        <v>12</v>
      </c>
      <c r="R34" s="10">
        <v>30</v>
      </c>
      <c r="S34" s="10">
        <v>32</v>
      </c>
      <c r="T34" s="74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5">
        <f t="shared" si="96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5">
        <f t="shared" si="141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5">
        <f t="shared" si="100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5">
        <f t="shared" si="102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5">
        <f t="shared" si="104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5">
        <f t="shared" si="106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5">
        <f t="shared" si="108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5">
        <f t="shared" si="110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5">
        <f t="shared" si="112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5">
        <f t="shared" si="114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5">
        <f t="shared" si="116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5">
        <f t="shared" si="118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5">
        <f t="shared" si="120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5">
        <f t="shared" si="122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5">
        <f t="shared" si="124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5">
        <f t="shared" si="126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128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5">
        <f t="shared" si="130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5">
        <f t="shared" si="132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5">
        <f t="shared" si="134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5">
        <f t="shared" si="136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5">
        <f t="shared" si="138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/>
      <c r="LB34" s="35">
        <f t="shared" si="140"/>
        <v>154</v>
      </c>
    </row>
    <row r="35" spans="1:314" ht="13.5" thickBot="1">
      <c r="A35" s="176"/>
      <c r="B35" s="122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6">
        <f t="shared" si="94"/>
        <v>28</v>
      </c>
      <c r="P35" s="15">
        <v>2</v>
      </c>
      <c r="Q35" s="15">
        <v>0</v>
      </c>
      <c r="R35" s="15"/>
      <c r="S35" s="15">
        <v>1</v>
      </c>
      <c r="T35" s="72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6">
        <f t="shared" si="96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6">
        <f t="shared" si="141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6">
        <f t="shared" si="100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6">
        <f t="shared" si="102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104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106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108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110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112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114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116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118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120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122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124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126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128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130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132"/>
        <v>0</v>
      </c>
      <c r="JC35" s="96">
        <v>0</v>
      </c>
      <c r="JD35" s="96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6">
        <v>0</v>
      </c>
      <c r="JN35" s="15">
        <v>0</v>
      </c>
      <c r="JO35" s="36">
        <f t="shared" si="134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136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138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/>
      <c r="LB35" s="36">
        <f t="shared" si="140"/>
        <v>0</v>
      </c>
    </row>
    <row r="36" spans="1:314" ht="13.5" thickBot="1">
      <c r="A36" s="176"/>
      <c r="B36" s="123" t="s">
        <v>96</v>
      </c>
      <c r="C36" s="26">
        <f t="shared" ref="C36:I36" si="166">C37+C47+C60</f>
        <v>361</v>
      </c>
      <c r="D36" s="26">
        <f t="shared" si="166"/>
        <v>334</v>
      </c>
      <c r="E36" s="26">
        <f t="shared" si="166"/>
        <v>328</v>
      </c>
      <c r="F36" s="26">
        <f t="shared" si="166"/>
        <v>338</v>
      </c>
      <c r="G36" s="26">
        <f t="shared" si="166"/>
        <v>463</v>
      </c>
      <c r="H36" s="26">
        <f t="shared" si="166"/>
        <v>545</v>
      </c>
      <c r="I36" s="26">
        <f t="shared" si="166"/>
        <v>984</v>
      </c>
      <c r="J36" s="26">
        <f>J37+J47+J60</f>
        <v>680</v>
      </c>
      <c r="K36" s="26">
        <f>K37+K47+K60</f>
        <v>733</v>
      </c>
      <c r="L36" s="26">
        <f>L37+L47+L60</f>
        <v>504</v>
      </c>
      <c r="M36" s="26">
        <f>M37+M47+M60</f>
        <v>323</v>
      </c>
      <c r="N36" s="26">
        <f>N37+N47+N60</f>
        <v>642</v>
      </c>
      <c r="O36" s="37">
        <f t="shared" si="94"/>
        <v>6235</v>
      </c>
      <c r="P36" s="26">
        <f t="shared" ref="P36:V36" si="167">P37+P47+P60</f>
        <v>476</v>
      </c>
      <c r="Q36" s="26">
        <f t="shared" si="167"/>
        <v>433</v>
      </c>
      <c r="R36" s="26">
        <f t="shared" si="167"/>
        <v>376</v>
      </c>
      <c r="S36" s="26">
        <f t="shared" si="167"/>
        <v>838</v>
      </c>
      <c r="T36" s="37">
        <f t="shared" si="167"/>
        <v>608</v>
      </c>
      <c r="U36" s="26">
        <f t="shared" si="167"/>
        <v>978</v>
      </c>
      <c r="V36" s="26">
        <f t="shared" si="167"/>
        <v>1625</v>
      </c>
      <c r="W36" s="26">
        <f>W37+W47+W60</f>
        <v>869</v>
      </c>
      <c r="X36" s="26">
        <f>X37+X47+X60</f>
        <v>714</v>
      </c>
      <c r="Y36" s="26">
        <f>Y37+Y47+Y60</f>
        <v>769</v>
      </c>
      <c r="Z36" s="26">
        <f>Z37+Z47+Z60</f>
        <v>528</v>
      </c>
      <c r="AA36" s="26">
        <f>AA37+AA47+AA60</f>
        <v>780</v>
      </c>
      <c r="AB36" s="37">
        <f t="shared" si="96"/>
        <v>8994</v>
      </c>
      <c r="AC36" s="26">
        <f t="shared" ref="AC36:AI36" si="168">AC37+AC47+AC60</f>
        <v>462</v>
      </c>
      <c r="AD36" s="26">
        <f t="shared" si="168"/>
        <v>647</v>
      </c>
      <c r="AE36" s="26">
        <f t="shared" si="168"/>
        <v>579</v>
      </c>
      <c r="AF36" s="26">
        <f t="shared" si="168"/>
        <v>885</v>
      </c>
      <c r="AG36" s="26">
        <f t="shared" si="168"/>
        <v>867</v>
      </c>
      <c r="AH36" s="26">
        <f t="shared" si="168"/>
        <v>1126</v>
      </c>
      <c r="AI36" s="26">
        <f t="shared" si="168"/>
        <v>2001</v>
      </c>
      <c r="AJ36" s="26">
        <f>AJ37+AJ47+AJ60</f>
        <v>1471</v>
      </c>
      <c r="AK36" s="26">
        <f>AK37+AK47+AK60</f>
        <v>1431</v>
      </c>
      <c r="AL36" s="26">
        <f>AL37+AL47+AL60</f>
        <v>1173</v>
      </c>
      <c r="AM36" s="26">
        <f>AM37+AM47+AM60</f>
        <v>1136</v>
      </c>
      <c r="AN36" s="26">
        <f>AN37+AN47+AN60</f>
        <v>1469</v>
      </c>
      <c r="AO36" s="37">
        <f t="shared" si="141"/>
        <v>13247</v>
      </c>
      <c r="AP36" s="26">
        <f t="shared" ref="AP36:AV36" si="169">AP37+AP47+AP60</f>
        <v>816</v>
      </c>
      <c r="AQ36" s="26">
        <f t="shared" si="169"/>
        <v>664</v>
      </c>
      <c r="AR36" s="26">
        <f t="shared" si="169"/>
        <v>769</v>
      </c>
      <c r="AS36" s="26">
        <f t="shared" si="169"/>
        <v>1033</v>
      </c>
      <c r="AT36" s="26">
        <f t="shared" si="169"/>
        <v>843</v>
      </c>
      <c r="AU36" s="26">
        <f t="shared" si="169"/>
        <v>1876</v>
      </c>
      <c r="AV36" s="26">
        <f t="shared" si="169"/>
        <v>1863</v>
      </c>
      <c r="AW36" s="26">
        <f>AW37+AW47+AW60</f>
        <v>1575</v>
      </c>
      <c r="AX36" s="26">
        <f>AX37+AX47+AX60</f>
        <v>1838</v>
      </c>
      <c r="AY36" s="26">
        <f>AY37+AY47+AY60</f>
        <v>1198</v>
      </c>
      <c r="AZ36" s="26">
        <f>AZ37+AZ47+AZ60</f>
        <v>1349</v>
      </c>
      <c r="BA36" s="26">
        <f>BA37+BA47+BA60</f>
        <v>1884</v>
      </c>
      <c r="BB36" s="37">
        <f t="shared" si="100"/>
        <v>15708</v>
      </c>
      <c r="BC36" s="26">
        <f t="shared" ref="BC36:BI36" si="170">BC37+BC47+BC60</f>
        <v>1153</v>
      </c>
      <c r="BD36" s="26">
        <f t="shared" si="170"/>
        <v>1047</v>
      </c>
      <c r="BE36" s="26">
        <f t="shared" si="170"/>
        <v>844</v>
      </c>
      <c r="BF36" s="26">
        <f t="shared" si="170"/>
        <v>584</v>
      </c>
      <c r="BG36" s="26">
        <f t="shared" si="170"/>
        <v>622</v>
      </c>
      <c r="BH36" s="26">
        <f t="shared" si="170"/>
        <v>1299</v>
      </c>
      <c r="BI36" s="26">
        <f t="shared" si="170"/>
        <v>1481</v>
      </c>
      <c r="BJ36" s="26">
        <f>BJ37+BJ47+BJ60</f>
        <v>1367</v>
      </c>
      <c r="BK36" s="26">
        <f>BK37+BK47+BK60</f>
        <v>836</v>
      </c>
      <c r="BL36" s="26">
        <f>BL37+BL47+BL60</f>
        <v>640</v>
      </c>
      <c r="BM36" s="26">
        <f>BM37+BM47+BM60</f>
        <v>1009</v>
      </c>
      <c r="BN36" s="26">
        <f>BN37+BN47+BN60</f>
        <v>843</v>
      </c>
      <c r="BO36" s="37">
        <f t="shared" si="102"/>
        <v>11725</v>
      </c>
      <c r="BP36" s="26">
        <f t="shared" ref="BP36:BZ36" si="171">BP37+BP47+BP60</f>
        <v>793</v>
      </c>
      <c r="BQ36" s="26">
        <f t="shared" si="171"/>
        <v>934</v>
      </c>
      <c r="BR36" s="26">
        <f t="shared" si="171"/>
        <v>1052</v>
      </c>
      <c r="BS36" s="26">
        <f t="shared" si="171"/>
        <v>858</v>
      </c>
      <c r="BT36" s="26">
        <f t="shared" si="171"/>
        <v>784</v>
      </c>
      <c r="BU36" s="26">
        <f t="shared" si="171"/>
        <v>1397</v>
      </c>
      <c r="BV36" s="26">
        <f t="shared" si="171"/>
        <v>2007</v>
      </c>
      <c r="BW36" s="26">
        <f t="shared" si="171"/>
        <v>1632</v>
      </c>
      <c r="BX36" s="26">
        <f t="shared" si="171"/>
        <v>1274</v>
      </c>
      <c r="BY36" s="26">
        <f t="shared" si="171"/>
        <v>1096</v>
      </c>
      <c r="BZ36" s="26">
        <f t="shared" si="171"/>
        <v>1009</v>
      </c>
      <c r="CA36" s="26">
        <f>CA37+CA47+CA60</f>
        <v>1169</v>
      </c>
      <c r="CB36" s="37">
        <f t="shared" si="104"/>
        <v>14005</v>
      </c>
      <c r="CC36" s="26">
        <f t="shared" ref="CC36:CI36" si="172">CC37+CC47+CC60</f>
        <v>979</v>
      </c>
      <c r="CD36" s="26">
        <f t="shared" si="172"/>
        <v>1323</v>
      </c>
      <c r="CE36" s="26">
        <f t="shared" si="172"/>
        <v>1285</v>
      </c>
      <c r="CF36" s="26">
        <f t="shared" si="172"/>
        <v>1111</v>
      </c>
      <c r="CG36" s="26">
        <f t="shared" si="172"/>
        <v>1302</v>
      </c>
      <c r="CH36" s="26">
        <f t="shared" si="172"/>
        <v>2224</v>
      </c>
      <c r="CI36" s="26">
        <f t="shared" si="172"/>
        <v>2388</v>
      </c>
      <c r="CJ36" s="26">
        <f>CJ37+CJ47+CJ60</f>
        <v>1870</v>
      </c>
      <c r="CK36" s="26">
        <f>CK37+CK47+CK60</f>
        <v>1550</v>
      </c>
      <c r="CL36" s="26">
        <f>CL37+CL47+CL60</f>
        <v>2433</v>
      </c>
      <c r="CM36" s="26">
        <f>CM37+CM47+CM60</f>
        <v>1373</v>
      </c>
      <c r="CN36" s="26">
        <f>CN37+CN47+CN60</f>
        <v>1690</v>
      </c>
      <c r="CO36" s="37">
        <f t="shared" si="106"/>
        <v>19528</v>
      </c>
      <c r="CP36" s="26">
        <f t="shared" ref="CP36:CV36" si="173">CP37+CP47+CP60</f>
        <v>1531</v>
      </c>
      <c r="CQ36" s="26">
        <f t="shared" si="173"/>
        <v>1645</v>
      </c>
      <c r="CR36" s="26">
        <f t="shared" si="173"/>
        <v>1344</v>
      </c>
      <c r="CS36" s="26">
        <f t="shared" si="173"/>
        <v>1307</v>
      </c>
      <c r="CT36" s="26">
        <f t="shared" si="173"/>
        <v>1500</v>
      </c>
      <c r="CU36" s="26">
        <f t="shared" si="173"/>
        <v>2404</v>
      </c>
      <c r="CV36" s="26">
        <f t="shared" si="173"/>
        <v>3069</v>
      </c>
      <c r="CW36" s="26">
        <f>CW37+CW47+CW60</f>
        <v>2366</v>
      </c>
      <c r="CX36" s="26">
        <f>CX37+CX47+CX60</f>
        <v>1741</v>
      </c>
      <c r="CY36" s="26">
        <f>CY37+CY47+CY60</f>
        <v>1856</v>
      </c>
      <c r="CZ36" s="26">
        <f>CZ37+CZ47+CZ60</f>
        <v>1650</v>
      </c>
      <c r="DA36" s="26">
        <f>DA37+DA47+DA60</f>
        <v>1985</v>
      </c>
      <c r="DB36" s="37">
        <f t="shared" si="108"/>
        <v>22398</v>
      </c>
      <c r="DC36" s="26">
        <f t="shared" ref="DC36:DI36" si="174">DC37+DC47+DC60</f>
        <v>1805</v>
      </c>
      <c r="DD36" s="26">
        <f t="shared" si="174"/>
        <v>1756</v>
      </c>
      <c r="DE36" s="26">
        <f t="shared" si="174"/>
        <v>1668</v>
      </c>
      <c r="DF36" s="26">
        <f t="shared" si="174"/>
        <v>1578</v>
      </c>
      <c r="DG36" s="26">
        <f t="shared" si="174"/>
        <v>1264</v>
      </c>
      <c r="DH36" s="26">
        <f t="shared" si="174"/>
        <v>2350</v>
      </c>
      <c r="DI36" s="26">
        <f t="shared" si="174"/>
        <v>2971</v>
      </c>
      <c r="DJ36" s="26">
        <f>DJ37+DJ47+DJ60</f>
        <v>2026</v>
      </c>
      <c r="DK36" s="26">
        <f>DK37+DK47+DK60</f>
        <v>1317</v>
      </c>
      <c r="DL36" s="26">
        <f>DL37+DL47+DL60</f>
        <v>952</v>
      </c>
      <c r="DM36" s="26">
        <f>DM37+DM47+DM60</f>
        <v>1353</v>
      </c>
      <c r="DN36" s="26">
        <f>DN37+DN47+DN60</f>
        <v>1140</v>
      </c>
      <c r="DO36" s="37">
        <f t="shared" si="110"/>
        <v>20180</v>
      </c>
      <c r="DP36" s="26">
        <f t="shared" ref="DP36:DV36" si="175">DP37+DP47+DP60</f>
        <v>1353</v>
      </c>
      <c r="DQ36" s="26">
        <f t="shared" si="175"/>
        <v>866</v>
      </c>
      <c r="DR36" s="26">
        <f t="shared" si="175"/>
        <v>884</v>
      </c>
      <c r="DS36" s="26">
        <f t="shared" si="175"/>
        <v>1099</v>
      </c>
      <c r="DT36" s="26">
        <f t="shared" si="175"/>
        <v>1041</v>
      </c>
      <c r="DU36" s="26">
        <f t="shared" si="175"/>
        <v>1915</v>
      </c>
      <c r="DV36" s="26">
        <f t="shared" si="175"/>
        <v>2352</v>
      </c>
      <c r="DW36" s="26">
        <f>DW37+DW47+DW60</f>
        <v>1794</v>
      </c>
      <c r="DX36" s="26">
        <f>DX37+DX47+DX60</f>
        <v>1308</v>
      </c>
      <c r="DY36" s="26">
        <f>DY37+DY47+DY60</f>
        <v>1347</v>
      </c>
      <c r="DZ36" s="26">
        <f>DZ37+DZ47+DZ60</f>
        <v>1049</v>
      </c>
      <c r="EA36" s="26">
        <f>EA37+EA47+EA60</f>
        <v>1152</v>
      </c>
      <c r="EB36" s="37">
        <f t="shared" si="112"/>
        <v>16160</v>
      </c>
      <c r="EC36" s="26">
        <f t="shared" ref="EC36:EI36" si="176">EC37+EC47+EC60</f>
        <v>1200</v>
      </c>
      <c r="ED36" s="26">
        <f t="shared" si="176"/>
        <v>1051</v>
      </c>
      <c r="EE36" s="26">
        <f t="shared" si="176"/>
        <v>1112</v>
      </c>
      <c r="EF36" s="26">
        <f t="shared" si="176"/>
        <v>1650</v>
      </c>
      <c r="EG36" s="26">
        <f t="shared" si="176"/>
        <v>2114</v>
      </c>
      <c r="EH36" s="26">
        <f t="shared" si="176"/>
        <v>3320</v>
      </c>
      <c r="EI36" s="26">
        <f t="shared" si="176"/>
        <v>1695</v>
      </c>
      <c r="EJ36" s="26">
        <f>EJ37+EJ47+EJ60</f>
        <v>706</v>
      </c>
      <c r="EK36" s="26">
        <f>EK37+EK47+EK60</f>
        <v>1403</v>
      </c>
      <c r="EL36" s="26">
        <f>EL37+EL47+EL60</f>
        <v>2231</v>
      </c>
      <c r="EM36" s="26">
        <f>EM37+EM47+EM60</f>
        <v>2312</v>
      </c>
      <c r="EN36" s="26">
        <f>EN37+EN47+EN60</f>
        <v>4692</v>
      </c>
      <c r="EO36" s="37">
        <f t="shared" si="114"/>
        <v>23486</v>
      </c>
      <c r="EP36" s="26">
        <f t="shared" ref="EP36:EV36" si="177">EP37+EP47+EP60</f>
        <v>3669</v>
      </c>
      <c r="EQ36" s="26">
        <f t="shared" si="177"/>
        <v>3348</v>
      </c>
      <c r="ER36" s="26">
        <f t="shared" si="177"/>
        <v>4386</v>
      </c>
      <c r="ES36" s="26">
        <f t="shared" si="177"/>
        <v>4362</v>
      </c>
      <c r="ET36" s="26">
        <f t="shared" si="177"/>
        <v>4253</v>
      </c>
      <c r="EU36" s="26">
        <f t="shared" si="177"/>
        <v>3692</v>
      </c>
      <c r="EV36" s="26">
        <f t="shared" si="177"/>
        <v>4986</v>
      </c>
      <c r="EW36" s="26">
        <f>EW37+EW47+EW60</f>
        <v>5085</v>
      </c>
      <c r="EX36" s="26">
        <f>EX37+EX47+EX60</f>
        <v>3470</v>
      </c>
      <c r="EY36" s="26">
        <f>EY37+EY47+EY60</f>
        <v>3620</v>
      </c>
      <c r="EZ36" s="26">
        <f>EZ37+EZ47+EZ60</f>
        <v>3381</v>
      </c>
      <c r="FA36" s="26">
        <f>FA37+FA47+FA60</f>
        <v>3819</v>
      </c>
      <c r="FB36" s="37">
        <f t="shared" si="116"/>
        <v>48071</v>
      </c>
      <c r="FC36" s="26">
        <f t="shared" ref="FC36:FI36" si="178">FC37+FC47+FC60</f>
        <v>3288</v>
      </c>
      <c r="FD36" s="26">
        <f t="shared" si="178"/>
        <v>2562</v>
      </c>
      <c r="FE36" s="26">
        <f t="shared" si="178"/>
        <v>3005</v>
      </c>
      <c r="FF36" s="26">
        <f t="shared" si="178"/>
        <v>3684</v>
      </c>
      <c r="FG36" s="26">
        <f t="shared" si="178"/>
        <v>1599</v>
      </c>
      <c r="FH36" s="26">
        <f t="shared" si="178"/>
        <v>3569</v>
      </c>
      <c r="FI36" s="26">
        <f t="shared" si="178"/>
        <v>4040</v>
      </c>
      <c r="FJ36" s="26">
        <f>FJ37+FJ47+FJ60</f>
        <v>2631</v>
      </c>
      <c r="FK36" s="26">
        <f>FK37+FK47+FK60</f>
        <v>1887</v>
      </c>
      <c r="FL36" s="26">
        <f>FL37+FL47+FL60</f>
        <v>1879</v>
      </c>
      <c r="FM36" s="26">
        <f>FM37+FM47+FM60</f>
        <v>3193</v>
      </c>
      <c r="FN36" s="26">
        <f>FN37+FN47+FN60</f>
        <v>2807</v>
      </c>
      <c r="FO36" s="37">
        <f t="shared" si="118"/>
        <v>34144</v>
      </c>
      <c r="FP36" s="26">
        <f t="shared" ref="FP36:FV36" si="179">FP37+FP47+FP60</f>
        <v>1911</v>
      </c>
      <c r="FQ36" s="26">
        <f t="shared" si="179"/>
        <v>1912</v>
      </c>
      <c r="FR36" s="26">
        <f t="shared" si="179"/>
        <v>2313</v>
      </c>
      <c r="FS36" s="26">
        <f t="shared" si="179"/>
        <v>3007</v>
      </c>
      <c r="FT36" s="26">
        <f t="shared" si="179"/>
        <v>4192</v>
      </c>
      <c r="FU36" s="26">
        <f t="shared" si="179"/>
        <v>5008</v>
      </c>
      <c r="FV36" s="26">
        <f t="shared" si="179"/>
        <v>5023</v>
      </c>
      <c r="FW36" s="26">
        <f>FW37+FW47+FW60</f>
        <v>3885</v>
      </c>
      <c r="FX36" s="26">
        <f>FX37+FX47+FX60</f>
        <v>4576</v>
      </c>
      <c r="FY36" s="26">
        <f>FY37+FY47+FY60</f>
        <v>3040</v>
      </c>
      <c r="FZ36" s="26">
        <f>FZ37+FZ47+FZ60</f>
        <v>3936</v>
      </c>
      <c r="GA36" s="26">
        <f>GA37+GA47+GA60</f>
        <v>3204</v>
      </c>
      <c r="GB36" s="37">
        <f t="shared" si="120"/>
        <v>42007</v>
      </c>
      <c r="GC36" s="26">
        <f t="shared" ref="GC36:GI36" si="180">GC37+GC47+GC60</f>
        <v>1739</v>
      </c>
      <c r="GD36" s="26">
        <f t="shared" si="180"/>
        <v>2567</v>
      </c>
      <c r="GE36" s="26">
        <f t="shared" si="180"/>
        <v>2095</v>
      </c>
      <c r="GF36" s="26">
        <f t="shared" si="180"/>
        <v>2584</v>
      </c>
      <c r="GG36" s="26">
        <f t="shared" si="180"/>
        <v>4216</v>
      </c>
      <c r="GH36" s="26">
        <f t="shared" si="180"/>
        <v>4711</v>
      </c>
      <c r="GI36" s="26">
        <f t="shared" si="180"/>
        <v>4978</v>
      </c>
      <c r="GJ36" s="26">
        <f>GJ37+GJ47+GJ60</f>
        <v>2917</v>
      </c>
      <c r="GK36" s="26">
        <f>GK37+GK47+GK60</f>
        <v>3020</v>
      </c>
      <c r="GL36" s="26">
        <f>GL37+GL47+GL60</f>
        <v>3587</v>
      </c>
      <c r="GM36" s="26">
        <f>GM37+GM47+GM60</f>
        <v>3348</v>
      </c>
      <c r="GN36" s="26">
        <f>GN37+GN47+GN60</f>
        <v>3637</v>
      </c>
      <c r="GO36" s="37">
        <f t="shared" si="122"/>
        <v>39399</v>
      </c>
      <c r="GP36" s="26">
        <f t="shared" ref="GP36:GV36" si="181">GP37+GP47+GP60</f>
        <v>3166</v>
      </c>
      <c r="GQ36" s="26">
        <f t="shared" si="181"/>
        <v>3774</v>
      </c>
      <c r="GR36" s="26">
        <f t="shared" si="181"/>
        <v>3974</v>
      </c>
      <c r="GS36" s="26">
        <f t="shared" si="181"/>
        <v>4271</v>
      </c>
      <c r="GT36" s="26">
        <f t="shared" si="181"/>
        <v>5758</v>
      </c>
      <c r="GU36" s="26">
        <f t="shared" si="181"/>
        <v>6619</v>
      </c>
      <c r="GV36" s="26">
        <f t="shared" si="181"/>
        <v>6399</v>
      </c>
      <c r="GW36" s="26">
        <f>GW37+GW47+GW60</f>
        <v>4880</v>
      </c>
      <c r="GX36" s="26">
        <f>GX37+GX47+GX60</f>
        <v>5308</v>
      </c>
      <c r="GY36" s="26">
        <f>GY37+GY47+GY60</f>
        <v>5618</v>
      </c>
      <c r="GZ36" s="26">
        <f>GZ37+GZ47+GZ60</f>
        <v>5518</v>
      </c>
      <c r="HA36" s="26">
        <f>HA37+HA47+HA60</f>
        <v>6034</v>
      </c>
      <c r="HB36" s="37">
        <f t="shared" si="124"/>
        <v>61319</v>
      </c>
      <c r="HC36" s="26">
        <f t="shared" ref="HC36:HI36" si="182">HC37+HC47+HC60</f>
        <v>4478</v>
      </c>
      <c r="HD36" s="26">
        <f t="shared" si="182"/>
        <v>4549</v>
      </c>
      <c r="HE36" s="26">
        <f t="shared" si="182"/>
        <v>4656</v>
      </c>
      <c r="HF36" s="26">
        <f t="shared" si="182"/>
        <v>4817</v>
      </c>
      <c r="HG36" s="26">
        <f t="shared" si="182"/>
        <v>6442</v>
      </c>
      <c r="HH36" s="26">
        <f t="shared" si="182"/>
        <v>7271</v>
      </c>
      <c r="HI36" s="26">
        <f t="shared" si="182"/>
        <v>6350</v>
      </c>
      <c r="HJ36" s="26">
        <f>HJ37+HJ47+HJ60</f>
        <v>3262</v>
      </c>
      <c r="HK36" s="26">
        <f>HK37+HK47+HK60</f>
        <v>3677</v>
      </c>
      <c r="HL36" s="26">
        <f>HL37+HL47+HL60</f>
        <v>4734</v>
      </c>
      <c r="HM36" s="26">
        <f>HM37+HM47+HM60</f>
        <v>5113</v>
      </c>
      <c r="HN36" s="26">
        <f>HN37+HN47+HN60</f>
        <v>5914</v>
      </c>
      <c r="HO36" s="37">
        <f t="shared" si="126"/>
        <v>61263</v>
      </c>
      <c r="HP36" s="26">
        <f t="shared" ref="HP36:HV36" si="183">HP37+HP47+HP60</f>
        <v>3722</v>
      </c>
      <c r="HQ36" s="26">
        <f t="shared" si="183"/>
        <v>4680</v>
      </c>
      <c r="HR36" s="26">
        <f t="shared" si="183"/>
        <v>4904</v>
      </c>
      <c r="HS36" s="26">
        <f t="shared" si="183"/>
        <v>4660</v>
      </c>
      <c r="HT36" s="26">
        <f t="shared" si="183"/>
        <v>5999</v>
      </c>
      <c r="HU36" s="26">
        <f t="shared" si="183"/>
        <v>7869</v>
      </c>
      <c r="HV36" s="26">
        <f t="shared" si="183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128"/>
        <v>64792</v>
      </c>
      <c r="IC36" s="26">
        <f t="shared" ref="IC36:II36" si="184">IC37+IC47+IC60</f>
        <v>3650</v>
      </c>
      <c r="ID36" s="26">
        <f t="shared" si="184"/>
        <v>3911</v>
      </c>
      <c r="IE36" s="26">
        <f t="shared" si="184"/>
        <v>3713</v>
      </c>
      <c r="IF36" s="26">
        <f t="shared" si="184"/>
        <v>4029</v>
      </c>
      <c r="IG36" s="26">
        <f t="shared" si="184"/>
        <v>4254</v>
      </c>
      <c r="IH36" s="26">
        <f t="shared" si="184"/>
        <v>6509</v>
      </c>
      <c r="II36" s="26">
        <f t="shared" si="184"/>
        <v>5516</v>
      </c>
      <c r="IJ36" s="26">
        <f>IJ37+IJ47+IJ60</f>
        <v>5476</v>
      </c>
      <c r="IK36" s="26">
        <f>IK37+IK47+IK60</f>
        <v>4790</v>
      </c>
      <c r="IL36" s="26">
        <f>IL37+IL47+IL60</f>
        <v>4333</v>
      </c>
      <c r="IM36" s="26">
        <f>IM37+IM47+IM60</f>
        <v>3662</v>
      </c>
      <c r="IN36" s="26">
        <f>IN37+IN47+IN60</f>
        <v>5770</v>
      </c>
      <c r="IO36" s="37">
        <f t="shared" si="130"/>
        <v>55613</v>
      </c>
      <c r="IP36" s="26">
        <f t="shared" ref="IP36:IV36" si="185">IP37+IP47+IP60</f>
        <v>4097</v>
      </c>
      <c r="IQ36" s="26">
        <f t="shared" si="185"/>
        <v>5017</v>
      </c>
      <c r="IR36" s="26">
        <f t="shared" si="185"/>
        <v>6161</v>
      </c>
      <c r="IS36" s="26">
        <f t="shared" si="185"/>
        <v>5725</v>
      </c>
      <c r="IT36" s="26">
        <f t="shared" si="185"/>
        <v>7084</v>
      </c>
      <c r="IU36" s="26">
        <f t="shared" si="185"/>
        <v>9527</v>
      </c>
      <c r="IV36" s="26">
        <f t="shared" si="185"/>
        <v>8425</v>
      </c>
      <c r="IW36" s="26">
        <f>IW37+IW47+IW60</f>
        <v>8573</v>
      </c>
      <c r="IX36" s="26">
        <f>IX37+IX47+IX60</f>
        <v>7753</v>
      </c>
      <c r="IY36" s="26">
        <f>IY37+IY47+IY60</f>
        <v>7841</v>
      </c>
      <c r="IZ36" s="26">
        <f>IZ37+IZ47+IZ60</f>
        <v>7655</v>
      </c>
      <c r="JA36" s="26">
        <f>JA37+JA47+JA60</f>
        <v>7329</v>
      </c>
      <c r="JB36" s="37">
        <f t="shared" si="132"/>
        <v>85187</v>
      </c>
      <c r="JC36" s="26">
        <f t="shared" ref="JC36:JI36" si="186">JC37+JC47+JC60</f>
        <v>6113</v>
      </c>
      <c r="JD36" s="26">
        <f t="shared" si="186"/>
        <v>6923</v>
      </c>
      <c r="JE36" s="26">
        <f t="shared" si="186"/>
        <v>8140</v>
      </c>
      <c r="JF36" s="26">
        <f t="shared" si="186"/>
        <v>7240</v>
      </c>
      <c r="JG36" s="26">
        <f t="shared" si="186"/>
        <v>9073</v>
      </c>
      <c r="JH36" s="26">
        <f t="shared" si="186"/>
        <v>11251</v>
      </c>
      <c r="JI36" s="26">
        <f t="shared" si="186"/>
        <v>10823</v>
      </c>
      <c r="JJ36" s="26">
        <f>JJ37+JJ47+JJ60</f>
        <v>9686</v>
      </c>
      <c r="JK36" s="26">
        <f>JK37+JK47+JK60</f>
        <v>9347</v>
      </c>
      <c r="JL36" s="26">
        <f>JL37+JL47+JL60</f>
        <v>8760</v>
      </c>
      <c r="JM36" s="26">
        <f>JM37+JM47+JM60</f>
        <v>7699</v>
      </c>
      <c r="JN36" s="26">
        <f>JN37+JN47+JN60</f>
        <v>8138</v>
      </c>
      <c r="JO36" s="37">
        <f t="shared" si="134"/>
        <v>103193</v>
      </c>
      <c r="JP36" s="26">
        <f t="shared" ref="JP36:JV36" si="187">JP37+JP47+JP60</f>
        <v>7001</v>
      </c>
      <c r="JQ36" s="26">
        <f t="shared" si="187"/>
        <v>7012</v>
      </c>
      <c r="JR36" s="26">
        <f t="shared" si="187"/>
        <v>8602</v>
      </c>
      <c r="JS36" s="26">
        <f t="shared" si="187"/>
        <v>7953</v>
      </c>
      <c r="JT36" s="26">
        <f t="shared" si="187"/>
        <v>9759</v>
      </c>
      <c r="JU36" s="26">
        <f t="shared" si="187"/>
        <v>10705</v>
      </c>
      <c r="JV36" s="26">
        <f t="shared" si="187"/>
        <v>12571</v>
      </c>
      <c r="JW36" s="26">
        <f>JW37+JW47+JW60</f>
        <v>10351</v>
      </c>
      <c r="JX36" s="26">
        <f>JX37+JX47+JX60</f>
        <v>8066</v>
      </c>
      <c r="JY36" s="26">
        <f>JY37+JY47+JY60</f>
        <v>9371</v>
      </c>
      <c r="JZ36" s="26">
        <f>JZ37+JZ47+JZ60</f>
        <v>8697</v>
      </c>
      <c r="KA36" s="26">
        <f>KA37+KA47+KA60</f>
        <v>9142</v>
      </c>
      <c r="KB36" s="37">
        <f t="shared" si="136"/>
        <v>109230</v>
      </c>
      <c r="KC36" s="26">
        <f t="shared" ref="KC36:KI36" si="188">KC37+KC47+KC60</f>
        <v>7236</v>
      </c>
      <c r="KD36" s="26">
        <f t="shared" si="188"/>
        <v>7333</v>
      </c>
      <c r="KE36" s="26">
        <f t="shared" si="188"/>
        <v>8645</v>
      </c>
      <c r="KF36" s="26">
        <f t="shared" si="188"/>
        <v>8609</v>
      </c>
      <c r="KG36" s="26">
        <f t="shared" si="188"/>
        <v>10393</v>
      </c>
      <c r="KH36" s="26">
        <f t="shared" si="188"/>
        <v>10498</v>
      </c>
      <c r="KI36" s="26">
        <f t="shared" si="188"/>
        <v>13143</v>
      </c>
      <c r="KJ36" s="26">
        <f>KJ37+KJ47+KJ60</f>
        <v>11374</v>
      </c>
      <c r="KK36" s="26">
        <f>KK37+KK47+KK60</f>
        <v>10399</v>
      </c>
      <c r="KL36" s="26">
        <f>KL37+KL47+KL60</f>
        <v>12323</v>
      </c>
      <c r="KM36" s="26">
        <f>KM37+KM47+KM60</f>
        <v>4476</v>
      </c>
      <c r="KN36" s="26">
        <f>KN37+KN47+KN60</f>
        <v>4179</v>
      </c>
      <c r="KO36" s="37">
        <f t="shared" si="138"/>
        <v>108608</v>
      </c>
      <c r="KP36" s="26">
        <f t="shared" ref="KP36:KV36" si="189">KP37+KP47+KP60</f>
        <v>3407</v>
      </c>
      <c r="KQ36" s="26">
        <f t="shared" si="189"/>
        <v>3462</v>
      </c>
      <c r="KR36" s="26">
        <f t="shared" si="189"/>
        <v>4312</v>
      </c>
      <c r="KS36" s="26">
        <f t="shared" si="189"/>
        <v>4587</v>
      </c>
      <c r="KT36" s="26">
        <f t="shared" si="189"/>
        <v>5607</v>
      </c>
      <c r="KU36" s="26">
        <f t="shared" si="189"/>
        <v>8105</v>
      </c>
      <c r="KV36" s="26">
        <f t="shared" si="189"/>
        <v>9606</v>
      </c>
      <c r="KW36" s="26">
        <f>KW37+KW47+KW60</f>
        <v>6399</v>
      </c>
      <c r="KX36" s="26">
        <f>KX37+KX47+KX60</f>
        <v>5936</v>
      </c>
      <c r="KY36" s="26">
        <f>KY37+KY47+KY60</f>
        <v>5311</v>
      </c>
      <c r="KZ36" s="26">
        <f>KZ37+KZ47+KZ60</f>
        <v>3528</v>
      </c>
      <c r="LA36" s="26">
        <f>LA37+LA47+LA60</f>
        <v>0</v>
      </c>
      <c r="LB36" s="37">
        <f t="shared" si="140"/>
        <v>60260</v>
      </c>
    </row>
    <row r="37" spans="1:314" ht="21.75" thickBot="1">
      <c r="A37" s="176"/>
      <c r="B37" s="120" t="s">
        <v>97</v>
      </c>
      <c r="C37" s="13">
        <f>SUM(C38:C46)</f>
        <v>24</v>
      </c>
      <c r="D37" s="13">
        <f t="shared" ref="D37:I37" si="190">SUM(D38:D46)</f>
        <v>8</v>
      </c>
      <c r="E37" s="13">
        <f t="shared" si="190"/>
        <v>17</v>
      </c>
      <c r="F37" s="13">
        <f t="shared" si="190"/>
        <v>10</v>
      </c>
      <c r="G37" s="13">
        <f t="shared" si="190"/>
        <v>30</v>
      </c>
      <c r="H37" s="13">
        <f t="shared" si="190"/>
        <v>25</v>
      </c>
      <c r="I37" s="13">
        <f t="shared" si="190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3">
        <f t="shared" si="94"/>
        <v>233</v>
      </c>
      <c r="P37" s="13">
        <f>SUM(P38:P46)</f>
        <v>29</v>
      </c>
      <c r="Q37" s="13">
        <f t="shared" ref="Q37:V37" si="191">SUM(Q38:Q46)</f>
        <v>10</v>
      </c>
      <c r="R37" s="13">
        <f t="shared" si="191"/>
        <v>13</v>
      </c>
      <c r="S37" s="13">
        <f t="shared" si="191"/>
        <v>24</v>
      </c>
      <c r="T37" s="33">
        <f t="shared" si="191"/>
        <v>7</v>
      </c>
      <c r="U37" s="13">
        <f t="shared" si="191"/>
        <v>7</v>
      </c>
      <c r="V37" s="13">
        <f t="shared" si="191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3">
        <f t="shared" si="96"/>
        <v>207</v>
      </c>
      <c r="AC37" s="13">
        <f>SUM(AC38:AC46)</f>
        <v>9</v>
      </c>
      <c r="AD37" s="13">
        <f t="shared" ref="AD37:AI37" si="192">SUM(AD38:AD46)</f>
        <v>16</v>
      </c>
      <c r="AE37" s="13">
        <f t="shared" si="192"/>
        <v>6</v>
      </c>
      <c r="AF37" s="13">
        <f t="shared" si="192"/>
        <v>20</v>
      </c>
      <c r="AG37" s="13">
        <f t="shared" si="192"/>
        <v>16</v>
      </c>
      <c r="AH37" s="13">
        <f t="shared" si="192"/>
        <v>12</v>
      </c>
      <c r="AI37" s="13">
        <f t="shared" si="192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3">
        <f t="shared" si="141"/>
        <v>374</v>
      </c>
      <c r="AP37" s="13">
        <f>SUM(AP38:AP46)</f>
        <v>8</v>
      </c>
      <c r="AQ37" s="13">
        <f t="shared" ref="AQ37:AV37" si="193">SUM(AQ38:AQ46)</f>
        <v>11</v>
      </c>
      <c r="AR37" s="13">
        <f t="shared" si="193"/>
        <v>16</v>
      </c>
      <c r="AS37" s="13">
        <f t="shared" si="193"/>
        <v>25</v>
      </c>
      <c r="AT37" s="13">
        <v>0</v>
      </c>
      <c r="AU37" s="13">
        <f t="shared" si="193"/>
        <v>40</v>
      </c>
      <c r="AV37" s="13">
        <f t="shared" si="193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3">
        <f t="shared" si="100"/>
        <v>260</v>
      </c>
      <c r="BC37" s="13">
        <f>SUM(BC38:BC46)</f>
        <v>26</v>
      </c>
      <c r="BD37" s="13">
        <f t="shared" ref="BD37:BI37" si="194">SUM(BD38:BD46)</f>
        <v>29</v>
      </c>
      <c r="BE37" s="13">
        <f t="shared" si="194"/>
        <v>25</v>
      </c>
      <c r="BF37" s="13">
        <f t="shared" si="194"/>
        <v>42</v>
      </c>
      <c r="BG37" s="13">
        <f t="shared" si="194"/>
        <v>39</v>
      </c>
      <c r="BH37" s="13">
        <f t="shared" si="194"/>
        <v>51</v>
      </c>
      <c r="BI37" s="13">
        <f t="shared" si="194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3">
        <f t="shared" si="102"/>
        <v>485</v>
      </c>
      <c r="BP37" s="13">
        <f>SUM(BP38:BP46)</f>
        <v>49</v>
      </c>
      <c r="BQ37" s="13">
        <f t="shared" ref="BQ37:BV37" si="195">SUM(BQ38:BQ46)</f>
        <v>78</v>
      </c>
      <c r="BR37" s="13">
        <f t="shared" si="195"/>
        <v>30</v>
      </c>
      <c r="BS37" s="13">
        <f t="shared" si="195"/>
        <v>50</v>
      </c>
      <c r="BT37" s="13">
        <f t="shared" si="195"/>
        <v>21</v>
      </c>
      <c r="BU37" s="13">
        <f t="shared" si="195"/>
        <v>69</v>
      </c>
      <c r="BV37" s="13">
        <f t="shared" si="195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3">
        <f t="shared" si="104"/>
        <v>641</v>
      </c>
      <c r="CC37" s="13">
        <v>3</v>
      </c>
      <c r="CD37" s="13">
        <f t="shared" ref="CD37:CI37" si="196">SUM(CD38:CD46)</f>
        <v>45</v>
      </c>
      <c r="CE37" s="13">
        <f t="shared" si="196"/>
        <v>53</v>
      </c>
      <c r="CF37" s="13">
        <f t="shared" si="196"/>
        <v>43</v>
      </c>
      <c r="CG37" s="13">
        <f t="shared" si="196"/>
        <v>31</v>
      </c>
      <c r="CH37" s="13">
        <f t="shared" si="196"/>
        <v>74</v>
      </c>
      <c r="CI37" s="13">
        <f t="shared" si="196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3">
        <f t="shared" si="106"/>
        <v>963</v>
      </c>
      <c r="CP37" s="13">
        <f>SUM(CP38:CP46)</f>
        <v>42</v>
      </c>
      <c r="CQ37" s="13">
        <f t="shared" ref="CQ37:CV37" si="197">SUM(CQ38:CQ46)</f>
        <v>35</v>
      </c>
      <c r="CR37" s="13">
        <f t="shared" si="197"/>
        <v>63</v>
      </c>
      <c r="CS37" s="13">
        <f t="shared" si="197"/>
        <v>47</v>
      </c>
      <c r="CT37" s="13">
        <f t="shared" si="197"/>
        <v>58</v>
      </c>
      <c r="CU37" s="13">
        <f t="shared" si="197"/>
        <v>96</v>
      </c>
      <c r="CV37" s="13">
        <f t="shared" si="197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3">
        <f t="shared" si="108"/>
        <v>866</v>
      </c>
      <c r="DC37" s="13">
        <f>SUM(DC38:DC46)</f>
        <v>70</v>
      </c>
      <c r="DD37" s="13">
        <f t="shared" ref="DD37:DI37" si="198">SUM(DD38:DD46)</f>
        <v>42</v>
      </c>
      <c r="DE37" s="13">
        <f t="shared" si="198"/>
        <v>64</v>
      </c>
      <c r="DF37" s="13">
        <f t="shared" si="198"/>
        <v>58</v>
      </c>
      <c r="DG37" s="13">
        <f t="shared" si="198"/>
        <v>69</v>
      </c>
      <c r="DH37" s="13">
        <f t="shared" si="198"/>
        <v>87</v>
      </c>
      <c r="DI37" s="13">
        <f t="shared" si="198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3">
        <f t="shared" si="110"/>
        <v>908</v>
      </c>
      <c r="DP37" s="13">
        <f>SUM(DP38:DP46)</f>
        <v>40</v>
      </c>
      <c r="DQ37" s="13">
        <f t="shared" ref="DQ37:DV37" si="199">SUM(DQ38:DQ46)</f>
        <v>46</v>
      </c>
      <c r="DR37" s="13">
        <f t="shared" si="199"/>
        <v>58</v>
      </c>
      <c r="DS37" s="13">
        <f t="shared" si="199"/>
        <v>58</v>
      </c>
      <c r="DT37" s="13">
        <f t="shared" si="199"/>
        <v>56</v>
      </c>
      <c r="DU37" s="13">
        <f t="shared" si="199"/>
        <v>148</v>
      </c>
      <c r="DV37" s="13">
        <f t="shared" si="199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3">
        <f t="shared" si="112"/>
        <v>1111</v>
      </c>
      <c r="EC37" s="13">
        <f>SUM(EC38:EC46)</f>
        <v>77</v>
      </c>
      <c r="ED37" s="13">
        <f t="shared" ref="ED37:EI37" si="200">SUM(ED38:ED46)</f>
        <v>73</v>
      </c>
      <c r="EE37" s="13">
        <f t="shared" si="200"/>
        <v>78</v>
      </c>
      <c r="EF37" s="13">
        <f t="shared" si="200"/>
        <v>97</v>
      </c>
      <c r="EG37" s="13">
        <f t="shared" si="200"/>
        <v>110</v>
      </c>
      <c r="EH37" s="13">
        <f t="shared" si="200"/>
        <v>216</v>
      </c>
      <c r="EI37" s="13">
        <f t="shared" si="200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3">
        <f t="shared" si="114"/>
        <v>1210</v>
      </c>
      <c r="EP37" s="13">
        <f>SUM(EP38:EP46)</f>
        <v>80</v>
      </c>
      <c r="EQ37" s="13">
        <f t="shared" ref="EQ37:EV37" si="201">SUM(EQ38:EQ46)</f>
        <v>72</v>
      </c>
      <c r="ER37" s="13">
        <f t="shared" si="201"/>
        <v>75</v>
      </c>
      <c r="ES37" s="13">
        <f t="shared" si="201"/>
        <v>105</v>
      </c>
      <c r="ET37" s="13">
        <f t="shared" si="201"/>
        <v>91</v>
      </c>
      <c r="EU37" s="13">
        <f t="shared" si="201"/>
        <v>178</v>
      </c>
      <c r="EV37" s="13">
        <f t="shared" si="201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3">
        <f t="shared" si="116"/>
        <v>1444</v>
      </c>
      <c r="FC37" s="13">
        <f>SUM(FC38:FC46)</f>
        <v>93</v>
      </c>
      <c r="FD37" s="13">
        <f t="shared" ref="FD37:FI37" si="202">SUM(FD38:FD46)</f>
        <v>62</v>
      </c>
      <c r="FE37" s="13">
        <f t="shared" si="202"/>
        <v>78</v>
      </c>
      <c r="FF37" s="13">
        <f t="shared" si="202"/>
        <v>96</v>
      </c>
      <c r="FG37" s="13">
        <f t="shared" si="202"/>
        <v>86</v>
      </c>
      <c r="FH37" s="13">
        <f t="shared" si="202"/>
        <v>244</v>
      </c>
      <c r="FI37" s="13">
        <f t="shared" si="202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3">
        <f t="shared" si="118"/>
        <v>1613</v>
      </c>
      <c r="FP37" s="13">
        <f>SUM(FP38:FP46)</f>
        <v>108</v>
      </c>
      <c r="FQ37" s="13">
        <f t="shared" ref="FQ37:FV37" si="203">SUM(FQ38:FQ46)</f>
        <v>84</v>
      </c>
      <c r="FR37" s="13">
        <f t="shared" si="203"/>
        <v>114</v>
      </c>
      <c r="FS37" s="13">
        <f t="shared" si="203"/>
        <v>127</v>
      </c>
      <c r="FT37" s="13">
        <f t="shared" si="203"/>
        <v>103</v>
      </c>
      <c r="FU37" s="13">
        <f t="shared" si="203"/>
        <v>232</v>
      </c>
      <c r="FV37" s="13">
        <f t="shared" si="203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3">
        <f t="shared" si="120"/>
        <v>1997</v>
      </c>
      <c r="GC37" s="13">
        <f>SUM(GC38:GC46)</f>
        <v>102</v>
      </c>
      <c r="GD37" s="13">
        <f t="shared" ref="GD37:GI37" si="204">SUM(GD38:GD46)</f>
        <v>64</v>
      </c>
      <c r="GE37" s="13">
        <f t="shared" si="204"/>
        <v>89</v>
      </c>
      <c r="GF37" s="13">
        <f t="shared" si="204"/>
        <v>103</v>
      </c>
      <c r="GG37" s="13">
        <f t="shared" si="204"/>
        <v>115</v>
      </c>
      <c r="GH37" s="13">
        <f t="shared" si="204"/>
        <v>241</v>
      </c>
      <c r="GI37" s="13">
        <f t="shared" si="204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3">
        <f t="shared" si="122"/>
        <v>1583</v>
      </c>
      <c r="GP37" s="13">
        <f>SUM(GP38:GP46)</f>
        <v>81</v>
      </c>
      <c r="GQ37" s="13">
        <f t="shared" ref="GQ37:GV37" si="205">SUM(GQ38:GQ46)</f>
        <v>106</v>
      </c>
      <c r="GR37" s="13">
        <f t="shared" si="205"/>
        <v>97</v>
      </c>
      <c r="GS37" s="13">
        <f t="shared" si="205"/>
        <v>119</v>
      </c>
      <c r="GT37" s="13">
        <f t="shared" si="205"/>
        <v>143</v>
      </c>
      <c r="GU37" s="13">
        <f t="shared" si="205"/>
        <v>290</v>
      </c>
      <c r="GV37" s="13">
        <f t="shared" si="205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3">
        <f t="shared" si="124"/>
        <v>1848</v>
      </c>
      <c r="HC37" s="13">
        <f>SUM(HC38:HC46)</f>
        <v>121</v>
      </c>
      <c r="HD37" s="13">
        <f t="shared" ref="HD37:HI37" si="206">SUM(HD38:HD46)</f>
        <v>117</v>
      </c>
      <c r="HE37" s="13">
        <f t="shared" si="206"/>
        <v>124</v>
      </c>
      <c r="HF37" s="13">
        <f t="shared" si="206"/>
        <v>128</v>
      </c>
      <c r="HG37" s="13">
        <f t="shared" si="206"/>
        <v>155</v>
      </c>
      <c r="HH37" s="13">
        <f t="shared" si="206"/>
        <v>329</v>
      </c>
      <c r="HI37" s="13">
        <f t="shared" si="206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3">
        <f t="shared" si="126"/>
        <v>2012</v>
      </c>
      <c r="HP37" s="13">
        <f>SUM(HP38:HP46)</f>
        <v>134</v>
      </c>
      <c r="HQ37" s="13">
        <f t="shared" ref="HQ37:HV37" si="207">SUM(HQ38:HQ46)</f>
        <v>119</v>
      </c>
      <c r="HR37" s="13">
        <f t="shared" si="207"/>
        <v>147</v>
      </c>
      <c r="HS37" s="13">
        <f t="shared" si="207"/>
        <v>135</v>
      </c>
      <c r="HT37" s="13">
        <f t="shared" si="207"/>
        <v>161</v>
      </c>
      <c r="HU37" s="13">
        <f t="shared" si="207"/>
        <v>299</v>
      </c>
      <c r="HV37" s="13">
        <f t="shared" si="207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128"/>
        <v>2116</v>
      </c>
      <c r="IC37" s="13">
        <f>SUM(IC38:IC46)</f>
        <v>145</v>
      </c>
      <c r="ID37" s="13">
        <f t="shared" ref="ID37:II37" si="208">SUM(ID38:ID46)</f>
        <v>131</v>
      </c>
      <c r="IE37" s="13">
        <f t="shared" si="208"/>
        <v>140</v>
      </c>
      <c r="IF37" s="13">
        <f t="shared" si="208"/>
        <v>161</v>
      </c>
      <c r="IG37" s="13">
        <f t="shared" si="208"/>
        <v>199</v>
      </c>
      <c r="IH37" s="13">
        <f t="shared" si="208"/>
        <v>288</v>
      </c>
      <c r="II37" s="13">
        <f t="shared" si="208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3">
        <f t="shared" si="130"/>
        <v>2659</v>
      </c>
      <c r="IP37" s="13">
        <f>SUM(IP38:IP46)</f>
        <v>214</v>
      </c>
      <c r="IQ37" s="13">
        <f t="shared" ref="IQ37:IV37" si="209">SUM(IQ38:IQ46)</f>
        <v>206</v>
      </c>
      <c r="IR37" s="13">
        <f t="shared" si="209"/>
        <v>193</v>
      </c>
      <c r="IS37" s="13">
        <f t="shared" si="209"/>
        <v>143</v>
      </c>
      <c r="IT37" s="13">
        <f t="shared" si="209"/>
        <v>220</v>
      </c>
      <c r="IU37" s="13">
        <f t="shared" si="209"/>
        <v>370</v>
      </c>
      <c r="IV37" s="13">
        <f t="shared" si="209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3">
        <f t="shared" si="132"/>
        <v>2751</v>
      </c>
      <c r="JC37" s="13">
        <f>SUM(JC38:JC46)</f>
        <v>84</v>
      </c>
      <c r="JD37" s="13">
        <f t="shared" ref="JD37:JI37" si="210">SUM(JD38:JD46)</f>
        <v>127</v>
      </c>
      <c r="JE37" s="13">
        <f t="shared" si="210"/>
        <v>98</v>
      </c>
      <c r="JF37" s="13">
        <f t="shared" si="210"/>
        <v>113</v>
      </c>
      <c r="JG37" s="13">
        <f t="shared" si="210"/>
        <v>117</v>
      </c>
      <c r="JH37" s="13">
        <f t="shared" si="210"/>
        <v>222</v>
      </c>
      <c r="JI37" s="13">
        <f t="shared" si="210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3">
        <f t="shared" si="134"/>
        <v>1851</v>
      </c>
      <c r="JP37" s="13">
        <f>SUM(JP38:JP46)</f>
        <v>100</v>
      </c>
      <c r="JQ37" s="13">
        <f t="shared" ref="JQ37:JV37" si="211">SUM(JQ38:JQ46)</f>
        <v>103</v>
      </c>
      <c r="JR37" s="13">
        <f t="shared" si="211"/>
        <v>108</v>
      </c>
      <c r="JS37" s="13">
        <f t="shared" si="211"/>
        <v>104</v>
      </c>
      <c r="JT37" s="13">
        <f t="shared" si="211"/>
        <v>123</v>
      </c>
      <c r="JU37" s="13">
        <f t="shared" si="211"/>
        <v>217</v>
      </c>
      <c r="JV37" s="13">
        <f t="shared" si="211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3">
        <f t="shared" si="136"/>
        <v>1784</v>
      </c>
      <c r="KC37" s="13">
        <f>SUM(KC38:KC46)</f>
        <v>82</v>
      </c>
      <c r="KD37" s="13">
        <f t="shared" ref="KD37:KE37" si="212">SUM(KD38:KD46)</f>
        <v>112</v>
      </c>
      <c r="KE37" s="13">
        <f t="shared" si="212"/>
        <v>113</v>
      </c>
      <c r="KF37" s="13">
        <f t="shared" ref="KF37:KI37" si="213">SUM(KF38:KF46)</f>
        <v>99</v>
      </c>
      <c r="KG37" s="13">
        <f t="shared" si="213"/>
        <v>83</v>
      </c>
      <c r="KH37" s="13">
        <f t="shared" si="213"/>
        <v>263</v>
      </c>
      <c r="KI37" s="13">
        <f t="shared" si="213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3">
        <f t="shared" si="138"/>
        <v>1811</v>
      </c>
      <c r="KP37" s="13">
        <f>SUM(KP38:KP46)</f>
        <v>90</v>
      </c>
      <c r="KQ37" s="13">
        <f t="shared" ref="KQ37:KV37" si="214">SUM(KQ38:KQ46)</f>
        <v>130</v>
      </c>
      <c r="KR37" s="13">
        <f t="shared" si="214"/>
        <v>119</v>
      </c>
      <c r="KS37" s="13">
        <f t="shared" si="214"/>
        <v>141</v>
      </c>
      <c r="KT37" s="13">
        <f t="shared" si="214"/>
        <v>118</v>
      </c>
      <c r="KU37" s="13">
        <f t="shared" si="214"/>
        <v>335</v>
      </c>
      <c r="KV37" s="13">
        <f t="shared" si="214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0</v>
      </c>
      <c r="LB37" s="33">
        <f t="shared" si="140"/>
        <v>1864</v>
      </c>
    </row>
    <row r="38" spans="1:314">
      <c r="A38" s="176"/>
      <c r="B38" s="121" t="s">
        <v>5</v>
      </c>
      <c r="C38" s="14">
        <v>0</v>
      </c>
      <c r="D38" s="39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4">
        <f t="shared" si="94"/>
        <v>9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4">
        <f t="shared" si="96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4">
        <f t="shared" si="141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4">
        <f t="shared" si="100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4">
        <f t="shared" si="102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4">
        <f t="shared" si="104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4">
        <f t="shared" si="106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4">
        <f t="shared" si="108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4">
        <f t="shared" si="110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4">
        <f t="shared" si="112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4">
        <f t="shared" si="114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4">
        <f t="shared" si="116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4">
        <f t="shared" si="118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4">
        <f t="shared" si="120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4">
        <f t="shared" si="122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4">
        <f t="shared" si="124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4">
        <f t="shared" si="126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128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4">
        <f t="shared" si="130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4">
        <f t="shared" si="132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4">
        <f t="shared" si="134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4">
        <f t="shared" si="136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4">
        <f t="shared" si="138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/>
      <c r="LB38" s="34">
        <f t="shared" si="140"/>
        <v>109</v>
      </c>
    </row>
    <row r="39" spans="1:314">
      <c r="A39" s="176"/>
      <c r="B39" s="17" t="s">
        <v>98</v>
      </c>
      <c r="C39" s="10">
        <v>11</v>
      </c>
      <c r="D39" s="40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5">
        <f t="shared" si="94"/>
        <v>36</v>
      </c>
      <c r="P39" s="10">
        <v>2</v>
      </c>
      <c r="Q39" s="10">
        <v>0</v>
      </c>
      <c r="R39" s="10">
        <v>6</v>
      </c>
      <c r="S39" s="10">
        <v>1</v>
      </c>
      <c r="T39" s="74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5">
        <f t="shared" si="96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5">
        <f t="shared" si="141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5">
        <f t="shared" si="100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5">
        <f t="shared" si="102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5">
        <f t="shared" si="104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5">
        <f t="shared" si="106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5">
        <f t="shared" si="108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5">
        <f t="shared" si="110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5">
        <f t="shared" si="112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5">
        <f t="shared" si="114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5">
        <f t="shared" si="116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5">
        <f t="shared" si="118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5">
        <f t="shared" si="120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5">
        <f t="shared" si="122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5">
        <f t="shared" si="124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5">
        <f t="shared" si="126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128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5">
        <f t="shared" si="130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5">
        <f t="shared" si="132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5">
        <f t="shared" si="134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5">
        <f t="shared" si="136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5">
        <f t="shared" si="138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/>
      <c r="LB39" s="35">
        <f t="shared" si="140"/>
        <v>767</v>
      </c>
    </row>
    <row r="40" spans="1:314">
      <c r="A40" s="176"/>
      <c r="B40" s="17" t="s">
        <v>99</v>
      </c>
      <c r="C40" s="10">
        <v>1</v>
      </c>
      <c r="D40" s="40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5">
        <f t="shared" si="94"/>
        <v>25</v>
      </c>
      <c r="P40" s="10">
        <v>4</v>
      </c>
      <c r="Q40" s="10">
        <v>1</v>
      </c>
      <c r="R40" s="10">
        <v>2</v>
      </c>
      <c r="S40" s="10">
        <v>5</v>
      </c>
      <c r="T40" s="74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5">
        <f t="shared" si="96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5">
        <f t="shared" si="141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5">
        <f t="shared" si="100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5">
        <f t="shared" si="102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5">
        <f t="shared" si="104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5">
        <f t="shared" si="106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5">
        <f t="shared" si="108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5">
        <f t="shared" si="110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5">
        <f t="shared" si="112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5">
        <f t="shared" si="114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5">
        <f t="shared" si="116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5">
        <f t="shared" si="118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5">
        <f t="shared" si="120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5">
        <f t="shared" si="122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5">
        <f t="shared" si="124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5">
        <f t="shared" si="126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128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5">
        <f t="shared" si="130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5">
        <f t="shared" si="132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5">
        <f t="shared" si="134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5">
        <f t="shared" si="136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5">
        <f t="shared" si="138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/>
      <c r="LB40" s="35">
        <f t="shared" si="140"/>
        <v>41</v>
      </c>
    </row>
    <row r="41" spans="1:314">
      <c r="A41" s="176"/>
      <c r="B41" s="17" t="s">
        <v>6</v>
      </c>
      <c r="C41" s="10">
        <v>0</v>
      </c>
      <c r="D41" s="40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5">
        <f t="shared" si="94"/>
        <v>12</v>
      </c>
      <c r="P41" s="10">
        <v>3</v>
      </c>
      <c r="Q41" s="10">
        <v>0</v>
      </c>
      <c r="R41" s="10">
        <v>0</v>
      </c>
      <c r="S41" s="10">
        <v>1</v>
      </c>
      <c r="T41" s="74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5">
        <f t="shared" si="96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5">
        <f t="shared" si="141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5">
        <f t="shared" si="100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5">
        <f t="shared" si="102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5">
        <f t="shared" si="104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5">
        <f t="shared" si="106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5">
        <f t="shared" si="108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5">
        <f t="shared" si="110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5">
        <f t="shared" si="112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5">
        <f t="shared" si="114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5">
        <f t="shared" si="116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5">
        <f t="shared" si="118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5">
        <f t="shared" si="120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5">
        <f t="shared" si="122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5">
        <f t="shared" si="124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126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128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5">
        <f t="shared" si="130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5">
        <f t="shared" si="132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5">
        <f t="shared" si="134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5">
        <f t="shared" si="136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5">
        <f t="shared" si="138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/>
      <c r="LB41" s="35">
        <f t="shared" si="140"/>
        <v>51</v>
      </c>
    </row>
    <row r="42" spans="1:314">
      <c r="A42" s="176"/>
      <c r="B42" s="17" t="s">
        <v>7</v>
      </c>
      <c r="C42" s="10">
        <v>1</v>
      </c>
      <c r="D42" s="40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5">
        <f t="shared" si="94"/>
        <v>7</v>
      </c>
      <c r="P42" s="10">
        <v>0</v>
      </c>
      <c r="Q42" s="10">
        <v>0</v>
      </c>
      <c r="R42" s="10">
        <v>0</v>
      </c>
      <c r="S42" s="10">
        <v>0</v>
      </c>
      <c r="T42" s="74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5">
        <f t="shared" si="96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5">
        <f t="shared" si="141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5">
        <f t="shared" si="100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5">
        <f t="shared" si="102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5">
        <f t="shared" si="104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5">
        <f t="shared" si="106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5">
        <f t="shared" si="108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5">
        <f t="shared" si="110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5">
        <f t="shared" si="112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5">
        <f t="shared" si="114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5">
        <f t="shared" si="116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5">
        <f t="shared" si="118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5">
        <f t="shared" si="120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5">
        <f t="shared" si="122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5">
        <f t="shared" si="124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5">
        <f t="shared" si="126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128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5">
        <f t="shared" si="130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5">
        <f t="shared" si="132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5">
        <f t="shared" si="134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5">
        <f t="shared" si="136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5">
        <f t="shared" si="138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/>
      <c r="LB42" s="35">
        <f t="shared" si="140"/>
        <v>96</v>
      </c>
    </row>
    <row r="43" spans="1:314" ht="22.5">
      <c r="A43" s="176"/>
      <c r="B43" s="17" t="s">
        <v>100</v>
      </c>
      <c r="C43" s="10">
        <v>6</v>
      </c>
      <c r="D43" s="40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5">
        <f t="shared" si="94"/>
        <v>49</v>
      </c>
      <c r="P43" s="10">
        <v>0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96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5">
        <f t="shared" si="141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100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102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5">
        <f t="shared" si="104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5">
        <f t="shared" si="106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5">
        <f t="shared" si="108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5">
        <f t="shared" si="110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5">
        <f t="shared" si="112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5">
        <f t="shared" si="114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5">
        <f t="shared" si="116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5">
        <f t="shared" si="118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5">
        <f t="shared" si="120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5">
        <f t="shared" si="122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5">
        <f t="shared" si="124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5">
        <f t="shared" si="126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128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5">
        <f t="shared" si="130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5">
        <f t="shared" si="132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5">
        <f t="shared" si="134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5">
        <f t="shared" si="136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5">
        <f t="shared" si="138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/>
      <c r="LB43" s="35">
        <f t="shared" si="140"/>
        <v>49</v>
      </c>
    </row>
    <row r="44" spans="1:314">
      <c r="A44" s="176"/>
      <c r="B44" s="17" t="s">
        <v>8</v>
      </c>
      <c r="C44" s="10">
        <v>1</v>
      </c>
      <c r="D44" s="40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5">
        <f t="shared" si="94"/>
        <v>28</v>
      </c>
      <c r="P44" s="10">
        <v>17</v>
      </c>
      <c r="Q44" s="10">
        <v>1</v>
      </c>
      <c r="R44" s="10">
        <v>1</v>
      </c>
      <c r="S44" s="10">
        <v>5</v>
      </c>
      <c r="T44" s="74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5">
        <f t="shared" si="96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5">
        <f t="shared" si="141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5">
        <f t="shared" si="100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5">
        <f t="shared" si="102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5">
        <f t="shared" si="104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5">
        <f t="shared" si="106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5">
        <f t="shared" si="108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5">
        <f t="shared" si="110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5">
        <f t="shared" si="112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5">
        <f t="shared" si="114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5">
        <f t="shared" si="116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5">
        <f t="shared" si="118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5">
        <f t="shared" si="120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5">
        <f t="shared" si="122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5">
        <f t="shared" si="124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5">
        <f t="shared" si="126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128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5">
        <f t="shared" si="130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5">
        <f t="shared" si="132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5">
        <f t="shared" si="134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5">
        <f t="shared" si="136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5">
        <f t="shared" si="138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/>
      <c r="LB44" s="35">
        <f t="shared" si="140"/>
        <v>298</v>
      </c>
    </row>
    <row r="45" spans="1:314">
      <c r="A45" s="176"/>
      <c r="B45" s="17" t="s">
        <v>9</v>
      </c>
      <c r="C45" s="10">
        <v>0</v>
      </c>
      <c r="D45" s="4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94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96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141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100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102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104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5">
        <f t="shared" si="106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108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110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112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5">
        <f t="shared" si="114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116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118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5">
        <f t="shared" si="120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122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124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5">
        <f t="shared" si="126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128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5">
        <f t="shared" si="130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132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134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5">
        <f t="shared" si="136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5">
        <f t="shared" si="138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/>
      <c r="LB45" s="35">
        <f t="shared" si="140"/>
        <v>7</v>
      </c>
    </row>
    <row r="46" spans="1:314" ht="13.5" thickBot="1">
      <c r="A46" s="176"/>
      <c r="B46" s="122" t="s">
        <v>101</v>
      </c>
      <c r="C46" s="15">
        <v>4</v>
      </c>
      <c r="D46" s="41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6">
        <f t="shared" si="94"/>
        <v>67</v>
      </c>
      <c r="P46" s="15">
        <v>3</v>
      </c>
      <c r="Q46" s="15">
        <v>8</v>
      </c>
      <c r="R46" s="15">
        <v>4</v>
      </c>
      <c r="S46" s="15">
        <v>12</v>
      </c>
      <c r="T46" s="72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6">
        <f t="shared" si="96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6">
        <f t="shared" si="141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6">
        <f t="shared" si="100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6">
        <f t="shared" si="102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6">
        <f t="shared" si="104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106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6">
        <f t="shared" si="108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6">
        <f t="shared" si="110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112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114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116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118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120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122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124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126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128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130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132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134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136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6">
        <f t="shared" si="138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/>
      <c r="LB46" s="36">
        <f t="shared" si="140"/>
        <v>446</v>
      </c>
    </row>
    <row r="47" spans="1:314" ht="13.5" thickBot="1">
      <c r="A47" s="176"/>
      <c r="B47" s="120" t="s">
        <v>102</v>
      </c>
      <c r="C47" s="13">
        <f>SUM(C48:C59)</f>
        <v>21</v>
      </c>
      <c r="D47" s="13">
        <f t="shared" ref="D47:I47" si="215">SUM(D48:D59)</f>
        <v>33</v>
      </c>
      <c r="E47" s="13">
        <f t="shared" si="215"/>
        <v>62</v>
      </c>
      <c r="F47" s="13">
        <f t="shared" si="215"/>
        <v>78</v>
      </c>
      <c r="G47" s="13">
        <f t="shared" si="215"/>
        <v>61</v>
      </c>
      <c r="H47" s="13">
        <f t="shared" si="215"/>
        <v>104</v>
      </c>
      <c r="I47" s="13">
        <f t="shared" si="215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3">
        <f t="shared" si="94"/>
        <v>1005</v>
      </c>
      <c r="P47" s="13">
        <f>SUM(P48:P59)</f>
        <v>149</v>
      </c>
      <c r="Q47" s="13">
        <f t="shared" ref="Q47:V47" si="216">SUM(Q48:Q59)</f>
        <v>102</v>
      </c>
      <c r="R47" s="13">
        <f t="shared" si="216"/>
        <v>71</v>
      </c>
      <c r="S47" s="13">
        <f t="shared" si="216"/>
        <v>246</v>
      </c>
      <c r="T47" s="33">
        <f t="shared" si="216"/>
        <v>210</v>
      </c>
      <c r="U47" s="13">
        <f t="shared" si="216"/>
        <v>201</v>
      </c>
      <c r="V47" s="13">
        <f t="shared" si="216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3">
        <f t="shared" si="96"/>
        <v>2581</v>
      </c>
      <c r="AC47" s="13">
        <f>SUM(AC48:AC59)</f>
        <v>201</v>
      </c>
      <c r="AD47" s="13">
        <f t="shared" ref="AD47:AI47" si="217">SUM(AD48:AD59)</f>
        <v>349</v>
      </c>
      <c r="AE47" s="13">
        <f t="shared" si="217"/>
        <v>275</v>
      </c>
      <c r="AF47" s="13">
        <f t="shared" si="217"/>
        <v>409</v>
      </c>
      <c r="AG47" s="13">
        <f t="shared" si="217"/>
        <v>323</v>
      </c>
      <c r="AH47" s="13">
        <f t="shared" si="217"/>
        <v>519</v>
      </c>
      <c r="AI47" s="13">
        <f t="shared" si="217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3">
        <f t="shared" si="141"/>
        <v>6894</v>
      </c>
      <c r="AP47" s="13">
        <f>SUM(AP48:AP59)</f>
        <v>506</v>
      </c>
      <c r="AQ47" s="13">
        <f t="shared" ref="AQ47:AV47" si="218">SUM(AQ48:AQ59)</f>
        <v>411</v>
      </c>
      <c r="AR47" s="13">
        <f t="shared" si="218"/>
        <v>419</v>
      </c>
      <c r="AS47" s="13">
        <f t="shared" si="218"/>
        <v>569</v>
      </c>
      <c r="AT47" s="13">
        <f t="shared" si="218"/>
        <v>513</v>
      </c>
      <c r="AU47" s="13">
        <f t="shared" si="218"/>
        <v>1035</v>
      </c>
      <c r="AV47" s="13">
        <f t="shared" si="218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3">
        <f t="shared" si="100"/>
        <v>9347</v>
      </c>
      <c r="BC47" s="13">
        <f>SUM(BC48:BC59)</f>
        <v>808</v>
      </c>
      <c r="BD47" s="13">
        <f t="shared" ref="BD47:BI47" si="219">SUM(BD48:BD59)</f>
        <v>549</v>
      </c>
      <c r="BE47" s="13">
        <f t="shared" si="219"/>
        <v>142</v>
      </c>
      <c r="BF47" s="13">
        <f t="shared" si="219"/>
        <v>62</v>
      </c>
      <c r="BG47" s="13">
        <f t="shared" si="219"/>
        <v>143</v>
      </c>
      <c r="BH47" s="13">
        <f t="shared" si="219"/>
        <v>258</v>
      </c>
      <c r="BI47" s="13">
        <f t="shared" si="219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3">
        <f t="shared" si="102"/>
        <v>3613</v>
      </c>
      <c r="BP47" s="13">
        <f>SUM(BP48:BP59)</f>
        <v>276</v>
      </c>
      <c r="BQ47" s="13">
        <f t="shared" ref="BQ47:BV47" si="220">SUM(BQ48:BQ59)</f>
        <v>323</v>
      </c>
      <c r="BR47" s="13">
        <f t="shared" si="220"/>
        <v>427</v>
      </c>
      <c r="BS47" s="13">
        <f t="shared" si="220"/>
        <v>178</v>
      </c>
      <c r="BT47" s="13">
        <f t="shared" si="220"/>
        <v>216</v>
      </c>
      <c r="BU47" s="13">
        <f t="shared" si="220"/>
        <v>415</v>
      </c>
      <c r="BV47" s="13">
        <f t="shared" si="220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3">
        <f t="shared" si="104"/>
        <v>5153</v>
      </c>
      <c r="CC47" s="13">
        <f>SUM(CC48:CC59)</f>
        <v>539</v>
      </c>
      <c r="CD47" s="13">
        <f t="shared" ref="CD47:CI47" si="221">SUM(CD48:CD59)</f>
        <v>683</v>
      </c>
      <c r="CE47" s="13">
        <f t="shared" si="221"/>
        <v>701</v>
      </c>
      <c r="CF47" s="13">
        <f t="shared" si="221"/>
        <v>587</v>
      </c>
      <c r="CG47" s="13">
        <f t="shared" si="221"/>
        <v>635</v>
      </c>
      <c r="CH47" s="13">
        <f t="shared" si="221"/>
        <v>996</v>
      </c>
      <c r="CI47" s="13">
        <f t="shared" si="221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3">
        <f t="shared" si="106"/>
        <v>9604</v>
      </c>
      <c r="CP47" s="13">
        <f>SUM(CP48:CP59)</f>
        <v>821</v>
      </c>
      <c r="CQ47" s="13">
        <f t="shared" ref="CQ47:CV47" si="222">SUM(CQ48:CQ59)</f>
        <v>1007</v>
      </c>
      <c r="CR47" s="13">
        <f t="shared" si="222"/>
        <v>870</v>
      </c>
      <c r="CS47" s="13">
        <f t="shared" si="222"/>
        <v>723</v>
      </c>
      <c r="CT47" s="13">
        <f t="shared" si="222"/>
        <v>824</v>
      </c>
      <c r="CU47" s="13">
        <f t="shared" si="222"/>
        <v>1122</v>
      </c>
      <c r="CV47" s="13">
        <f t="shared" si="222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3">
        <f t="shared" si="108"/>
        <v>12802</v>
      </c>
      <c r="DC47" s="13">
        <f>SUM(DC48:DC59)</f>
        <v>1146</v>
      </c>
      <c r="DD47" s="13">
        <f t="shared" ref="DD47:DI47" si="223">SUM(DD48:DD59)</f>
        <v>1066</v>
      </c>
      <c r="DE47" s="13">
        <f t="shared" si="223"/>
        <v>1141</v>
      </c>
      <c r="DF47" s="13">
        <f t="shared" si="223"/>
        <v>632</v>
      </c>
      <c r="DG47" s="13">
        <f t="shared" si="223"/>
        <v>452</v>
      </c>
      <c r="DH47" s="13">
        <f t="shared" si="223"/>
        <v>902</v>
      </c>
      <c r="DI47" s="13">
        <f t="shared" si="223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3">
        <f t="shared" si="110"/>
        <v>8897</v>
      </c>
      <c r="DP47" s="13">
        <f>SUM(DP48:DP59)</f>
        <v>276</v>
      </c>
      <c r="DQ47" s="13">
        <f t="shared" ref="DQ47:DV47" si="224">SUM(DQ48:DQ59)</f>
        <v>331</v>
      </c>
      <c r="DR47" s="13">
        <f t="shared" si="224"/>
        <v>290</v>
      </c>
      <c r="DS47" s="13">
        <f t="shared" si="224"/>
        <v>145</v>
      </c>
      <c r="DT47" s="13">
        <f t="shared" si="224"/>
        <v>266</v>
      </c>
      <c r="DU47" s="13">
        <f t="shared" si="224"/>
        <v>517</v>
      </c>
      <c r="DV47" s="13">
        <f t="shared" si="224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3">
        <f t="shared" si="112"/>
        <v>4087</v>
      </c>
      <c r="EC47" s="13">
        <f>SUM(EC48:EC59)</f>
        <v>357</v>
      </c>
      <c r="ED47" s="13">
        <f t="shared" ref="ED47:EI47" si="225">SUM(ED48:ED59)</f>
        <v>472</v>
      </c>
      <c r="EE47" s="13">
        <f t="shared" si="225"/>
        <v>416</v>
      </c>
      <c r="EF47" s="13">
        <f t="shared" si="225"/>
        <v>424</v>
      </c>
      <c r="EG47" s="13">
        <f t="shared" si="225"/>
        <v>1043</v>
      </c>
      <c r="EH47" s="13">
        <f t="shared" si="225"/>
        <v>1477</v>
      </c>
      <c r="EI47" s="13">
        <f t="shared" si="225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3">
        <f t="shared" si="114"/>
        <v>12036</v>
      </c>
      <c r="EP47" s="13">
        <f>SUM(EP48:EP59)</f>
        <v>2757</v>
      </c>
      <c r="EQ47" s="13">
        <f t="shared" ref="EQ47:EV47" si="226">SUM(EQ48:EQ59)</f>
        <v>2785</v>
      </c>
      <c r="ER47" s="13">
        <f t="shared" si="226"/>
        <v>3702</v>
      </c>
      <c r="ES47" s="13">
        <f t="shared" si="226"/>
        <v>3469</v>
      </c>
      <c r="ET47" s="13">
        <f t="shared" si="226"/>
        <v>3167</v>
      </c>
      <c r="EU47" s="13">
        <f t="shared" si="226"/>
        <v>2541</v>
      </c>
      <c r="EV47" s="13">
        <f t="shared" si="226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3">
        <f t="shared" si="116"/>
        <v>35956</v>
      </c>
      <c r="FC47" s="13">
        <f>SUM(FC48:FC59)</f>
        <v>2387</v>
      </c>
      <c r="FD47" s="13">
        <f t="shared" ref="FD47:FI47" si="227">SUM(FD48:FD59)</f>
        <v>1983</v>
      </c>
      <c r="FE47" s="13">
        <f t="shared" si="227"/>
        <v>2318</v>
      </c>
      <c r="FF47" s="13">
        <f t="shared" si="227"/>
        <v>2745</v>
      </c>
      <c r="FG47" s="13">
        <f t="shared" si="227"/>
        <v>585</v>
      </c>
      <c r="FH47" s="13">
        <f t="shared" si="227"/>
        <v>1299</v>
      </c>
      <c r="FI47" s="13">
        <f t="shared" si="227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3">
        <f t="shared" si="118"/>
        <v>17970</v>
      </c>
      <c r="FP47" s="13">
        <f>SUM(FP48:FP59)</f>
        <v>1051</v>
      </c>
      <c r="FQ47" s="13">
        <f t="shared" ref="FQ47:FV47" si="228">SUM(FQ48:FQ59)</f>
        <v>1120</v>
      </c>
      <c r="FR47" s="13">
        <f t="shared" si="228"/>
        <v>1538</v>
      </c>
      <c r="FS47" s="13">
        <f t="shared" si="228"/>
        <v>1836</v>
      </c>
      <c r="FT47" s="13">
        <f t="shared" si="228"/>
        <v>2167</v>
      </c>
      <c r="FU47" s="13">
        <f t="shared" si="228"/>
        <v>2662</v>
      </c>
      <c r="FV47" s="13">
        <f t="shared" si="228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3">
        <f t="shared" si="120"/>
        <v>23409</v>
      </c>
      <c r="GC47" s="13">
        <f>SUM(GC48:GC59)</f>
        <v>897</v>
      </c>
      <c r="GD47" s="13">
        <f t="shared" ref="GD47:GI47" si="229">SUM(GD48:GD59)</f>
        <v>1692</v>
      </c>
      <c r="GE47" s="13">
        <f t="shared" si="229"/>
        <v>1136</v>
      </c>
      <c r="GF47" s="13">
        <f t="shared" si="229"/>
        <v>1311</v>
      </c>
      <c r="GG47" s="13">
        <f t="shared" si="229"/>
        <v>1889</v>
      </c>
      <c r="GH47" s="13">
        <f t="shared" si="229"/>
        <v>2278</v>
      </c>
      <c r="GI47" s="13">
        <f t="shared" si="229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3">
        <f t="shared" si="122"/>
        <v>20403</v>
      </c>
      <c r="GP47" s="13">
        <f>SUM(GP48:GP59)</f>
        <v>2316</v>
      </c>
      <c r="GQ47" s="13">
        <f t="shared" ref="GQ47:GV47" si="230">SUM(GQ48:GQ59)</f>
        <v>2847</v>
      </c>
      <c r="GR47" s="13">
        <f t="shared" si="230"/>
        <v>2867</v>
      </c>
      <c r="GS47" s="13">
        <f t="shared" si="230"/>
        <v>2636</v>
      </c>
      <c r="GT47" s="13">
        <f t="shared" si="230"/>
        <v>3644</v>
      </c>
      <c r="GU47" s="13">
        <f t="shared" si="230"/>
        <v>4358</v>
      </c>
      <c r="GV47" s="13">
        <f t="shared" si="230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3">
        <f t="shared" si="124"/>
        <v>42106</v>
      </c>
      <c r="HC47" s="13">
        <f>SUM(HC48:HC59)</f>
        <v>3581</v>
      </c>
      <c r="HD47" s="13">
        <f t="shared" ref="HD47:HI47" si="231">SUM(HD48:HD59)</f>
        <v>3557</v>
      </c>
      <c r="HE47" s="13">
        <f t="shared" si="231"/>
        <v>3576</v>
      </c>
      <c r="HF47" s="13">
        <f t="shared" si="231"/>
        <v>3498</v>
      </c>
      <c r="HG47" s="13">
        <f t="shared" si="231"/>
        <v>4370</v>
      </c>
      <c r="HH47" s="13">
        <f t="shared" si="231"/>
        <v>4631</v>
      </c>
      <c r="HI47" s="13">
        <f t="shared" si="231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3">
        <f t="shared" si="126"/>
        <v>42482</v>
      </c>
      <c r="HP47" s="13">
        <f>SUM(HP48:HP59)</f>
        <v>2696</v>
      </c>
      <c r="HQ47" s="13">
        <f t="shared" ref="HQ47:HV47" si="232">SUM(HQ48:HQ59)</f>
        <v>3695</v>
      </c>
      <c r="HR47" s="13">
        <f t="shared" si="232"/>
        <v>3723</v>
      </c>
      <c r="HS47" s="13">
        <f t="shared" si="232"/>
        <v>3377</v>
      </c>
      <c r="HT47" s="13">
        <f t="shared" si="232"/>
        <v>4707</v>
      </c>
      <c r="HU47" s="13">
        <f t="shared" si="232"/>
        <v>4947</v>
      </c>
      <c r="HV47" s="13">
        <f t="shared" si="232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128"/>
        <v>45935</v>
      </c>
      <c r="IC47" s="13">
        <f>SUM(IC48:IC59)</f>
        <v>2566</v>
      </c>
      <c r="ID47" s="13">
        <f t="shared" ref="ID47:II47" si="233">SUM(ID48:ID59)</f>
        <v>2962</v>
      </c>
      <c r="IE47" s="13">
        <f t="shared" si="233"/>
        <v>2628</v>
      </c>
      <c r="IF47" s="13">
        <f t="shared" si="233"/>
        <v>2611</v>
      </c>
      <c r="IG47" s="13">
        <f t="shared" si="233"/>
        <v>2771</v>
      </c>
      <c r="IH47" s="13">
        <f t="shared" si="233"/>
        <v>3162</v>
      </c>
      <c r="II47" s="13">
        <f t="shared" si="233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3">
        <f t="shared" si="130"/>
        <v>34620</v>
      </c>
      <c r="IP47" s="13">
        <f>SUM(IP48:IP59)</f>
        <v>2918</v>
      </c>
      <c r="IQ47" s="13">
        <f t="shared" ref="IQ47:IV47" si="234">SUM(IQ48:IQ59)</f>
        <v>3913</v>
      </c>
      <c r="IR47" s="13">
        <f t="shared" si="234"/>
        <v>4826</v>
      </c>
      <c r="IS47" s="13">
        <f t="shared" si="234"/>
        <v>4247</v>
      </c>
      <c r="IT47" s="13">
        <f t="shared" si="234"/>
        <v>5560</v>
      </c>
      <c r="IU47" s="13">
        <f t="shared" si="234"/>
        <v>6265</v>
      </c>
      <c r="IV47" s="13">
        <f t="shared" si="234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3">
        <f t="shared" si="132"/>
        <v>63881</v>
      </c>
      <c r="JC47" s="13">
        <f>SUM(JC48:JC59)</f>
        <v>5050</v>
      </c>
      <c r="JD47" s="13">
        <f t="shared" ref="JD47:JI47" si="235">SUM(JD48:JD59)</f>
        <v>5767</v>
      </c>
      <c r="JE47" s="13">
        <f t="shared" si="235"/>
        <v>6877</v>
      </c>
      <c r="JF47" s="13">
        <f t="shared" si="235"/>
        <v>5958</v>
      </c>
      <c r="JG47" s="13">
        <f t="shared" si="235"/>
        <v>7533</v>
      </c>
      <c r="JH47" s="13">
        <f t="shared" si="235"/>
        <v>8151</v>
      </c>
      <c r="JI47" s="13">
        <f t="shared" si="235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3">
        <f t="shared" si="134"/>
        <v>83040</v>
      </c>
      <c r="JP47" s="13">
        <f>SUM(JP48:JP59)</f>
        <v>5868</v>
      </c>
      <c r="JQ47" s="13">
        <f t="shared" ref="JQ47:JV47" si="236">SUM(JQ48:JQ59)</f>
        <v>6000</v>
      </c>
      <c r="JR47" s="13">
        <f t="shared" si="236"/>
        <v>7447</v>
      </c>
      <c r="JS47" s="13">
        <f t="shared" si="236"/>
        <v>6602</v>
      </c>
      <c r="JT47" s="13">
        <f t="shared" si="236"/>
        <v>8550</v>
      </c>
      <c r="JU47" s="13">
        <f t="shared" si="236"/>
        <v>7506</v>
      </c>
      <c r="JV47" s="13">
        <f t="shared" si="236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3">
        <f t="shared" si="136"/>
        <v>88685</v>
      </c>
      <c r="KC47" s="13">
        <f>SUM(KC48:KC59)</f>
        <v>6051</v>
      </c>
      <c r="KD47" s="13">
        <f t="shared" ref="KD47:KI47" si="237">SUM(KD48:KD59)</f>
        <v>6121</v>
      </c>
      <c r="KE47" s="13">
        <f t="shared" si="237"/>
        <v>7160</v>
      </c>
      <c r="KF47" s="13">
        <f t="shared" si="237"/>
        <v>7105</v>
      </c>
      <c r="KG47" s="13">
        <f t="shared" si="237"/>
        <v>9186</v>
      </c>
      <c r="KH47" s="13">
        <f t="shared" si="237"/>
        <v>7289</v>
      </c>
      <c r="KI47" s="13">
        <f t="shared" si="237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3">
        <f t="shared" si="138"/>
        <v>85697</v>
      </c>
      <c r="KP47" s="13">
        <f>SUM(KP48:KP59)</f>
        <v>1511</v>
      </c>
      <c r="KQ47" s="13">
        <f t="shared" ref="KQ47:KV47" si="238">SUM(KQ48:KQ59)</f>
        <v>1270</v>
      </c>
      <c r="KR47" s="13">
        <f t="shared" si="238"/>
        <v>1615</v>
      </c>
      <c r="KS47" s="13">
        <f t="shared" si="238"/>
        <v>1807</v>
      </c>
      <c r="KT47" s="13">
        <f t="shared" si="238"/>
        <v>2638</v>
      </c>
      <c r="KU47" s="13">
        <f t="shared" si="238"/>
        <v>3049</v>
      </c>
      <c r="KV47" s="13">
        <f t="shared" si="238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0</v>
      </c>
      <c r="LB47" s="33">
        <f t="shared" si="140"/>
        <v>25929</v>
      </c>
    </row>
    <row r="48" spans="1:314">
      <c r="A48" s="176"/>
      <c r="B48" s="124" t="s">
        <v>103</v>
      </c>
      <c r="C48" s="14">
        <v>0</v>
      </c>
      <c r="D48" s="39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94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96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141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4">
        <f t="shared" si="100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4">
        <f t="shared" si="102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104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4">
        <f t="shared" si="106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4">
        <f t="shared" si="108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4">
        <f t="shared" si="110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4">
        <f t="shared" si="112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4">
        <f t="shared" si="114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4">
        <f t="shared" si="116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4">
        <f t="shared" si="118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4">
        <f t="shared" si="120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122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4">
        <f t="shared" si="124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4">
        <f t="shared" si="126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128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4">
        <f t="shared" si="130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4">
        <f t="shared" si="132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4">
        <f t="shared" si="134"/>
        <v>65</v>
      </c>
      <c r="JP48" s="14">
        <v>3</v>
      </c>
      <c r="JQ48" s="14">
        <v>1</v>
      </c>
      <c r="JR48" s="102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4">
        <f t="shared" si="136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4">
        <f t="shared" si="138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/>
      <c r="LB48" s="34">
        <f t="shared" si="140"/>
        <v>51</v>
      </c>
    </row>
    <row r="49" spans="1:314">
      <c r="A49" s="176"/>
      <c r="B49" s="125" t="s">
        <v>10</v>
      </c>
      <c r="C49" s="10">
        <v>0</v>
      </c>
      <c r="D49" s="4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5">
        <f t="shared" si="94"/>
        <v>35</v>
      </c>
      <c r="P49" s="10">
        <v>0</v>
      </c>
      <c r="Q49" s="10">
        <v>1</v>
      </c>
      <c r="R49" s="10">
        <v>0</v>
      </c>
      <c r="S49" s="10">
        <v>0</v>
      </c>
      <c r="T49" s="74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5">
        <f t="shared" si="96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5">
        <f t="shared" si="141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5">
        <f t="shared" si="100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5">
        <f t="shared" si="102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104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5">
        <f t="shared" si="106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108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5">
        <f t="shared" si="110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5">
        <f t="shared" si="112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5">
        <f t="shared" si="114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5">
        <f t="shared" si="116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5">
        <f t="shared" si="118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5">
        <f t="shared" si="120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5">
        <f t="shared" si="122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5">
        <f t="shared" si="124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5">
        <f t="shared" si="126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128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5">
        <f t="shared" si="130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5">
        <f t="shared" si="132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5">
        <f t="shared" si="134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5">
        <f t="shared" si="136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5">
        <f t="shared" si="138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/>
      <c r="LB49" s="35">
        <f t="shared" si="140"/>
        <v>67</v>
      </c>
    </row>
    <row r="50" spans="1:314">
      <c r="A50" s="176"/>
      <c r="B50" s="125" t="s">
        <v>104</v>
      </c>
      <c r="C50" s="10">
        <v>19</v>
      </c>
      <c r="D50" s="40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5">
        <f t="shared" si="94"/>
        <v>784</v>
      </c>
      <c r="P50" s="10">
        <v>136</v>
      </c>
      <c r="Q50" s="10">
        <v>91</v>
      </c>
      <c r="R50" s="10">
        <v>40</v>
      </c>
      <c r="S50" s="10">
        <v>233</v>
      </c>
      <c r="T50" s="74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5">
        <f t="shared" si="96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5">
        <f t="shared" si="141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5">
        <f t="shared" si="100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5">
        <f t="shared" si="102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5">
        <f t="shared" si="104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5">
        <f t="shared" si="106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5">
        <f t="shared" si="108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5">
        <f t="shared" si="110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5">
        <f t="shared" si="112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5">
        <f t="shared" si="114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5">
        <f t="shared" si="116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5">
        <f t="shared" si="118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5">
        <f t="shared" si="120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5">
        <f t="shared" si="122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5">
        <f t="shared" si="124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5">
        <f t="shared" si="126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128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5">
        <f t="shared" si="130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5">
        <f t="shared" si="132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5">
        <f t="shared" si="134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5">
        <f t="shared" si="136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5">
        <f t="shared" si="138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/>
      <c r="LB50" s="35">
        <f t="shared" si="140"/>
        <v>21265</v>
      </c>
    </row>
    <row r="51" spans="1:314">
      <c r="A51" s="176"/>
      <c r="B51" s="125" t="s">
        <v>11</v>
      </c>
      <c r="C51" s="10">
        <v>1</v>
      </c>
      <c r="D51" s="40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5">
        <f t="shared" si="94"/>
        <v>78</v>
      </c>
      <c r="P51" s="10">
        <v>6</v>
      </c>
      <c r="Q51" s="10">
        <v>9</v>
      </c>
      <c r="R51" s="10">
        <v>0</v>
      </c>
      <c r="S51" s="10">
        <v>9</v>
      </c>
      <c r="T51" s="74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5">
        <f t="shared" si="96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5">
        <f t="shared" si="141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5">
        <f t="shared" si="100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5">
        <f t="shared" si="102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5">
        <f t="shared" si="104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5">
        <f t="shared" si="106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5">
        <f t="shared" si="108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5">
        <f t="shared" si="110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5">
        <f t="shared" si="112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5">
        <f t="shared" si="114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5">
        <f t="shared" si="116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5">
        <f t="shared" si="118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5">
        <f t="shared" si="120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5">
        <f t="shared" si="122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5">
        <f t="shared" si="124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5">
        <f t="shared" si="126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128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5">
        <f t="shared" si="130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5">
        <f t="shared" si="132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5">
        <f t="shared" si="134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5">
        <f t="shared" si="136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5">
        <f t="shared" si="138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/>
      <c r="LB51" s="35">
        <f t="shared" si="140"/>
        <v>2259</v>
      </c>
    </row>
    <row r="52" spans="1:314">
      <c r="A52" s="176"/>
      <c r="B52" s="125" t="s">
        <v>12</v>
      </c>
      <c r="C52" s="10">
        <v>0</v>
      </c>
      <c r="D52" s="40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5">
        <f t="shared" si="94"/>
        <v>32</v>
      </c>
      <c r="P52" s="10">
        <v>0</v>
      </c>
      <c r="Q52" s="10">
        <v>0</v>
      </c>
      <c r="R52" s="10">
        <v>9</v>
      </c>
      <c r="S52" s="10">
        <v>1</v>
      </c>
      <c r="T52" s="74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5">
        <f t="shared" si="96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5">
        <f t="shared" si="141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5">
        <f t="shared" si="100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5">
        <f t="shared" si="102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5">
        <f t="shared" si="104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5">
        <f t="shared" si="106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5">
        <f t="shared" si="108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5">
        <f t="shared" si="110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5">
        <f t="shared" si="112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5">
        <f t="shared" si="114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5">
        <f t="shared" si="116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5">
        <f t="shared" si="118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5">
        <f t="shared" si="120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5">
        <f t="shared" si="122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5">
        <f t="shared" si="124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5">
        <f t="shared" si="126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128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5">
        <f t="shared" si="130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5">
        <f t="shared" si="132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5">
        <f t="shared" si="134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5">
        <f t="shared" si="136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5">
        <f t="shared" si="138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/>
      <c r="LB52" s="35">
        <f t="shared" si="140"/>
        <v>378</v>
      </c>
    </row>
    <row r="53" spans="1:314">
      <c r="A53" s="176"/>
      <c r="B53" s="125" t="s">
        <v>13</v>
      </c>
      <c r="C53" s="10">
        <v>0</v>
      </c>
      <c r="D53" s="4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94"/>
        <v>0</v>
      </c>
      <c r="P53" s="10">
        <v>0</v>
      </c>
      <c r="Q53" s="10">
        <v>0</v>
      </c>
      <c r="R53" s="10">
        <v>0</v>
      </c>
      <c r="S53" s="10">
        <v>0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96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141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5">
        <f t="shared" si="100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5">
        <f t="shared" si="102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104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5">
        <f t="shared" si="106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5">
        <f t="shared" si="108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5">
        <f t="shared" si="110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5">
        <f t="shared" si="112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5">
        <f t="shared" si="114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5">
        <f t="shared" si="116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5">
        <f t="shared" si="118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5">
        <f t="shared" si="120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5">
        <f t="shared" si="122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5">
        <f t="shared" si="124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5">
        <f t="shared" si="126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128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5">
        <f t="shared" si="130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5">
        <f t="shared" si="132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5">
        <f t="shared" si="134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5">
        <f t="shared" si="136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5">
        <f t="shared" si="138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/>
      <c r="LB53" s="35">
        <f t="shared" si="140"/>
        <v>184</v>
      </c>
    </row>
    <row r="54" spans="1:314">
      <c r="A54" s="176"/>
      <c r="B54" s="125" t="s">
        <v>105</v>
      </c>
      <c r="C54" s="10">
        <v>0</v>
      </c>
      <c r="D54" s="40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5">
        <f t="shared" si="94"/>
        <v>22</v>
      </c>
      <c r="P54" s="10">
        <v>0</v>
      </c>
      <c r="Q54" s="10">
        <v>0</v>
      </c>
      <c r="R54" s="10">
        <v>19</v>
      </c>
      <c r="S54" s="10">
        <v>2</v>
      </c>
      <c r="T54" s="74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5">
        <f t="shared" si="96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5">
        <f t="shared" si="141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5">
        <f t="shared" si="100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5">
        <f t="shared" si="102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5">
        <f t="shared" si="104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5">
        <f t="shared" si="106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5">
        <f t="shared" si="108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5">
        <f t="shared" si="110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5">
        <f t="shared" si="112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5">
        <f t="shared" si="114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5">
        <f t="shared" si="116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5">
        <f t="shared" si="118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5">
        <f t="shared" si="120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5">
        <f t="shared" si="122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124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5">
        <f t="shared" si="126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128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5">
        <f t="shared" si="130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5">
        <f t="shared" si="132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5">
        <f t="shared" si="134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5">
        <f t="shared" si="136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5">
        <f t="shared" si="138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/>
      <c r="LB54" s="35">
        <f t="shared" si="140"/>
        <v>117</v>
      </c>
    </row>
    <row r="55" spans="1:314">
      <c r="A55" s="176"/>
      <c r="B55" s="125" t="s">
        <v>14</v>
      </c>
      <c r="C55" s="10">
        <v>0</v>
      </c>
      <c r="D55" s="40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5">
        <f t="shared" si="94"/>
        <v>5</v>
      </c>
      <c r="P55" s="10">
        <v>3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96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5">
        <f t="shared" si="141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5">
        <f t="shared" si="100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5">
        <f t="shared" si="102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5">
        <f t="shared" si="104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5">
        <f t="shared" si="106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5">
        <f t="shared" si="108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5">
        <f t="shared" si="110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5">
        <f t="shared" si="112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5">
        <f t="shared" si="114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5">
        <f t="shared" si="116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5">
        <f t="shared" si="118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5">
        <f t="shared" si="120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5">
        <f t="shared" si="122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5">
        <f t="shared" si="124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5">
        <f t="shared" si="126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128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5">
        <f t="shared" si="130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5">
        <f t="shared" si="132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5">
        <f t="shared" si="134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5">
        <f t="shared" si="136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5">
        <f t="shared" si="138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/>
      <c r="LB55" s="35">
        <f t="shared" si="140"/>
        <v>97</v>
      </c>
    </row>
    <row r="56" spans="1:314">
      <c r="A56" s="176"/>
      <c r="B56" s="125" t="s">
        <v>15</v>
      </c>
      <c r="C56" s="10">
        <v>0</v>
      </c>
      <c r="D56" s="4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5">
        <f t="shared" si="94"/>
        <v>3</v>
      </c>
      <c r="P56" s="10">
        <v>1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5">
        <f t="shared" si="96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5">
        <f t="shared" si="141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5">
        <f t="shared" si="100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5">
        <f t="shared" si="102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5">
        <f t="shared" si="104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5">
        <f t="shared" si="106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5">
        <f t="shared" si="108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5">
        <f t="shared" si="110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5">
        <f t="shared" si="112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5">
        <f t="shared" si="114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5">
        <f t="shared" si="116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5">
        <f t="shared" si="118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5">
        <f t="shared" si="120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5">
        <f t="shared" si="122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5">
        <f t="shared" si="124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5">
        <f t="shared" si="126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128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5">
        <f t="shared" si="130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5">
        <f t="shared" si="132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5">
        <f t="shared" si="134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5">
        <f t="shared" si="136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5">
        <f t="shared" si="138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/>
      <c r="LB56" s="35">
        <f t="shared" si="140"/>
        <v>51</v>
      </c>
    </row>
    <row r="57" spans="1:314">
      <c r="A57" s="176"/>
      <c r="B57" s="125" t="s">
        <v>106</v>
      </c>
      <c r="C57" s="10">
        <v>0</v>
      </c>
      <c r="D57" s="40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5">
        <f t="shared" si="94"/>
        <v>33</v>
      </c>
      <c r="P57" s="10">
        <v>3</v>
      </c>
      <c r="Q57" s="10">
        <v>1</v>
      </c>
      <c r="R57" s="10">
        <v>2</v>
      </c>
      <c r="S57" s="10">
        <v>1</v>
      </c>
      <c r="T57" s="74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5">
        <f t="shared" si="96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5">
        <f t="shared" si="141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5">
        <f t="shared" si="100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5">
        <f t="shared" si="102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5">
        <f t="shared" si="104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5">
        <f t="shared" si="106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5">
        <f t="shared" si="108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5">
        <f t="shared" si="110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5">
        <f t="shared" si="112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5">
        <f t="shared" si="114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5">
        <f t="shared" si="116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5">
        <f t="shared" si="118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5">
        <f t="shared" si="120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5">
        <f t="shared" si="122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5">
        <f t="shared" si="124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5">
        <f t="shared" si="126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128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5">
        <f t="shared" si="130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5">
        <f t="shared" si="132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5">
        <f t="shared" si="134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5">
        <f t="shared" si="136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5">
        <f t="shared" si="138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/>
      <c r="LB57" s="35">
        <f t="shared" si="140"/>
        <v>758</v>
      </c>
    </row>
    <row r="58" spans="1:314">
      <c r="A58" s="176"/>
      <c r="B58" s="125" t="s">
        <v>107</v>
      </c>
      <c r="C58" s="10">
        <v>0</v>
      </c>
      <c r="D58" s="4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5">
        <f t="shared" si="94"/>
        <v>1</v>
      </c>
      <c r="P58" s="10">
        <v>0</v>
      </c>
      <c r="Q58" s="10">
        <v>0</v>
      </c>
      <c r="R58" s="10">
        <v>0</v>
      </c>
      <c r="S58" s="10">
        <v>0</v>
      </c>
      <c r="T58" s="74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5">
        <f t="shared" si="96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5">
        <f t="shared" si="141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5">
        <f t="shared" si="100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5">
        <f t="shared" si="102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5">
        <f t="shared" si="104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5">
        <f t="shared" si="106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108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5">
        <f t="shared" si="110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5">
        <f t="shared" si="112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5">
        <f t="shared" si="114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5">
        <f t="shared" si="116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5">
        <f t="shared" si="118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5">
        <f t="shared" si="120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5">
        <f t="shared" si="122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5">
        <f t="shared" si="124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5">
        <f t="shared" si="126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128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5">
        <f t="shared" si="130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5">
        <f t="shared" si="132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5">
        <f t="shared" si="134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5">
        <f t="shared" si="136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5">
        <f t="shared" si="138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/>
      <c r="LB58" s="35">
        <f t="shared" si="140"/>
        <v>490</v>
      </c>
    </row>
    <row r="59" spans="1:314" ht="13.5" thickBot="1">
      <c r="A59" s="176"/>
      <c r="B59" s="126" t="s">
        <v>108</v>
      </c>
      <c r="C59" s="15">
        <v>1</v>
      </c>
      <c r="D59" s="41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6">
        <f t="shared" si="94"/>
        <v>12</v>
      </c>
      <c r="P59" s="15">
        <v>0</v>
      </c>
      <c r="Q59" s="15">
        <v>0</v>
      </c>
      <c r="R59" s="15">
        <v>1</v>
      </c>
      <c r="S59" s="15">
        <v>0</v>
      </c>
      <c r="T59" s="72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6">
        <f t="shared" si="96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6">
        <f t="shared" si="141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6">
        <f t="shared" si="100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6">
        <f t="shared" si="102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6">
        <f t="shared" si="104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6">
        <f t="shared" si="106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6">
        <f t="shared" si="108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6">
        <f t="shared" si="110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6">
        <f t="shared" si="112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6">
        <f t="shared" si="114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6">
        <f t="shared" si="116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6">
        <f t="shared" si="118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6">
        <f t="shared" si="120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6">
        <f t="shared" si="122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6">
        <f t="shared" si="124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6">
        <f t="shared" si="126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128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6">
        <f t="shared" si="130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6">
        <f t="shared" si="132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6">
        <f t="shared" si="134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6">
        <f t="shared" si="136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6">
        <f t="shared" si="138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/>
      <c r="LB59" s="36">
        <f t="shared" si="140"/>
        <v>212</v>
      </c>
    </row>
    <row r="60" spans="1:314" ht="13.5" thickBot="1">
      <c r="A60" s="176"/>
      <c r="B60" s="120" t="s">
        <v>109</v>
      </c>
      <c r="C60" s="13">
        <f>SUM(C61:C82)</f>
        <v>316</v>
      </c>
      <c r="D60" s="13">
        <f t="shared" ref="D60:I60" si="239">SUM(D61:D82)</f>
        <v>293</v>
      </c>
      <c r="E60" s="13">
        <f t="shared" si="239"/>
        <v>249</v>
      </c>
      <c r="F60" s="13">
        <f t="shared" si="239"/>
        <v>250</v>
      </c>
      <c r="G60" s="13">
        <f t="shared" si="239"/>
        <v>372</v>
      </c>
      <c r="H60" s="13">
        <f t="shared" si="239"/>
        <v>416</v>
      </c>
      <c r="I60" s="13">
        <f t="shared" si="239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3">
        <f t="shared" si="94"/>
        <v>4997</v>
      </c>
      <c r="P60" s="13">
        <f t="shared" ref="P60:V60" si="240">SUM(P61:P82)</f>
        <v>298</v>
      </c>
      <c r="Q60" s="13">
        <f t="shared" si="240"/>
        <v>321</v>
      </c>
      <c r="R60" s="13">
        <f t="shared" si="240"/>
        <v>292</v>
      </c>
      <c r="S60" s="13">
        <f t="shared" si="240"/>
        <v>568</v>
      </c>
      <c r="T60" s="33">
        <f t="shared" si="240"/>
        <v>391</v>
      </c>
      <c r="U60" s="13">
        <f t="shared" si="240"/>
        <v>770</v>
      </c>
      <c r="V60" s="13">
        <f t="shared" si="240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3">
        <f t="shared" si="96"/>
        <v>6206</v>
      </c>
      <c r="AC60" s="13">
        <f t="shared" ref="AC60:AI60" si="241">SUM(AC61:AC82)</f>
        <v>252</v>
      </c>
      <c r="AD60" s="13">
        <f t="shared" si="241"/>
        <v>282</v>
      </c>
      <c r="AE60" s="13">
        <f t="shared" si="241"/>
        <v>298</v>
      </c>
      <c r="AF60" s="13">
        <f t="shared" si="241"/>
        <v>456</v>
      </c>
      <c r="AG60" s="13">
        <f t="shared" si="241"/>
        <v>528</v>
      </c>
      <c r="AH60" s="13">
        <f t="shared" si="241"/>
        <v>595</v>
      </c>
      <c r="AI60" s="13">
        <f t="shared" si="241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3">
        <f t="shared" si="141"/>
        <v>5979</v>
      </c>
      <c r="AP60" s="13">
        <f t="shared" ref="AP60:AV60" si="242">SUM(AP61:AP82)</f>
        <v>302</v>
      </c>
      <c r="AQ60" s="13">
        <f t="shared" si="242"/>
        <v>242</v>
      </c>
      <c r="AR60" s="13">
        <f t="shared" si="242"/>
        <v>334</v>
      </c>
      <c r="AS60" s="13">
        <f t="shared" si="242"/>
        <v>439</v>
      </c>
      <c r="AT60" s="13">
        <f t="shared" si="242"/>
        <v>330</v>
      </c>
      <c r="AU60" s="13">
        <f t="shared" si="242"/>
        <v>801</v>
      </c>
      <c r="AV60" s="13">
        <f t="shared" si="242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3">
        <f t="shared" si="100"/>
        <v>6101</v>
      </c>
      <c r="BC60" s="13">
        <f t="shared" ref="BC60:BI60" si="243">SUM(BC61:BC82)</f>
        <v>319</v>
      </c>
      <c r="BD60" s="13">
        <f t="shared" si="243"/>
        <v>469</v>
      </c>
      <c r="BE60" s="13">
        <f t="shared" si="243"/>
        <v>677</v>
      </c>
      <c r="BF60" s="13">
        <f t="shared" si="243"/>
        <v>480</v>
      </c>
      <c r="BG60" s="13">
        <f t="shared" si="243"/>
        <v>440</v>
      </c>
      <c r="BH60" s="13">
        <f t="shared" si="243"/>
        <v>990</v>
      </c>
      <c r="BI60" s="13">
        <f t="shared" si="243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3">
        <f t="shared" si="102"/>
        <v>7627</v>
      </c>
      <c r="BP60" s="13">
        <f t="shared" ref="BP60:BV60" si="244">SUM(BP61:BP82)</f>
        <v>468</v>
      </c>
      <c r="BQ60" s="13">
        <f t="shared" si="244"/>
        <v>533</v>
      </c>
      <c r="BR60" s="13">
        <f t="shared" si="244"/>
        <v>595</v>
      </c>
      <c r="BS60" s="13">
        <f t="shared" si="244"/>
        <v>630</v>
      </c>
      <c r="BT60" s="13">
        <f t="shared" si="244"/>
        <v>547</v>
      </c>
      <c r="BU60" s="13">
        <f t="shared" si="244"/>
        <v>913</v>
      </c>
      <c r="BV60" s="13">
        <f t="shared" si="244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3">
        <f t="shared" si="104"/>
        <v>8211</v>
      </c>
      <c r="CC60" s="13">
        <f t="shared" ref="CC60:CI60" si="245">SUM(CC61:CC82)</f>
        <v>437</v>
      </c>
      <c r="CD60" s="13">
        <f t="shared" si="245"/>
        <v>595</v>
      </c>
      <c r="CE60" s="13">
        <f t="shared" si="245"/>
        <v>531</v>
      </c>
      <c r="CF60" s="13">
        <f t="shared" si="245"/>
        <v>481</v>
      </c>
      <c r="CG60" s="13">
        <f t="shared" si="245"/>
        <v>636</v>
      </c>
      <c r="CH60" s="13">
        <f t="shared" si="245"/>
        <v>1154</v>
      </c>
      <c r="CI60" s="13">
        <f t="shared" si="245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3">
        <f t="shared" si="106"/>
        <v>8961</v>
      </c>
      <c r="CP60" s="13">
        <f t="shared" ref="CP60:CV60" si="246">SUM(CP61:CP82)</f>
        <v>668</v>
      </c>
      <c r="CQ60" s="13">
        <f t="shared" si="246"/>
        <v>603</v>
      </c>
      <c r="CR60" s="13">
        <f t="shared" si="246"/>
        <v>411</v>
      </c>
      <c r="CS60" s="13">
        <f t="shared" si="246"/>
        <v>537</v>
      </c>
      <c r="CT60" s="13">
        <f t="shared" si="246"/>
        <v>618</v>
      </c>
      <c r="CU60" s="13">
        <f t="shared" si="246"/>
        <v>1186</v>
      </c>
      <c r="CV60" s="13">
        <f t="shared" si="246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3">
        <f t="shared" si="108"/>
        <v>8730</v>
      </c>
      <c r="DC60" s="13">
        <f t="shared" ref="DC60:DI60" si="247">SUM(DC61:DC82)</f>
        <v>589</v>
      </c>
      <c r="DD60" s="13">
        <f t="shared" si="247"/>
        <v>648</v>
      </c>
      <c r="DE60" s="13">
        <f t="shared" si="247"/>
        <v>463</v>
      </c>
      <c r="DF60" s="13">
        <f t="shared" si="247"/>
        <v>888</v>
      </c>
      <c r="DG60" s="13">
        <f t="shared" si="247"/>
        <v>743</v>
      </c>
      <c r="DH60" s="13">
        <f t="shared" si="247"/>
        <v>1361</v>
      </c>
      <c r="DI60" s="13">
        <f t="shared" si="247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3">
        <f t="shared" si="110"/>
        <v>10375</v>
      </c>
      <c r="DP60" s="13">
        <f t="shared" ref="DP60:DV60" si="248">SUM(DP61:DP82)</f>
        <v>1037</v>
      </c>
      <c r="DQ60" s="13">
        <f t="shared" si="248"/>
        <v>489</v>
      </c>
      <c r="DR60" s="13">
        <f t="shared" si="248"/>
        <v>536</v>
      </c>
      <c r="DS60" s="13">
        <f t="shared" si="248"/>
        <v>896</v>
      </c>
      <c r="DT60" s="13">
        <f t="shared" si="248"/>
        <v>719</v>
      </c>
      <c r="DU60" s="13">
        <f t="shared" si="248"/>
        <v>1250</v>
      </c>
      <c r="DV60" s="13">
        <f t="shared" si="248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3">
        <f t="shared" si="112"/>
        <v>10962</v>
      </c>
      <c r="EC60" s="13">
        <f t="shared" ref="EC60:EI60" si="249">SUM(EC61:EC82)</f>
        <v>766</v>
      </c>
      <c r="ED60" s="13">
        <f t="shared" si="249"/>
        <v>506</v>
      </c>
      <c r="EE60" s="13">
        <f t="shared" si="249"/>
        <v>618</v>
      </c>
      <c r="EF60" s="13">
        <f t="shared" si="249"/>
        <v>1129</v>
      </c>
      <c r="EG60" s="13">
        <f t="shared" si="249"/>
        <v>961</v>
      </c>
      <c r="EH60" s="13">
        <f t="shared" si="249"/>
        <v>1627</v>
      </c>
      <c r="EI60" s="13">
        <f t="shared" si="249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3">
        <f t="shared" si="114"/>
        <v>10240</v>
      </c>
      <c r="EP60" s="13">
        <f t="shared" ref="EP60:EV60" si="250">SUM(EP61:EP82)</f>
        <v>832</v>
      </c>
      <c r="EQ60" s="13">
        <f t="shared" si="250"/>
        <v>491</v>
      </c>
      <c r="ER60" s="13">
        <f t="shared" si="250"/>
        <v>609</v>
      </c>
      <c r="ES60" s="13">
        <f t="shared" si="250"/>
        <v>788</v>
      </c>
      <c r="ET60" s="13">
        <f t="shared" si="250"/>
        <v>995</v>
      </c>
      <c r="EU60" s="13">
        <f t="shared" si="250"/>
        <v>973</v>
      </c>
      <c r="EV60" s="13">
        <f t="shared" si="250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3">
        <f t="shared" si="116"/>
        <v>10671</v>
      </c>
      <c r="FC60" s="13">
        <f t="shared" ref="FC60:FI60" si="251">SUM(FC61:FC82)</f>
        <v>808</v>
      </c>
      <c r="FD60" s="13">
        <f t="shared" si="251"/>
        <v>517</v>
      </c>
      <c r="FE60" s="13">
        <f t="shared" si="251"/>
        <v>609</v>
      </c>
      <c r="FF60" s="13">
        <f t="shared" si="251"/>
        <v>843</v>
      </c>
      <c r="FG60" s="13">
        <f t="shared" si="251"/>
        <v>928</v>
      </c>
      <c r="FH60" s="13">
        <f t="shared" si="251"/>
        <v>2026</v>
      </c>
      <c r="FI60" s="13">
        <f t="shared" si="251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3">
        <f t="shared" si="118"/>
        <v>14561</v>
      </c>
      <c r="FP60" s="13">
        <f t="shared" ref="FP60:FV60" si="252">SUM(FP61:FP82)</f>
        <v>752</v>
      </c>
      <c r="FQ60" s="13">
        <f t="shared" si="252"/>
        <v>708</v>
      </c>
      <c r="FR60" s="13">
        <f t="shared" si="252"/>
        <v>661</v>
      </c>
      <c r="FS60" s="13">
        <f t="shared" si="252"/>
        <v>1044</v>
      </c>
      <c r="FT60" s="13">
        <f t="shared" si="252"/>
        <v>1922</v>
      </c>
      <c r="FU60" s="13">
        <f t="shared" si="252"/>
        <v>2114</v>
      </c>
      <c r="FV60" s="13">
        <f t="shared" si="252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3">
        <f t="shared" si="120"/>
        <v>16601</v>
      </c>
      <c r="GC60" s="13">
        <f t="shared" ref="GC60:GI60" si="253">SUM(GC61:GC82)</f>
        <v>740</v>
      </c>
      <c r="GD60" s="13">
        <f t="shared" si="253"/>
        <v>811</v>
      </c>
      <c r="GE60" s="13">
        <f t="shared" si="253"/>
        <v>870</v>
      </c>
      <c r="GF60" s="13">
        <f t="shared" si="253"/>
        <v>1170</v>
      </c>
      <c r="GG60" s="13">
        <f t="shared" si="253"/>
        <v>2212</v>
      </c>
      <c r="GH60" s="13">
        <f t="shared" si="253"/>
        <v>2192</v>
      </c>
      <c r="GI60" s="13">
        <f t="shared" si="253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3">
        <f t="shared" si="122"/>
        <v>17413</v>
      </c>
      <c r="GP60" s="13">
        <f t="shared" ref="GP60:GV60" si="254">SUM(GP61:GP82)</f>
        <v>769</v>
      </c>
      <c r="GQ60" s="13">
        <f t="shared" si="254"/>
        <v>821</v>
      </c>
      <c r="GR60" s="13">
        <f t="shared" si="254"/>
        <v>1010</v>
      </c>
      <c r="GS60" s="13">
        <f t="shared" si="254"/>
        <v>1516</v>
      </c>
      <c r="GT60" s="13">
        <f t="shared" si="254"/>
        <v>1971</v>
      </c>
      <c r="GU60" s="13">
        <f t="shared" si="254"/>
        <v>1971</v>
      </c>
      <c r="GV60" s="13">
        <f t="shared" si="254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3">
        <f t="shared" si="124"/>
        <v>17365</v>
      </c>
      <c r="HC60" s="13">
        <f t="shared" ref="HC60:HI60" si="255">SUM(HC61:HC82)</f>
        <v>776</v>
      </c>
      <c r="HD60" s="13">
        <f t="shared" si="255"/>
        <v>875</v>
      </c>
      <c r="HE60" s="13">
        <f t="shared" si="255"/>
        <v>956</v>
      </c>
      <c r="HF60" s="13">
        <f t="shared" si="255"/>
        <v>1191</v>
      </c>
      <c r="HG60" s="13">
        <f t="shared" si="255"/>
        <v>1917</v>
      </c>
      <c r="HH60" s="13">
        <f t="shared" si="255"/>
        <v>2311</v>
      </c>
      <c r="HI60" s="13">
        <f t="shared" si="255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3">
        <f t="shared" si="126"/>
        <v>16769</v>
      </c>
      <c r="HP60" s="13">
        <f t="shared" ref="HP60:HV60" si="256">SUM(HP61:HP82)</f>
        <v>892</v>
      </c>
      <c r="HQ60" s="13">
        <f t="shared" si="256"/>
        <v>866</v>
      </c>
      <c r="HR60" s="13">
        <f t="shared" si="256"/>
        <v>1034</v>
      </c>
      <c r="HS60" s="13">
        <f t="shared" si="256"/>
        <v>1148</v>
      </c>
      <c r="HT60" s="13">
        <f t="shared" si="256"/>
        <v>1131</v>
      </c>
      <c r="HU60" s="13">
        <f t="shared" si="256"/>
        <v>2623</v>
      </c>
      <c r="HV60" s="13">
        <f t="shared" si="256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128"/>
        <v>16741</v>
      </c>
      <c r="IC60" s="13">
        <f t="shared" ref="IC60:II60" si="257">SUM(IC61:IC82)</f>
        <v>939</v>
      </c>
      <c r="ID60" s="13">
        <f t="shared" si="257"/>
        <v>818</v>
      </c>
      <c r="IE60" s="13">
        <f t="shared" si="257"/>
        <v>945</v>
      </c>
      <c r="IF60" s="13">
        <f t="shared" si="257"/>
        <v>1257</v>
      </c>
      <c r="IG60" s="13">
        <f t="shared" si="257"/>
        <v>1284</v>
      </c>
      <c r="IH60" s="13">
        <f t="shared" si="257"/>
        <v>3059</v>
      </c>
      <c r="II60" s="13">
        <f t="shared" si="257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3">
        <f t="shared" si="130"/>
        <v>18334</v>
      </c>
      <c r="IP60" s="13">
        <f t="shared" ref="IP60:IV60" si="258">SUM(IP61:IP82)</f>
        <v>965</v>
      </c>
      <c r="IQ60" s="13">
        <f t="shared" si="258"/>
        <v>898</v>
      </c>
      <c r="IR60" s="13">
        <f t="shared" si="258"/>
        <v>1142</v>
      </c>
      <c r="IS60" s="13">
        <f t="shared" si="258"/>
        <v>1335</v>
      </c>
      <c r="IT60" s="13">
        <f t="shared" si="258"/>
        <v>1304</v>
      </c>
      <c r="IU60" s="13">
        <f t="shared" si="258"/>
        <v>2892</v>
      </c>
      <c r="IV60" s="13">
        <f t="shared" si="258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3">
        <f t="shared" si="132"/>
        <v>18555</v>
      </c>
      <c r="JC60" s="13">
        <f t="shared" ref="JC60:JI60" si="259">SUM(JC61:JC82)</f>
        <v>979</v>
      </c>
      <c r="JD60" s="13">
        <f t="shared" si="259"/>
        <v>1029</v>
      </c>
      <c r="JE60" s="13">
        <f t="shared" si="259"/>
        <v>1165</v>
      </c>
      <c r="JF60" s="13">
        <f t="shared" si="259"/>
        <v>1169</v>
      </c>
      <c r="JG60" s="13">
        <f t="shared" si="259"/>
        <v>1423</v>
      </c>
      <c r="JH60" s="13">
        <f t="shared" si="259"/>
        <v>2878</v>
      </c>
      <c r="JI60" s="13">
        <f t="shared" si="259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3">
        <f t="shared" si="134"/>
        <v>18302</v>
      </c>
      <c r="JP60" s="13">
        <f t="shared" ref="JP60:JV60" si="260">SUM(JP61:JP82)</f>
        <v>1033</v>
      </c>
      <c r="JQ60" s="13">
        <f t="shared" si="260"/>
        <v>909</v>
      </c>
      <c r="JR60" s="13">
        <f t="shared" si="260"/>
        <v>1047</v>
      </c>
      <c r="JS60" s="13">
        <f t="shared" si="260"/>
        <v>1247</v>
      </c>
      <c r="JT60" s="13">
        <f t="shared" si="260"/>
        <v>1086</v>
      </c>
      <c r="JU60" s="13">
        <f t="shared" si="260"/>
        <v>2982</v>
      </c>
      <c r="JV60" s="13">
        <f t="shared" si="260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3">
        <f t="shared" si="136"/>
        <v>18761</v>
      </c>
      <c r="KC60" s="13">
        <f t="shared" ref="KC60:KI60" si="261">SUM(KC61:KC82)</f>
        <v>1103</v>
      </c>
      <c r="KD60" s="13">
        <f t="shared" si="261"/>
        <v>1100</v>
      </c>
      <c r="KE60" s="13">
        <f t="shared" si="261"/>
        <v>1372</v>
      </c>
      <c r="KF60" s="13">
        <f t="shared" si="261"/>
        <v>1405</v>
      </c>
      <c r="KG60" s="13">
        <f t="shared" si="261"/>
        <v>1124</v>
      </c>
      <c r="KH60" s="13">
        <f t="shared" si="261"/>
        <v>2946</v>
      </c>
      <c r="KI60" s="13">
        <f t="shared" si="261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3">
        <f t="shared" si="138"/>
        <v>21100</v>
      </c>
      <c r="KP60" s="13">
        <f t="shared" ref="KP60:KV60" si="262">SUM(KP61:KP82)</f>
        <v>1806</v>
      </c>
      <c r="KQ60" s="13">
        <f t="shared" si="262"/>
        <v>2062</v>
      </c>
      <c r="KR60" s="13">
        <f t="shared" si="262"/>
        <v>2578</v>
      </c>
      <c r="KS60" s="13">
        <f t="shared" si="262"/>
        <v>2639</v>
      </c>
      <c r="KT60" s="13">
        <f t="shared" si="262"/>
        <v>2851</v>
      </c>
      <c r="KU60" s="13">
        <f t="shared" si="262"/>
        <v>4721</v>
      </c>
      <c r="KV60" s="13">
        <f t="shared" si="262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0</v>
      </c>
      <c r="LB60" s="33">
        <f t="shared" si="140"/>
        <v>32467</v>
      </c>
    </row>
    <row r="61" spans="1:314">
      <c r="A61" s="176"/>
      <c r="B61" s="124" t="s">
        <v>16</v>
      </c>
      <c r="C61" s="14">
        <v>0</v>
      </c>
      <c r="D61" s="39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94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96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141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100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102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4">
        <f t="shared" si="104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4">
        <f t="shared" si="106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4">
        <f t="shared" si="108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4">
        <f t="shared" si="110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112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114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116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4">
        <f t="shared" si="118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120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4">
        <f t="shared" si="122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124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126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128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4">
        <f t="shared" si="130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132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4">
        <f t="shared" si="134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4">
        <f t="shared" si="136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4">
        <f t="shared" si="138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/>
      <c r="LB61" s="34">
        <f t="shared" si="140"/>
        <v>30</v>
      </c>
    </row>
    <row r="62" spans="1:314">
      <c r="A62" s="176"/>
      <c r="B62" s="125" t="s">
        <v>17</v>
      </c>
      <c r="C62" s="10">
        <v>0</v>
      </c>
      <c r="D62" s="4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94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96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141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100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102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104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106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5">
        <f t="shared" si="108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110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112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114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116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118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5">
        <f t="shared" si="120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5">
        <f t="shared" si="122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5">
        <f t="shared" si="124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126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128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5">
        <f t="shared" si="130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5">
        <f t="shared" si="132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134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5">
        <f t="shared" si="136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5">
        <f t="shared" si="138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/>
      <c r="LB62" s="35">
        <f t="shared" si="140"/>
        <v>12</v>
      </c>
    </row>
    <row r="63" spans="1:314">
      <c r="A63" s="176"/>
      <c r="B63" s="125" t="s">
        <v>18</v>
      </c>
      <c r="C63" s="10">
        <v>0</v>
      </c>
      <c r="D63" s="40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94"/>
        <v>1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5">
        <f t="shared" si="96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5">
        <f t="shared" si="141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5">
        <f t="shared" si="100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5">
        <f t="shared" si="102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5">
        <f t="shared" si="104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5">
        <f t="shared" si="106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5">
        <f t="shared" si="108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5">
        <f t="shared" si="110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5">
        <f t="shared" si="112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5">
        <f t="shared" si="114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5">
        <f t="shared" si="116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5">
        <f t="shared" si="118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5">
        <f t="shared" si="120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5">
        <f t="shared" si="122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5">
        <f t="shared" si="124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5">
        <f t="shared" si="126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128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5">
        <f t="shared" si="130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5">
        <f t="shared" si="132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5">
        <f t="shared" si="134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5">
        <f t="shared" si="136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5">
        <f t="shared" si="138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/>
      <c r="LB63" s="35">
        <f t="shared" si="140"/>
        <v>339</v>
      </c>
    </row>
    <row r="64" spans="1:314">
      <c r="A64" s="176"/>
      <c r="B64" s="125" t="s">
        <v>19</v>
      </c>
      <c r="C64" s="10">
        <v>0</v>
      </c>
      <c r="D64" s="4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94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96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5">
        <f t="shared" si="141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100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102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104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5">
        <f t="shared" si="106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5">
        <f t="shared" si="108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5">
        <f t="shared" si="110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5">
        <f t="shared" si="112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5">
        <f t="shared" si="114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5">
        <f t="shared" si="116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5">
        <f t="shared" si="118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5">
        <f t="shared" si="120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5">
        <f t="shared" si="122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5">
        <f t="shared" si="124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5">
        <f t="shared" si="126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128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5">
        <f t="shared" si="130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5">
        <f t="shared" si="132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5">
        <f t="shared" si="134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136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5">
        <f t="shared" si="138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/>
      <c r="LB64" s="35">
        <f t="shared" si="140"/>
        <v>32</v>
      </c>
    </row>
    <row r="65" spans="1:314">
      <c r="A65" s="176"/>
      <c r="B65" s="17" t="s">
        <v>109</v>
      </c>
      <c r="C65" s="10">
        <v>11</v>
      </c>
      <c r="D65" s="40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5">
        <f t="shared" si="94"/>
        <v>300</v>
      </c>
      <c r="P65" s="10">
        <v>23</v>
      </c>
      <c r="Q65" s="10">
        <v>12</v>
      </c>
      <c r="R65" s="10">
        <v>12</v>
      </c>
      <c r="S65" s="10">
        <v>15</v>
      </c>
      <c r="T65" s="74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5">
        <f t="shared" si="96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5">
        <f t="shared" si="141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5">
        <f t="shared" si="100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5">
        <f t="shared" si="102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5">
        <f t="shared" si="104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5">
        <f t="shared" si="106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5">
        <f t="shared" si="108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5">
        <f t="shared" si="110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5">
        <f t="shared" si="112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5">
        <f t="shared" si="114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5">
        <f t="shared" si="116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5">
        <f t="shared" si="118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5">
        <f t="shared" si="120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5">
        <f t="shared" si="122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5">
        <f t="shared" si="124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5">
        <f t="shared" si="126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128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5">
        <f t="shared" si="130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5">
        <f t="shared" si="132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5">
        <f t="shared" si="134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5">
        <f t="shared" si="136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5">
        <f t="shared" si="138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/>
      <c r="LB65" s="35">
        <f t="shared" si="140"/>
        <v>2025</v>
      </c>
    </row>
    <row r="66" spans="1:314">
      <c r="A66" s="176"/>
      <c r="B66" s="125" t="s">
        <v>20</v>
      </c>
      <c r="C66" s="10">
        <v>0</v>
      </c>
      <c r="D66" s="4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5">
        <f t="shared" si="94"/>
        <v>0</v>
      </c>
      <c r="P66" s="10">
        <v>0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96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5">
        <f t="shared" si="141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100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102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104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106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108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110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112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114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116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118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120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122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5">
        <f t="shared" si="124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126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128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130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5">
        <f t="shared" si="132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5">
        <f t="shared" si="134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136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138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/>
      <c r="LB66" s="35">
        <f t="shared" si="140"/>
        <v>6</v>
      </c>
    </row>
    <row r="67" spans="1:314">
      <c r="A67" s="176"/>
      <c r="B67" s="125" t="s">
        <v>21</v>
      </c>
      <c r="C67" s="10">
        <v>1</v>
      </c>
      <c r="D67" s="40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5">
        <f t="shared" si="94"/>
        <v>18</v>
      </c>
      <c r="P67" s="10">
        <v>0</v>
      </c>
      <c r="Q67" s="10">
        <v>0</v>
      </c>
      <c r="R67" s="10">
        <v>1</v>
      </c>
      <c r="S67" s="10">
        <v>0</v>
      </c>
      <c r="T67" s="74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5">
        <f t="shared" si="96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5">
        <f t="shared" si="141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5">
        <f t="shared" si="100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5">
        <f t="shared" si="102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5">
        <f t="shared" si="104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5">
        <f t="shared" si="106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5">
        <f t="shared" si="108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5">
        <f t="shared" si="110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5">
        <f t="shared" si="112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5">
        <f t="shared" si="114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5">
        <f t="shared" si="116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5">
        <f t="shared" si="118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5">
        <f t="shared" si="120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5">
        <f t="shared" si="122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5">
        <f t="shared" si="124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5">
        <f t="shared" si="126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128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5">
        <f t="shared" si="130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5">
        <f t="shared" si="132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5">
        <f t="shared" si="134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5">
        <f t="shared" si="136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5">
        <f t="shared" si="138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/>
      <c r="LB67" s="35">
        <f t="shared" si="140"/>
        <v>214</v>
      </c>
    </row>
    <row r="68" spans="1:314">
      <c r="A68" s="176"/>
      <c r="B68" s="125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5">
        <f t="shared" si="94"/>
        <v>54</v>
      </c>
      <c r="P68" s="10">
        <v>6</v>
      </c>
      <c r="Q68" s="10">
        <v>3</v>
      </c>
      <c r="R68" s="10">
        <v>5</v>
      </c>
      <c r="S68" s="10">
        <v>3</v>
      </c>
      <c r="T68" s="74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5">
        <f t="shared" si="96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5">
        <f t="shared" si="141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5">
        <f t="shared" si="100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5">
        <f t="shared" si="102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5">
        <f t="shared" si="104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5">
        <f t="shared" si="106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5">
        <f t="shared" si="108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5">
        <f t="shared" si="110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5">
        <f t="shared" si="112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5">
        <f t="shared" si="114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5">
        <f t="shared" si="116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5">
        <f t="shared" si="118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5">
        <f t="shared" si="120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5">
        <f t="shared" si="122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5">
        <f t="shared" si="124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5">
        <f t="shared" si="126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128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5">
        <f t="shared" si="130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5">
        <f t="shared" si="132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5">
        <f t="shared" si="134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5">
        <f t="shared" si="136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5">
        <f t="shared" si="138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/>
      <c r="LB68" s="35">
        <f t="shared" si="140"/>
        <v>978</v>
      </c>
    </row>
    <row r="69" spans="1:314">
      <c r="A69" s="176"/>
      <c r="B69" s="125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5">
        <f t="shared" si="94"/>
        <v>51</v>
      </c>
      <c r="P69" s="10">
        <v>3</v>
      </c>
      <c r="Q69" s="10">
        <v>3</v>
      </c>
      <c r="R69" s="10">
        <v>1</v>
      </c>
      <c r="S69" s="10">
        <v>11</v>
      </c>
      <c r="T69" s="74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5">
        <f t="shared" si="96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5">
        <f t="shared" si="141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5">
        <f t="shared" si="100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5">
        <f t="shared" si="102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5">
        <f t="shared" si="104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5">
        <f t="shared" si="106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5">
        <f t="shared" si="108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5">
        <f t="shared" si="110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5">
        <f t="shared" si="112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5">
        <f t="shared" si="114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5">
        <f t="shared" si="116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5">
        <f t="shared" si="118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5">
        <f t="shared" si="120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5">
        <f t="shared" si="122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5">
        <f t="shared" si="124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5">
        <f t="shared" si="126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128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5">
        <f t="shared" si="130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5">
        <f t="shared" si="132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5">
        <f t="shared" si="134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5">
        <f t="shared" si="136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5">
        <f t="shared" si="138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/>
      <c r="LB69" s="35">
        <f t="shared" si="140"/>
        <v>679</v>
      </c>
    </row>
    <row r="70" spans="1:314">
      <c r="A70" s="176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94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96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141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100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102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104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106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5">
        <f t="shared" si="108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110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112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5">
        <f t="shared" si="114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116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5">
        <f t="shared" si="118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5">
        <f t="shared" si="120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5">
        <f t="shared" si="122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5">
        <f t="shared" si="124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5">
        <f t="shared" si="126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128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5">
        <f t="shared" si="130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5">
        <f t="shared" si="132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5">
        <f t="shared" si="134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5">
        <f t="shared" si="136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5">
        <f t="shared" si="138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/>
      <c r="LB70" s="35">
        <f t="shared" si="140"/>
        <v>11</v>
      </c>
    </row>
    <row r="71" spans="1:314">
      <c r="A71" s="176"/>
      <c r="B71" s="125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5">
        <f t="shared" ref="O71:O83" si="263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4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5">
        <f t="shared" ref="AB71:AB82" si="264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5">
        <f t="shared" ref="AO71:AO83" si="265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5">
        <f t="shared" ref="BB71:BB83" si="266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5">
        <f t="shared" si="102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5">
        <f t="shared" si="104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5">
        <f t="shared" si="106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5">
        <f t="shared" si="108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5">
        <f t="shared" si="110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5">
        <f t="shared" si="112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5">
        <f t="shared" si="114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5">
        <f t="shared" si="116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5">
        <f t="shared" si="118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5">
        <f t="shared" si="120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5">
        <f t="shared" si="122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5">
        <f t="shared" si="124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5">
        <f t="shared" si="126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67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5">
        <f t="shared" si="130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5">
        <f t="shared" si="132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5">
        <f t="shared" si="134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5">
        <f t="shared" si="136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5">
        <f t="shared" si="138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/>
      <c r="LB71" s="35">
        <f t="shared" si="140"/>
        <v>510</v>
      </c>
    </row>
    <row r="72" spans="1:314">
      <c r="A72" s="176"/>
      <c r="B72" s="125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5">
        <f t="shared" si="263"/>
        <v>884</v>
      </c>
      <c r="P72" s="10">
        <v>46</v>
      </c>
      <c r="Q72" s="10">
        <v>62</v>
      </c>
      <c r="R72" s="10">
        <v>61</v>
      </c>
      <c r="S72" s="10">
        <v>100</v>
      </c>
      <c r="T72" s="74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5">
        <f t="shared" si="264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5">
        <f t="shared" si="265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5">
        <f t="shared" si="266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5">
        <f t="shared" ref="BO72:BO83" si="268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5">
        <f t="shared" ref="CB72:CB83" si="269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5">
        <f t="shared" ref="CO72:CO83" si="270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5">
        <f t="shared" ref="DB72:DB83" si="271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5">
        <f t="shared" ref="DO72:DO83" si="272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5">
        <f t="shared" ref="EB72:EB83" si="273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5">
        <f t="shared" ref="EO72:EO83" si="274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5">
        <f t="shared" ref="FB72:FB83" si="275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5">
        <f t="shared" ref="FO72:FO83" si="276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5">
        <f t="shared" ref="GB72:GB83" si="277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5">
        <f t="shared" ref="GO72:GO83" si="278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5">
        <f t="shared" ref="HB72:HB83" si="279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5">
        <f t="shared" ref="HO72:HO83" si="280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67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5">
        <f t="shared" ref="IO72:IO83" si="281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5">
        <f t="shared" ref="JB72:JB83" si="282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5">
        <f t="shared" ref="JO72:JO83" si="283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5">
        <f t="shared" ref="KB72:KB83" si="284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5">
        <f t="shared" ref="KO72:KO83" si="285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/>
      <c r="LB72" s="35">
        <f t="shared" ref="LB72:LB83" si="286">SUM(KP72:LA72)</f>
        <v>12555</v>
      </c>
    </row>
    <row r="73" spans="1:314">
      <c r="A73" s="176"/>
      <c r="B73" s="125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5">
        <f t="shared" si="263"/>
        <v>377</v>
      </c>
      <c r="P73" s="10">
        <v>26</v>
      </c>
      <c r="Q73" s="10">
        <v>35</v>
      </c>
      <c r="R73" s="10">
        <v>21</v>
      </c>
      <c r="S73" s="10">
        <v>67</v>
      </c>
      <c r="T73" s="74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5">
        <f t="shared" si="264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5">
        <f t="shared" si="265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5">
        <f t="shared" si="266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5">
        <f t="shared" si="268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5">
        <f t="shared" si="269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5">
        <f t="shared" si="270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5">
        <f t="shared" si="271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5">
        <f t="shared" si="272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5">
        <f t="shared" si="273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5">
        <f t="shared" si="274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5">
        <f t="shared" si="275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5">
        <f t="shared" si="276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5">
        <f t="shared" si="277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5">
        <f t="shared" si="278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5">
        <f t="shared" si="279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5">
        <f t="shared" si="280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67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5">
        <f t="shared" si="281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5">
        <f t="shared" si="282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5">
        <f t="shared" si="283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5">
        <f t="shared" si="284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5">
        <f t="shared" si="285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/>
      <c r="LB73" s="35">
        <f t="shared" si="286"/>
        <v>353</v>
      </c>
    </row>
    <row r="74" spans="1:314">
      <c r="A74" s="176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63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5">
        <f t="shared" si="264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5">
        <f t="shared" si="265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66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68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5">
        <f t="shared" si="269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5">
        <f t="shared" si="270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5">
        <f t="shared" si="271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5">
        <f t="shared" si="272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5">
        <f t="shared" si="273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5">
        <f t="shared" si="274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5">
        <f t="shared" si="275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5">
        <f t="shared" si="276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5">
        <f t="shared" si="277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5">
        <f t="shared" si="278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5">
        <f t="shared" si="279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5">
        <f t="shared" si="280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67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5">
        <f t="shared" si="281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5">
        <f t="shared" si="282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5">
        <f t="shared" si="283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5">
        <f t="shared" si="284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5">
        <f t="shared" si="285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/>
      <c r="LB74" s="35">
        <f t="shared" si="286"/>
        <v>121</v>
      </c>
    </row>
    <row r="75" spans="1:314">
      <c r="A75" s="176"/>
      <c r="B75" s="125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5">
        <f t="shared" si="263"/>
        <v>356</v>
      </c>
      <c r="P75" s="10">
        <v>37</v>
      </c>
      <c r="Q75" s="10">
        <v>26</v>
      </c>
      <c r="R75" s="10">
        <v>23</v>
      </c>
      <c r="S75" s="10">
        <v>62</v>
      </c>
      <c r="T75" s="74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5">
        <f t="shared" si="264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5">
        <f t="shared" si="265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5">
        <f t="shared" si="266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5">
        <f t="shared" si="268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5">
        <f t="shared" si="269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5">
        <f t="shared" si="270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5">
        <f t="shared" si="271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5">
        <f t="shared" si="272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5">
        <f t="shared" si="273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5">
        <f t="shared" si="274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5">
        <f t="shared" si="275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5">
        <f t="shared" si="276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5">
        <f t="shared" si="277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5">
        <f t="shared" si="278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5">
        <f t="shared" si="279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5">
        <f t="shared" si="280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67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5">
        <f t="shared" si="281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5">
        <f t="shared" si="282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5">
        <f t="shared" si="283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5">
        <f t="shared" si="284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5">
        <f t="shared" si="285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/>
      <c r="LB75" s="35">
        <f t="shared" si="286"/>
        <v>2755</v>
      </c>
    </row>
    <row r="76" spans="1:314">
      <c r="A76" s="176"/>
      <c r="B76" s="125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5">
        <f t="shared" si="263"/>
        <v>73</v>
      </c>
      <c r="P76" s="10">
        <v>7</v>
      </c>
      <c r="Q76" s="10">
        <v>2</v>
      </c>
      <c r="R76" s="10">
        <v>3</v>
      </c>
      <c r="S76" s="10">
        <v>11</v>
      </c>
      <c r="T76" s="74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5">
        <f t="shared" si="264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5">
        <f t="shared" si="265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5">
        <f t="shared" si="266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5">
        <f t="shared" si="268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5">
        <f t="shared" si="269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5">
        <f t="shared" si="270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5">
        <f t="shared" si="271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5">
        <f t="shared" si="272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5">
        <f t="shared" si="273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5">
        <f t="shared" si="274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5">
        <f t="shared" si="275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5">
        <f t="shared" si="276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5">
        <f t="shared" si="277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5">
        <f t="shared" si="278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5">
        <f t="shared" si="279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5">
        <f t="shared" si="280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67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5">
        <f t="shared" si="281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5">
        <f t="shared" si="282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5">
        <f t="shared" si="283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5">
        <f t="shared" si="284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5">
        <f t="shared" si="285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/>
      <c r="LB76" s="35">
        <f t="shared" si="286"/>
        <v>160</v>
      </c>
    </row>
    <row r="77" spans="1:314">
      <c r="A77" s="176"/>
      <c r="B77" s="125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5">
        <f t="shared" si="263"/>
        <v>69</v>
      </c>
      <c r="P77" s="10">
        <v>10</v>
      </c>
      <c r="Q77" s="10">
        <v>6</v>
      </c>
      <c r="R77" s="10">
        <v>1</v>
      </c>
      <c r="S77" s="10">
        <v>14</v>
      </c>
      <c r="T77" s="74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5">
        <f t="shared" si="264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5">
        <f t="shared" si="265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5">
        <f t="shared" si="266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5">
        <f t="shared" si="268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5">
        <f t="shared" si="269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5">
        <f t="shared" si="270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5">
        <f t="shared" si="271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5">
        <f t="shared" si="272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5">
        <f t="shared" si="273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5">
        <f t="shared" si="274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5">
        <f t="shared" si="275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5">
        <f t="shared" si="276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5">
        <f t="shared" si="277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5">
        <f t="shared" si="278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5">
        <f t="shared" si="279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5">
        <f t="shared" si="280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67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5">
        <f t="shared" si="281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5">
        <f t="shared" si="282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5">
        <f t="shared" si="283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5">
        <f t="shared" si="284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5">
        <f t="shared" si="285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/>
      <c r="LB77" s="35">
        <f t="shared" si="286"/>
        <v>229</v>
      </c>
    </row>
    <row r="78" spans="1:314">
      <c r="A78" s="176"/>
      <c r="B78" s="125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5">
        <f t="shared" si="263"/>
        <v>12</v>
      </c>
      <c r="P78" s="10">
        <v>3</v>
      </c>
      <c r="Q78" s="10">
        <v>8</v>
      </c>
      <c r="R78" s="10">
        <v>0</v>
      </c>
      <c r="S78" s="10">
        <v>0</v>
      </c>
      <c r="T78" s="74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5">
        <f t="shared" si="264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65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5">
        <f t="shared" si="266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5">
        <f t="shared" si="268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5">
        <f t="shared" si="269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5">
        <f t="shared" si="270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5">
        <f t="shared" si="271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5">
        <f t="shared" si="272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5">
        <f t="shared" si="273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5">
        <f t="shared" si="274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5">
        <f t="shared" si="275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5">
        <f t="shared" si="276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5">
        <f t="shared" si="277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5">
        <f t="shared" si="278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5">
        <f t="shared" si="279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5">
        <f t="shared" si="280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67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5">
        <f t="shared" si="281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5">
        <f t="shared" si="282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5">
        <f t="shared" si="283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5">
        <f t="shared" si="284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5">
        <f t="shared" si="285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/>
      <c r="LB78" s="35">
        <f t="shared" si="286"/>
        <v>95</v>
      </c>
    </row>
    <row r="79" spans="1:314">
      <c r="A79" s="176"/>
      <c r="B79" s="125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5">
        <f t="shared" si="263"/>
        <v>1234</v>
      </c>
      <c r="P79" s="10">
        <v>67</v>
      </c>
      <c r="Q79" s="10">
        <v>107</v>
      </c>
      <c r="R79" s="10">
        <v>87</v>
      </c>
      <c r="S79" s="10">
        <v>140</v>
      </c>
      <c r="T79" s="74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5">
        <f t="shared" si="264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5">
        <f t="shared" si="265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5">
        <f t="shared" si="266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5">
        <f t="shared" si="268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5">
        <f t="shared" si="269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5">
        <f t="shared" si="270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5">
        <f t="shared" si="271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5">
        <f t="shared" si="272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5">
        <f t="shared" si="273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5">
        <f t="shared" si="274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5">
        <f t="shared" si="275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5">
        <f t="shared" si="276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5">
        <f t="shared" si="277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5">
        <f t="shared" si="278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5">
        <f t="shared" si="279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5">
        <f t="shared" si="280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67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5">
        <f t="shared" si="281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5">
        <f t="shared" si="282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5">
        <f t="shared" si="283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5">
        <f t="shared" si="284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5">
        <f t="shared" si="285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/>
      <c r="LB79" s="35">
        <f t="shared" si="286"/>
        <v>6364</v>
      </c>
    </row>
    <row r="80" spans="1:314">
      <c r="A80" s="176"/>
      <c r="B80" s="125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5">
        <f t="shared" si="263"/>
        <v>729</v>
      </c>
      <c r="P80" s="10">
        <v>27</v>
      </c>
      <c r="Q80" s="10">
        <v>19</v>
      </c>
      <c r="R80" s="10">
        <v>34</v>
      </c>
      <c r="S80" s="10">
        <v>65</v>
      </c>
      <c r="T80" s="74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5">
        <f t="shared" si="264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5">
        <f t="shared" si="265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5">
        <f t="shared" si="266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5">
        <f t="shared" si="268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5">
        <f t="shared" si="269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5">
        <f t="shared" si="270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5">
        <f t="shared" si="271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5">
        <f t="shared" si="272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5">
        <f t="shared" si="273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5">
        <f t="shared" si="274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5">
        <f t="shared" si="275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5">
        <f t="shared" si="276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5">
        <f t="shared" si="277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5">
        <f t="shared" si="278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5">
        <f t="shared" si="279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5">
        <f t="shared" si="280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67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5">
        <f t="shared" si="281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5">
        <f t="shared" si="282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5">
        <f t="shared" si="283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5">
        <f t="shared" si="284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5">
        <f t="shared" si="285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/>
      <c r="LB80" s="35">
        <f t="shared" si="286"/>
        <v>1736</v>
      </c>
    </row>
    <row r="81" spans="1:314">
      <c r="A81" s="176"/>
      <c r="B81" s="125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5">
        <f t="shared" si="263"/>
        <v>575</v>
      </c>
      <c r="P81" s="10">
        <v>29</v>
      </c>
      <c r="Q81" s="10">
        <v>30</v>
      </c>
      <c r="R81" s="10">
        <v>36</v>
      </c>
      <c r="S81" s="10">
        <v>71</v>
      </c>
      <c r="T81" s="74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5">
        <f t="shared" si="264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5">
        <f t="shared" si="265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5">
        <f t="shared" si="266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5">
        <f t="shared" si="268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5">
        <f t="shared" si="269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5">
        <f t="shared" si="270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5">
        <f t="shared" si="271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5">
        <f t="shared" si="272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5">
        <f t="shared" si="273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5">
        <f t="shared" si="274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5">
        <f t="shared" si="275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5">
        <f t="shared" si="276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5">
        <f t="shared" si="277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5">
        <f t="shared" si="278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5">
        <f t="shared" si="279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5">
        <f t="shared" si="280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67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5">
        <f t="shared" si="281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5">
        <f t="shared" si="282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5">
        <f t="shared" si="283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5">
        <f t="shared" si="284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5">
        <f t="shared" si="285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/>
      <c r="LB81" s="35">
        <f t="shared" si="286"/>
        <v>2315</v>
      </c>
    </row>
    <row r="82" spans="1:314" ht="13.5" thickBot="1">
      <c r="A82" s="176"/>
      <c r="B82" s="126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6">
        <f t="shared" si="263"/>
        <v>142</v>
      </c>
      <c r="P82" s="15">
        <v>0</v>
      </c>
      <c r="Q82" s="15">
        <v>1</v>
      </c>
      <c r="R82" s="15">
        <v>1</v>
      </c>
      <c r="S82" s="15">
        <v>1</v>
      </c>
      <c r="T82" s="72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6">
        <f t="shared" si="264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6">
        <f t="shared" si="265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6">
        <f t="shared" si="266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6">
        <f t="shared" si="268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6">
        <f t="shared" si="269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6">
        <f t="shared" si="270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6">
        <f t="shared" si="271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6">
        <f t="shared" si="272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6">
        <f t="shared" si="273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6">
        <f t="shared" si="274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6">
        <f t="shared" si="275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6">
        <f t="shared" si="276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6">
        <f t="shared" si="277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6">
        <f t="shared" si="278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6">
        <f t="shared" si="279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6">
        <f t="shared" si="280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67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6">
        <f t="shared" si="281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6">
        <f t="shared" si="282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6">
        <f t="shared" si="283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6">
        <f t="shared" si="284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6">
        <f t="shared" si="285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/>
      <c r="LB82" s="36">
        <f t="shared" si="286"/>
        <v>948</v>
      </c>
    </row>
    <row r="83" spans="1:314" ht="13.5" thickBot="1">
      <c r="A83" s="176"/>
      <c r="B83" s="127" t="s">
        <v>117</v>
      </c>
      <c r="C83" s="26">
        <f t="shared" ref="C83:I83" si="287">C84+C98+C106+C110</f>
        <v>2509</v>
      </c>
      <c r="D83" s="26">
        <f t="shared" si="287"/>
        <v>2172</v>
      </c>
      <c r="E83" s="26">
        <f t="shared" si="287"/>
        <v>2594</v>
      </c>
      <c r="F83" s="26">
        <f t="shared" si="287"/>
        <v>2674</v>
      </c>
      <c r="G83" s="26">
        <f t="shared" si="287"/>
        <v>3949</v>
      </c>
      <c r="H83" s="26">
        <f t="shared" si="287"/>
        <v>6143</v>
      </c>
      <c r="I83" s="26">
        <f t="shared" si="287"/>
        <v>8746</v>
      </c>
      <c r="J83" s="26">
        <f>J84+J98+J106+J110</f>
        <v>5090</v>
      </c>
      <c r="K83" s="26">
        <f>K84+K98+K106+K110</f>
        <v>4264</v>
      </c>
      <c r="L83" s="26">
        <f>L84+L98+L106+L110</f>
        <v>3362</v>
      </c>
      <c r="M83" s="26">
        <f>M84+M98+M106+M110</f>
        <v>1858</v>
      </c>
      <c r="N83" s="26">
        <f>N84+N98+N106+N110</f>
        <v>3353</v>
      </c>
      <c r="O83" s="37">
        <f t="shared" si="263"/>
        <v>46714</v>
      </c>
      <c r="P83" s="26">
        <f t="shared" ref="P83:V83" si="288">P84+P98+P106+P110</f>
        <v>2640</v>
      </c>
      <c r="Q83" s="26">
        <f t="shared" si="288"/>
        <v>2417</v>
      </c>
      <c r="R83" s="26">
        <f t="shared" si="288"/>
        <v>2678</v>
      </c>
      <c r="S83" s="26">
        <f t="shared" si="288"/>
        <v>4468</v>
      </c>
      <c r="T83" s="37">
        <f t="shared" si="288"/>
        <v>4341</v>
      </c>
      <c r="U83" s="26">
        <f t="shared" si="288"/>
        <v>7497</v>
      </c>
      <c r="V83" s="26">
        <f t="shared" si="288"/>
        <v>12165</v>
      </c>
      <c r="W83" s="26">
        <f t="shared" ref="W83:AB83" si="289">W84+W98+W106+W110</f>
        <v>6567</v>
      </c>
      <c r="X83" s="26">
        <f t="shared" si="289"/>
        <v>5082</v>
      </c>
      <c r="Y83" s="26">
        <f t="shared" si="289"/>
        <v>4475</v>
      </c>
      <c r="Z83" s="26">
        <f t="shared" si="289"/>
        <v>2698</v>
      </c>
      <c r="AA83" s="26">
        <f t="shared" si="289"/>
        <v>4459</v>
      </c>
      <c r="AB83" s="37">
        <f t="shared" si="289"/>
        <v>59487</v>
      </c>
      <c r="AC83" s="26">
        <f t="shared" ref="AC83:AI83" si="290">AC84+AC98+AC106+AC110</f>
        <v>2492</v>
      </c>
      <c r="AD83" s="26">
        <f t="shared" si="290"/>
        <v>2460</v>
      </c>
      <c r="AE83" s="26">
        <f t="shared" si="290"/>
        <v>2914</v>
      </c>
      <c r="AF83" s="26">
        <f t="shared" si="290"/>
        <v>4993</v>
      </c>
      <c r="AG83" s="26">
        <f t="shared" si="290"/>
        <v>5855</v>
      </c>
      <c r="AH83" s="26">
        <f t="shared" si="290"/>
        <v>9053</v>
      </c>
      <c r="AI83" s="26">
        <f t="shared" si="290"/>
        <v>13592</v>
      </c>
      <c r="AJ83" s="26">
        <f>AJ84+AJ98+AJ106+AJ110</f>
        <v>7665</v>
      </c>
      <c r="AK83" s="26">
        <f>AK84+AK98+AK106+AK110</f>
        <v>7073</v>
      </c>
      <c r="AL83" s="26">
        <f>AL84+AL98+AL106+AL110</f>
        <v>3856</v>
      </c>
      <c r="AM83" s="26">
        <f>AM84+AM98+AM106+AM110</f>
        <v>3044</v>
      </c>
      <c r="AN83" s="26">
        <f>AN84+AN98+AN106+AN110</f>
        <v>5274</v>
      </c>
      <c r="AO83" s="37">
        <f t="shared" si="265"/>
        <v>68271</v>
      </c>
      <c r="AP83" s="26">
        <f t="shared" ref="AP83:AV83" si="291">AP84+AP98+AP106+AP110</f>
        <v>3246</v>
      </c>
      <c r="AQ83" s="26">
        <f t="shared" si="291"/>
        <v>2414</v>
      </c>
      <c r="AR83" s="26">
        <f t="shared" si="291"/>
        <v>4665</v>
      </c>
      <c r="AS83" s="26">
        <f t="shared" si="291"/>
        <v>6839</v>
      </c>
      <c r="AT83" s="26">
        <f t="shared" si="291"/>
        <v>6392</v>
      </c>
      <c r="AU83" s="26">
        <f t="shared" si="291"/>
        <v>15628</v>
      </c>
      <c r="AV83" s="26">
        <f t="shared" si="291"/>
        <v>13158</v>
      </c>
      <c r="AW83" s="26">
        <f>AW84+AW98+AW106+AW110</f>
        <v>8829</v>
      </c>
      <c r="AX83" s="26">
        <f>AX84+AX98+AX106+AX110</f>
        <v>8285</v>
      </c>
      <c r="AY83" s="26">
        <f>AY84+AY98+AY106+AY110</f>
        <v>4775</v>
      </c>
      <c r="AZ83" s="26">
        <f>AZ84+AZ98+AZ106+AZ110</f>
        <v>3746</v>
      </c>
      <c r="BA83" s="26">
        <f>BA84+BA98+BA106+BA110</f>
        <v>6226</v>
      </c>
      <c r="BB83" s="37">
        <f t="shared" si="266"/>
        <v>84203</v>
      </c>
      <c r="BC83" s="26">
        <f t="shared" ref="BC83:BI83" si="292">BC84+BC98+BC106+BC110</f>
        <v>3651</v>
      </c>
      <c r="BD83" s="26">
        <f t="shared" si="292"/>
        <v>3972</v>
      </c>
      <c r="BE83" s="26">
        <f t="shared" si="292"/>
        <v>4780</v>
      </c>
      <c r="BF83" s="26">
        <f t="shared" si="292"/>
        <v>5636</v>
      </c>
      <c r="BG83" s="26">
        <f t="shared" si="292"/>
        <v>7071</v>
      </c>
      <c r="BH83" s="26">
        <f t="shared" si="292"/>
        <v>14918</v>
      </c>
      <c r="BI83" s="26">
        <f t="shared" si="292"/>
        <v>13806</v>
      </c>
      <c r="BJ83" s="26">
        <f>BJ84+BJ98+BJ106+BJ110</f>
        <v>12272</v>
      </c>
      <c r="BK83" s="26">
        <f>BK84+BK98+BK106+BK110</f>
        <v>7795</v>
      </c>
      <c r="BL83" s="26">
        <f>BL84+BL98+BL106+BL110</f>
        <v>5131</v>
      </c>
      <c r="BM83" s="26">
        <f>BM84+BM98+BM106+BM110</f>
        <v>4458</v>
      </c>
      <c r="BN83" s="26">
        <f>BN84+BN98+BN106+BN110</f>
        <v>6472</v>
      </c>
      <c r="BO83" s="37">
        <f t="shared" si="268"/>
        <v>89962</v>
      </c>
      <c r="BP83" s="26">
        <f t="shared" ref="BP83:BV83" si="293">BP84+BP98+BP106+BP110</f>
        <v>4349</v>
      </c>
      <c r="BQ83" s="26">
        <f t="shared" si="293"/>
        <v>4823</v>
      </c>
      <c r="BR83" s="26">
        <f t="shared" si="293"/>
        <v>6478</v>
      </c>
      <c r="BS83" s="26">
        <f t="shared" si="293"/>
        <v>7431</v>
      </c>
      <c r="BT83" s="26">
        <f t="shared" si="293"/>
        <v>9351</v>
      </c>
      <c r="BU83" s="26">
        <f t="shared" si="293"/>
        <v>17032</v>
      </c>
      <c r="BV83" s="26">
        <f t="shared" si="293"/>
        <v>17233</v>
      </c>
      <c r="BW83" s="26">
        <f>BW84+BW98+BW106+BW110</f>
        <v>12455</v>
      </c>
      <c r="BX83" s="26">
        <f>BX84+BX98+BX106+BX110</f>
        <v>7409</v>
      </c>
      <c r="BY83" s="26">
        <f>BY84+BY98+BY106+BY110</f>
        <v>3714</v>
      </c>
      <c r="BZ83" s="26">
        <f>BZ84+BZ98+BZ106+BZ110</f>
        <v>3512</v>
      </c>
      <c r="CA83" s="26">
        <f>CA84+CA98+CA106+CA110</f>
        <v>7413</v>
      </c>
      <c r="CB83" s="37">
        <f t="shared" si="269"/>
        <v>101200</v>
      </c>
      <c r="CC83" s="26">
        <f t="shared" ref="CC83:CI83" si="294">CC84+CC98+CC106+CC110</f>
        <v>4616</v>
      </c>
      <c r="CD83" s="26">
        <f t="shared" si="294"/>
        <v>5336</v>
      </c>
      <c r="CE83" s="26">
        <f t="shared" si="294"/>
        <v>6272</v>
      </c>
      <c r="CF83" s="26">
        <f t="shared" si="294"/>
        <v>5847</v>
      </c>
      <c r="CG83" s="26">
        <f t="shared" si="294"/>
        <v>9376</v>
      </c>
      <c r="CH83" s="26">
        <f t="shared" si="294"/>
        <v>16065</v>
      </c>
      <c r="CI83" s="26">
        <f t="shared" si="294"/>
        <v>16435</v>
      </c>
      <c r="CJ83" s="26">
        <f>CJ84+CJ98+CJ106+CJ110</f>
        <v>12767</v>
      </c>
      <c r="CK83" s="26">
        <f>CK84+CK98+CK106+CK110</f>
        <v>9826</v>
      </c>
      <c r="CL83" s="26">
        <f>CL84+CL98+CL106+CL110</f>
        <v>7194</v>
      </c>
      <c r="CM83" s="26">
        <f>CM84+CM98+CM106+CM110</f>
        <v>5099</v>
      </c>
      <c r="CN83" s="26">
        <f>CN84+CN98+CN106+CN110</f>
        <v>9496</v>
      </c>
      <c r="CO83" s="37">
        <f t="shared" si="270"/>
        <v>108329</v>
      </c>
      <c r="CP83" s="26">
        <f t="shared" ref="CP83:CV83" si="295">CP84+CP98+CP106+CP110</f>
        <v>5948</v>
      </c>
      <c r="CQ83" s="26">
        <f t="shared" si="295"/>
        <v>5948</v>
      </c>
      <c r="CR83" s="26">
        <f t="shared" si="295"/>
        <v>3774</v>
      </c>
      <c r="CS83" s="26">
        <f t="shared" si="295"/>
        <v>4867</v>
      </c>
      <c r="CT83" s="26">
        <f t="shared" si="295"/>
        <v>9450</v>
      </c>
      <c r="CU83" s="26">
        <f t="shared" si="295"/>
        <v>19675</v>
      </c>
      <c r="CV83" s="26">
        <f t="shared" si="295"/>
        <v>19646</v>
      </c>
      <c r="CW83" s="26">
        <f>CW84+CW98+CW106+CW110</f>
        <v>14999</v>
      </c>
      <c r="CX83" s="26">
        <f>CX84+CX98+CX106+CX110</f>
        <v>11604</v>
      </c>
      <c r="CY83" s="26">
        <f>CY84+CY98+CY106+CY110</f>
        <v>7726</v>
      </c>
      <c r="CZ83" s="26">
        <f>CZ84+CZ98+CZ106+CZ110</f>
        <v>6339</v>
      </c>
      <c r="DA83" s="26">
        <f>DA84+DA98+DA106+DA110</f>
        <v>10273</v>
      </c>
      <c r="DB83" s="37">
        <f t="shared" si="271"/>
        <v>120249</v>
      </c>
      <c r="DC83" s="26">
        <f t="shared" ref="DC83:DI83" si="296">DC84+DC98+DC106+DC110</f>
        <v>7844</v>
      </c>
      <c r="DD83" s="26">
        <f t="shared" si="296"/>
        <v>6353</v>
      </c>
      <c r="DE83" s="26">
        <f t="shared" si="296"/>
        <v>6985</v>
      </c>
      <c r="DF83" s="26">
        <f t="shared" si="296"/>
        <v>9867</v>
      </c>
      <c r="DG83" s="26">
        <f t="shared" si="296"/>
        <v>15357</v>
      </c>
      <c r="DH83" s="26">
        <f t="shared" si="296"/>
        <v>25608</v>
      </c>
      <c r="DI83" s="26">
        <f t="shared" si="296"/>
        <v>23979</v>
      </c>
      <c r="DJ83" s="26">
        <f>DJ84+DJ98+DJ106+DJ110</f>
        <v>16574</v>
      </c>
      <c r="DK83" s="26">
        <f>DK84+DK98+DK106+DK110</f>
        <v>12790</v>
      </c>
      <c r="DL83" s="26">
        <f>DL84+DL98+DL106+DL110</f>
        <v>8250</v>
      </c>
      <c r="DM83" s="26">
        <f>DM84+DM98+DM106+DM110</f>
        <v>7442</v>
      </c>
      <c r="DN83" s="26">
        <f>DN84+DN98+DN106+DN110</f>
        <v>11026</v>
      </c>
      <c r="DO83" s="37">
        <f t="shared" si="272"/>
        <v>152075</v>
      </c>
      <c r="DP83" s="26">
        <f t="shared" ref="DP83:DV83" si="297">DP84+DP98+DP106+DP110</f>
        <v>7442</v>
      </c>
      <c r="DQ83" s="26">
        <f t="shared" si="297"/>
        <v>5311</v>
      </c>
      <c r="DR83" s="26">
        <f t="shared" si="297"/>
        <v>6669</v>
      </c>
      <c r="DS83" s="26">
        <f t="shared" si="297"/>
        <v>6735</v>
      </c>
      <c r="DT83" s="26">
        <f t="shared" si="297"/>
        <v>11926</v>
      </c>
      <c r="DU83" s="26">
        <f t="shared" si="297"/>
        <v>22627</v>
      </c>
      <c r="DV83" s="26">
        <f t="shared" si="297"/>
        <v>21081</v>
      </c>
      <c r="DW83" s="26">
        <f>DW84+DW98+DW106+DW110</f>
        <v>15906</v>
      </c>
      <c r="DX83" s="26">
        <f>DX84+DX98+DX106+DX110</f>
        <v>12893</v>
      </c>
      <c r="DY83" s="26">
        <f>DY84+DY98+DY106+DY110</f>
        <v>7553</v>
      </c>
      <c r="DZ83" s="26">
        <f>DZ84+DZ98+DZ106+DZ110</f>
        <v>7481</v>
      </c>
      <c r="EA83" s="26">
        <f>EA84+EA98+EA106+EA110</f>
        <v>11283</v>
      </c>
      <c r="EB83" s="37">
        <f t="shared" si="273"/>
        <v>136907</v>
      </c>
      <c r="EC83" s="26">
        <f t="shared" ref="EC83:EI83" si="298">EC84+EC98+EC106+EC110</f>
        <v>8429</v>
      </c>
      <c r="ED83" s="26">
        <f t="shared" si="298"/>
        <v>6045</v>
      </c>
      <c r="EE83" s="26">
        <f t="shared" si="298"/>
        <v>7798</v>
      </c>
      <c r="EF83" s="26">
        <f t="shared" si="298"/>
        <v>11411</v>
      </c>
      <c r="EG83" s="26">
        <f t="shared" si="298"/>
        <v>14841</v>
      </c>
      <c r="EH83" s="26">
        <f t="shared" si="298"/>
        <v>29634</v>
      </c>
      <c r="EI83" s="26">
        <f t="shared" si="298"/>
        <v>12798</v>
      </c>
      <c r="EJ83" s="26">
        <f>EJ84+EJ98+EJ106+EJ110</f>
        <v>3246</v>
      </c>
      <c r="EK83" s="26">
        <f>EK84+EK98+EK106+EK110</f>
        <v>9851</v>
      </c>
      <c r="EL83" s="26">
        <f>EL84+EL98+EL106+EL110</f>
        <v>10099</v>
      </c>
      <c r="EM83" s="26">
        <f>EM84+EM98+EM106+EM110</f>
        <v>6233</v>
      </c>
      <c r="EN83" s="26">
        <f>EN84+EN98+EN106+EN110</f>
        <v>9734</v>
      </c>
      <c r="EO83" s="37">
        <f t="shared" si="274"/>
        <v>130119</v>
      </c>
      <c r="EP83" s="26">
        <f t="shared" ref="EP83:EV83" si="299">EP84+EP98+EP106+EP110</f>
        <v>6229</v>
      </c>
      <c r="EQ83" s="26">
        <f t="shared" si="299"/>
        <v>4766</v>
      </c>
      <c r="ER83" s="26">
        <f t="shared" si="299"/>
        <v>7374</v>
      </c>
      <c r="ES83" s="26">
        <f t="shared" si="299"/>
        <v>9871</v>
      </c>
      <c r="ET83" s="26">
        <f t="shared" si="299"/>
        <v>10959</v>
      </c>
      <c r="EU83" s="26">
        <f t="shared" si="299"/>
        <v>13300</v>
      </c>
      <c r="EV83" s="26">
        <f t="shared" si="299"/>
        <v>14797</v>
      </c>
      <c r="EW83" s="26">
        <f>EW84+EW98+EW106+EW110</f>
        <v>13761</v>
      </c>
      <c r="EX83" s="26">
        <f>EX84+EX98+EX106+EX110</f>
        <v>9735</v>
      </c>
      <c r="EY83" s="26">
        <f>EY84+EY98+EY106+EY110</f>
        <v>8937</v>
      </c>
      <c r="EZ83" s="26">
        <f>EZ84+EZ98+EZ106+EZ110</f>
        <v>6571</v>
      </c>
      <c r="FA83" s="26">
        <f>FA84+FA98+FA106+FA110</f>
        <v>15296</v>
      </c>
      <c r="FB83" s="37">
        <f t="shared" si="275"/>
        <v>121596</v>
      </c>
      <c r="FC83" s="26">
        <f t="shared" ref="FC83:FI83" si="300">FC84+FC98+FC106+FC110</f>
        <v>7464</v>
      </c>
      <c r="FD83" s="26">
        <f t="shared" si="300"/>
        <v>5925</v>
      </c>
      <c r="FE83" s="26">
        <f t="shared" si="300"/>
        <v>8884</v>
      </c>
      <c r="FF83" s="26">
        <f t="shared" si="300"/>
        <v>10723</v>
      </c>
      <c r="FG83" s="26">
        <f t="shared" si="300"/>
        <v>10537</v>
      </c>
      <c r="FH83" s="26">
        <f t="shared" si="300"/>
        <v>28621</v>
      </c>
      <c r="FI83" s="26">
        <f t="shared" si="300"/>
        <v>29055</v>
      </c>
      <c r="FJ83" s="26">
        <f>FJ84+FJ98+FJ106+FJ110</f>
        <v>19892</v>
      </c>
      <c r="FK83" s="26">
        <f>FK84+FK98+FK106+FK110</f>
        <v>15185</v>
      </c>
      <c r="FL83" s="26">
        <f>FL84+FL98+FL106+FL110</f>
        <v>11893</v>
      </c>
      <c r="FM83" s="26">
        <f>FM84+FM98+FM106+FM110</f>
        <v>9560</v>
      </c>
      <c r="FN83" s="26">
        <f>FN84+FN98+FN106+FN110</f>
        <v>18908</v>
      </c>
      <c r="FO83" s="37">
        <f t="shared" si="276"/>
        <v>176647</v>
      </c>
      <c r="FP83" s="26">
        <f t="shared" ref="FP83:FV83" si="301">FP84+FP98+FP106+FP110</f>
        <v>8771</v>
      </c>
      <c r="FQ83" s="26">
        <f t="shared" si="301"/>
        <v>8260</v>
      </c>
      <c r="FR83" s="26">
        <f t="shared" si="301"/>
        <v>10849</v>
      </c>
      <c r="FS83" s="26">
        <f t="shared" si="301"/>
        <v>15559</v>
      </c>
      <c r="FT83" s="26">
        <f t="shared" si="301"/>
        <v>22044</v>
      </c>
      <c r="FU83" s="26">
        <f t="shared" si="301"/>
        <v>43492</v>
      </c>
      <c r="FV83" s="26">
        <f t="shared" si="301"/>
        <v>38008</v>
      </c>
      <c r="FW83" s="26">
        <f>FW84+FW98+FW106+FW110</f>
        <v>22144</v>
      </c>
      <c r="FX83" s="26">
        <f>FX84+FX98+FX106+FX110</f>
        <v>19228</v>
      </c>
      <c r="FY83" s="26">
        <f>FY84+FY98+FY106+FY110</f>
        <v>13533</v>
      </c>
      <c r="FZ83" s="26">
        <f>FZ84+FZ98+FZ106+FZ110</f>
        <v>12592</v>
      </c>
      <c r="GA83" s="26">
        <f>GA84+GA98+GA106+GA110</f>
        <v>18214</v>
      </c>
      <c r="GB83" s="37">
        <f t="shared" si="277"/>
        <v>232694</v>
      </c>
      <c r="GC83" s="26">
        <f t="shared" ref="GC83:GI83" si="302">GC84+GC98+GC106+GC110</f>
        <v>10832</v>
      </c>
      <c r="GD83" s="26">
        <f t="shared" si="302"/>
        <v>9989</v>
      </c>
      <c r="GE83" s="26">
        <f t="shared" si="302"/>
        <v>13865</v>
      </c>
      <c r="GF83" s="26">
        <f t="shared" si="302"/>
        <v>16189</v>
      </c>
      <c r="GG83" s="26">
        <f t="shared" si="302"/>
        <v>22354</v>
      </c>
      <c r="GH83" s="26">
        <f t="shared" si="302"/>
        <v>43411</v>
      </c>
      <c r="GI83" s="26">
        <f t="shared" si="302"/>
        <v>40960</v>
      </c>
      <c r="GJ83" s="26">
        <f>GJ84+GJ98+GJ106+GJ110</f>
        <v>21467</v>
      </c>
      <c r="GK83" s="26">
        <f>GK84+GK98+GK106+GK110</f>
        <v>20577</v>
      </c>
      <c r="GL83" s="26">
        <f>GL84+GL98+GL106+GL110</f>
        <v>14928</v>
      </c>
      <c r="GM83" s="26">
        <f>GM84+GM98+GM106+GM110</f>
        <v>15301</v>
      </c>
      <c r="GN83" s="26">
        <f>GN84+GN98+GN106+GN110</f>
        <v>18852</v>
      </c>
      <c r="GO83" s="37">
        <f t="shared" si="278"/>
        <v>248725</v>
      </c>
      <c r="GP83" s="26">
        <f t="shared" ref="GP83:GV83" si="303">GP84+GP98+GP106+GP110</f>
        <v>10619</v>
      </c>
      <c r="GQ83" s="26">
        <f t="shared" si="303"/>
        <v>10391</v>
      </c>
      <c r="GR83" s="26">
        <f t="shared" si="303"/>
        <v>11834</v>
      </c>
      <c r="GS83" s="26">
        <f t="shared" si="303"/>
        <v>15892</v>
      </c>
      <c r="GT83" s="26">
        <f t="shared" si="303"/>
        <v>18756</v>
      </c>
      <c r="GU83" s="26">
        <f t="shared" si="303"/>
        <v>36698</v>
      </c>
      <c r="GV83" s="26">
        <f t="shared" si="303"/>
        <v>32033</v>
      </c>
      <c r="GW83" s="26">
        <f>GW84+GW98+GW106+GW110</f>
        <v>21744</v>
      </c>
      <c r="GX83" s="26">
        <f>GX84+GX98+GX106+GX110</f>
        <v>18242</v>
      </c>
      <c r="GY83" s="26">
        <f>GY84+GY98+GY106+GY110</f>
        <v>13817</v>
      </c>
      <c r="GZ83" s="26">
        <f>GZ84+GZ98+GZ106+GZ110</f>
        <v>13805</v>
      </c>
      <c r="HA83" s="26">
        <f>HA84+HA98+HA106+HA110</f>
        <v>18840</v>
      </c>
      <c r="HB83" s="37">
        <f t="shared" si="279"/>
        <v>222671</v>
      </c>
      <c r="HC83" s="26">
        <f t="shared" ref="HC83:HI83" si="304">HC84+HC98+HC106+HC110</f>
        <v>11054</v>
      </c>
      <c r="HD83" s="26">
        <f t="shared" si="304"/>
        <v>10965</v>
      </c>
      <c r="HE83" s="26">
        <f t="shared" si="304"/>
        <v>13349</v>
      </c>
      <c r="HF83" s="26">
        <f t="shared" si="304"/>
        <v>16472</v>
      </c>
      <c r="HG83" s="26">
        <f t="shared" si="304"/>
        <v>19520</v>
      </c>
      <c r="HH83" s="26">
        <f t="shared" si="304"/>
        <v>37773</v>
      </c>
      <c r="HI83" s="26">
        <f t="shared" si="304"/>
        <v>30519</v>
      </c>
      <c r="HJ83" s="26">
        <f>HJ84+HJ98+HJ106+HJ110</f>
        <v>22661</v>
      </c>
      <c r="HK83" s="26">
        <f>HK84+HK98+HK106+HK110</f>
        <v>16877</v>
      </c>
      <c r="HL83" s="26">
        <f>HL84+HL98+HL106+HL110</f>
        <v>13974</v>
      </c>
      <c r="HM83" s="26">
        <f>HM84+HM98+HM106+HM110</f>
        <v>10331</v>
      </c>
      <c r="HN83" s="26">
        <f>HN84+HN98+HN106+HN110</f>
        <v>17679</v>
      </c>
      <c r="HO83" s="37">
        <f t="shared" si="280"/>
        <v>221174</v>
      </c>
      <c r="HP83" s="26">
        <f t="shared" ref="HP83" si="305">HP84+HP98+HP106+HP110</f>
        <v>11492</v>
      </c>
      <c r="HQ83" s="26">
        <f t="shared" ref="HQ83" si="306">HQ84+HQ98+HQ106+HQ110</f>
        <v>10376</v>
      </c>
      <c r="HR83" s="26">
        <f t="shared" ref="HR83" si="307">HR84+HR98+HR106+HR110</f>
        <v>14172</v>
      </c>
      <c r="HS83" s="26">
        <f t="shared" ref="HS83" si="308">HS84+HS98+HS106+HS110</f>
        <v>14433</v>
      </c>
      <c r="HT83" s="26">
        <f t="shared" ref="HT83" si="309">HT84+HT98+HT106+HT110</f>
        <v>18800</v>
      </c>
      <c r="HU83" s="26">
        <f t="shared" ref="HU83" si="310">HU84+HU98+HU106+HU110</f>
        <v>29066</v>
      </c>
      <c r="HV83" s="26">
        <f t="shared" ref="HV83" si="311">HV84+HV98+HV106+HV110</f>
        <v>26834</v>
      </c>
      <c r="HW83" s="26">
        <f t="shared" ref="HW83" si="312">HW84+HW98+HW106+HW110</f>
        <v>24805</v>
      </c>
      <c r="HX83" s="26">
        <f t="shared" ref="HX83" si="313">HX84+HX98+HX106+HX110</f>
        <v>14055</v>
      </c>
      <c r="HY83" s="26">
        <f t="shared" ref="HY83" si="314">HY84+HY98+HY106+HY110</f>
        <v>15302</v>
      </c>
      <c r="HZ83" s="26">
        <f t="shared" ref="HZ83" si="315">HZ84+HZ98+HZ106+HZ110</f>
        <v>11396</v>
      </c>
      <c r="IA83" s="26">
        <f t="shared" ref="IA83" si="316">IA84+IA98+IA106+IA110</f>
        <v>18849</v>
      </c>
      <c r="IB83" s="37">
        <f t="shared" si="267"/>
        <v>209580</v>
      </c>
      <c r="IC83" s="26">
        <f t="shared" ref="IC83:II83" si="317">IC84+IC98+IC106+IC110</f>
        <v>11672</v>
      </c>
      <c r="ID83" s="26">
        <f t="shared" si="317"/>
        <v>9607</v>
      </c>
      <c r="IE83" s="26">
        <f t="shared" si="317"/>
        <v>11728</v>
      </c>
      <c r="IF83" s="26">
        <f t="shared" si="317"/>
        <v>16094</v>
      </c>
      <c r="IG83" s="26">
        <f t="shared" si="317"/>
        <v>19706</v>
      </c>
      <c r="IH83" s="26">
        <f t="shared" si="317"/>
        <v>29137</v>
      </c>
      <c r="II83" s="26">
        <f t="shared" si="317"/>
        <v>35063</v>
      </c>
      <c r="IJ83" s="26">
        <f>IJ84+IJ98+IJ106+IJ110</f>
        <v>25149</v>
      </c>
      <c r="IK83" s="26">
        <f>IK84+IK98+IK106+IK110</f>
        <v>19196</v>
      </c>
      <c r="IL83" s="26">
        <f>IL84+IL98+IL106+IL110</f>
        <v>15195</v>
      </c>
      <c r="IM83" s="26">
        <f>IM84+IM98+IM106+IM110</f>
        <v>11489</v>
      </c>
      <c r="IN83" s="26">
        <f>IN84+IN98+IN106+IN110</f>
        <v>20585</v>
      </c>
      <c r="IO83" s="37">
        <f t="shared" si="281"/>
        <v>224621</v>
      </c>
      <c r="IP83" s="26">
        <f t="shared" ref="IP83:IV83" si="318">IP84+IP98+IP106+IP110</f>
        <v>13540</v>
      </c>
      <c r="IQ83" s="26">
        <f t="shared" si="318"/>
        <v>10810</v>
      </c>
      <c r="IR83" s="26">
        <f t="shared" si="318"/>
        <v>15451</v>
      </c>
      <c r="IS83" s="26">
        <f t="shared" si="318"/>
        <v>18128</v>
      </c>
      <c r="IT83" s="26">
        <f t="shared" si="318"/>
        <v>22811</v>
      </c>
      <c r="IU83" s="26">
        <f t="shared" si="318"/>
        <v>34171</v>
      </c>
      <c r="IV83" s="26">
        <f t="shared" si="318"/>
        <v>46032</v>
      </c>
      <c r="IW83" s="26">
        <f>IW84+IW98+IW106+IW110</f>
        <v>29457</v>
      </c>
      <c r="IX83" s="26">
        <f>IX84+IX98+IX106+IX110</f>
        <v>23224</v>
      </c>
      <c r="IY83" s="26">
        <f>IY84+IY98+IY106+IY110</f>
        <v>15545</v>
      </c>
      <c r="IZ83" s="26">
        <f>IZ84+IZ98+IZ106+IZ110</f>
        <v>13465</v>
      </c>
      <c r="JA83" s="26">
        <f>JA84+JA98+JA106+JA110</f>
        <v>21407</v>
      </c>
      <c r="JB83" s="37">
        <f t="shared" si="282"/>
        <v>264041</v>
      </c>
      <c r="JC83" s="26">
        <f t="shared" ref="JC83:JI83" si="319">JC84+JC98+JC106+JC110</f>
        <v>14472</v>
      </c>
      <c r="JD83" s="26">
        <f t="shared" si="319"/>
        <v>12784</v>
      </c>
      <c r="JE83" s="26">
        <f t="shared" si="319"/>
        <v>18095</v>
      </c>
      <c r="JF83" s="26">
        <f t="shared" si="319"/>
        <v>17879</v>
      </c>
      <c r="JG83" s="26">
        <f t="shared" si="319"/>
        <v>26242</v>
      </c>
      <c r="JH83" s="26">
        <f t="shared" si="319"/>
        <v>40079</v>
      </c>
      <c r="JI83" s="26">
        <f t="shared" si="319"/>
        <v>50173</v>
      </c>
      <c r="JJ83" s="26">
        <f>JJ84+JJ98+JJ106+JJ110</f>
        <v>33110</v>
      </c>
      <c r="JK83" s="26">
        <f>JK84+JK98+JK106+JK110</f>
        <v>26275</v>
      </c>
      <c r="JL83" s="26">
        <f>JL84+JL98+JL106+JL110</f>
        <v>16803</v>
      </c>
      <c r="JM83" s="26">
        <f>JM84+JM98+JM106+JM110</f>
        <v>15537</v>
      </c>
      <c r="JN83" s="26">
        <f>JN84+JN98+JN106+JN110</f>
        <v>25382</v>
      </c>
      <c r="JO83" s="37">
        <f t="shared" si="283"/>
        <v>296831</v>
      </c>
      <c r="JP83" s="26">
        <f t="shared" ref="JP83:JV83" si="320">JP84+JP98+JP106+JP110</f>
        <v>15714</v>
      </c>
      <c r="JQ83" s="26">
        <f t="shared" si="320"/>
        <v>12996</v>
      </c>
      <c r="JR83" s="26">
        <f t="shared" si="320"/>
        <v>18223</v>
      </c>
      <c r="JS83" s="26">
        <f t="shared" si="320"/>
        <v>23017</v>
      </c>
      <c r="JT83" s="26">
        <f t="shared" si="320"/>
        <v>24413</v>
      </c>
      <c r="JU83" s="26">
        <f t="shared" si="320"/>
        <v>49519</v>
      </c>
      <c r="JV83" s="26">
        <f t="shared" si="320"/>
        <v>53920</v>
      </c>
      <c r="JW83" s="26">
        <f>JW84+JW98+JW106+JW110</f>
        <v>40039</v>
      </c>
      <c r="JX83" s="26">
        <f>JX84+JX98+JX106+JX110</f>
        <v>27063</v>
      </c>
      <c r="JY83" s="26">
        <f>JY84+JY98+JY106+JY110</f>
        <v>20131</v>
      </c>
      <c r="JZ83" s="26">
        <f>JZ84+JZ98+JZ106+JZ110</f>
        <v>16569</v>
      </c>
      <c r="KA83" s="26">
        <f>KA84+KA98+KA106+KA110</f>
        <v>25932</v>
      </c>
      <c r="KB83" s="37">
        <f t="shared" si="284"/>
        <v>327536</v>
      </c>
      <c r="KC83" s="26">
        <f t="shared" ref="KC83:KI83" si="321">KC84+KC98+KC106+KC110</f>
        <v>16419</v>
      </c>
      <c r="KD83" s="26">
        <f t="shared" si="321"/>
        <v>14236</v>
      </c>
      <c r="KE83" s="26">
        <f t="shared" si="321"/>
        <v>20707</v>
      </c>
      <c r="KF83" s="26">
        <f t="shared" si="321"/>
        <v>24353</v>
      </c>
      <c r="KG83" s="26">
        <f t="shared" si="321"/>
        <v>26730</v>
      </c>
      <c r="KH83" s="26">
        <f t="shared" si="321"/>
        <v>53001</v>
      </c>
      <c r="KI83" s="26">
        <f t="shared" si="321"/>
        <v>58901</v>
      </c>
      <c r="KJ83" s="26">
        <f>KJ84+KJ98+KJ106+KJ110</f>
        <v>44331</v>
      </c>
      <c r="KK83" s="26">
        <f>KK84+KK98+KK106+KK110</f>
        <v>29209</v>
      </c>
      <c r="KL83" s="26">
        <f>KL84+KL98+KL106+KL110</f>
        <v>21688</v>
      </c>
      <c r="KM83" s="26">
        <f>KM84+KM98+KM106+KM110</f>
        <v>19265</v>
      </c>
      <c r="KN83" s="26">
        <f>KN84+KN98+KN106+KN110</f>
        <v>28924</v>
      </c>
      <c r="KO83" s="37">
        <f t="shared" si="285"/>
        <v>357764</v>
      </c>
      <c r="KP83" s="26">
        <f t="shared" ref="KP83:KV83" si="322">KP84+KP98+KP106+KP110</f>
        <v>17393</v>
      </c>
      <c r="KQ83" s="26">
        <f t="shared" si="322"/>
        <v>14716</v>
      </c>
      <c r="KR83" s="26">
        <f t="shared" si="322"/>
        <v>20664</v>
      </c>
      <c r="KS83" s="26">
        <f t="shared" si="322"/>
        <v>25320</v>
      </c>
      <c r="KT83" s="26">
        <f t="shared" si="322"/>
        <v>28378</v>
      </c>
      <c r="KU83" s="26">
        <f t="shared" si="322"/>
        <v>57478</v>
      </c>
      <c r="KV83" s="26">
        <f t="shared" si="322"/>
        <v>65278</v>
      </c>
      <c r="KW83" s="26">
        <f>KW84+KW98+KW106+KW110</f>
        <v>47525</v>
      </c>
      <c r="KX83" s="26">
        <f>KX84+KX98+KX106+KX110</f>
        <v>31669</v>
      </c>
      <c r="KY83" s="26">
        <f>KY84+KY98+KY106+KY110</f>
        <v>20934</v>
      </c>
      <c r="KZ83" s="26">
        <f>KZ84+KZ98+KZ106+KZ110</f>
        <v>12797</v>
      </c>
      <c r="LA83" s="26">
        <f>LA84+LA98+LA106+LA110</f>
        <v>0</v>
      </c>
      <c r="LB83" s="37">
        <f t="shared" si="286"/>
        <v>342152</v>
      </c>
    </row>
    <row r="84" spans="1:314" ht="13.5" thickBot="1">
      <c r="A84" s="176"/>
      <c r="B84" s="120" t="s">
        <v>118</v>
      </c>
      <c r="C84" s="13">
        <f>SUM(C85:C97)</f>
        <v>21</v>
      </c>
      <c r="D84" s="13">
        <f t="shared" ref="D84:I84" si="323">SUM(D85:D97)</f>
        <v>8</v>
      </c>
      <c r="E84" s="13">
        <f t="shared" si="323"/>
        <v>22</v>
      </c>
      <c r="F84" s="13">
        <f t="shared" si="323"/>
        <v>10</v>
      </c>
      <c r="G84" s="13">
        <f t="shared" si="323"/>
        <v>18</v>
      </c>
      <c r="H84" s="13">
        <f t="shared" si="323"/>
        <v>27</v>
      </c>
      <c r="I84" s="13">
        <f t="shared" si="323"/>
        <v>40</v>
      </c>
      <c r="J84" s="13">
        <f t="shared" ref="J84:P84" si="324">SUM(J85:J97)</f>
        <v>30</v>
      </c>
      <c r="K84" s="13">
        <f t="shared" si="324"/>
        <v>27</v>
      </c>
      <c r="L84" s="13">
        <f t="shared" si="324"/>
        <v>19</v>
      </c>
      <c r="M84" s="13">
        <f t="shared" si="324"/>
        <v>23</v>
      </c>
      <c r="N84" s="13">
        <f t="shared" si="324"/>
        <v>46</v>
      </c>
      <c r="O84" s="13">
        <f t="shared" si="324"/>
        <v>291</v>
      </c>
      <c r="P84" s="13">
        <f t="shared" si="324"/>
        <v>12</v>
      </c>
      <c r="Q84" s="13">
        <f t="shared" ref="Q84:V84" si="325">SUM(Q85:Q97)</f>
        <v>15</v>
      </c>
      <c r="R84" s="13">
        <f t="shared" si="325"/>
        <v>18</v>
      </c>
      <c r="S84" s="13">
        <f t="shared" si="325"/>
        <v>14</v>
      </c>
      <c r="T84" s="33">
        <f t="shared" si="325"/>
        <v>12</v>
      </c>
      <c r="U84" s="13">
        <f t="shared" si="325"/>
        <v>15</v>
      </c>
      <c r="V84" s="13">
        <f t="shared" si="325"/>
        <v>55</v>
      </c>
      <c r="W84" s="13">
        <f t="shared" ref="W84:AC84" si="326">SUM(W85:W97)</f>
        <v>49</v>
      </c>
      <c r="X84" s="13">
        <f t="shared" si="326"/>
        <v>13</v>
      </c>
      <c r="Y84" s="13">
        <f t="shared" si="326"/>
        <v>17</v>
      </c>
      <c r="Z84" s="13">
        <f t="shared" si="326"/>
        <v>12</v>
      </c>
      <c r="AA84" s="13">
        <f t="shared" si="326"/>
        <v>37</v>
      </c>
      <c r="AB84" s="13">
        <f t="shared" si="326"/>
        <v>269</v>
      </c>
      <c r="AC84" s="13">
        <f t="shared" si="326"/>
        <v>9</v>
      </c>
      <c r="AD84" s="13">
        <f t="shared" ref="AD84:AI84" si="327">SUM(AD85:AD97)</f>
        <v>32</v>
      </c>
      <c r="AE84" s="13">
        <f t="shared" si="327"/>
        <v>7</v>
      </c>
      <c r="AF84" s="13">
        <f t="shared" si="327"/>
        <v>12</v>
      </c>
      <c r="AG84" s="13">
        <f t="shared" si="327"/>
        <v>119</v>
      </c>
      <c r="AH84" s="13">
        <f t="shared" si="327"/>
        <v>35</v>
      </c>
      <c r="AI84" s="13">
        <f t="shared" si="327"/>
        <v>73</v>
      </c>
      <c r="AJ84" s="13">
        <f t="shared" ref="AJ84:AP84" si="328">SUM(AJ85:AJ97)</f>
        <v>44</v>
      </c>
      <c r="AK84" s="13">
        <f t="shared" si="328"/>
        <v>45</v>
      </c>
      <c r="AL84" s="13">
        <f t="shared" si="328"/>
        <v>17</v>
      </c>
      <c r="AM84" s="13">
        <f t="shared" si="328"/>
        <v>11</v>
      </c>
      <c r="AN84" s="13">
        <f t="shared" si="328"/>
        <v>9</v>
      </c>
      <c r="AO84" s="33">
        <f t="shared" si="328"/>
        <v>413</v>
      </c>
      <c r="AP84" s="13">
        <f t="shared" si="328"/>
        <v>9</v>
      </c>
      <c r="AQ84" s="13">
        <f t="shared" ref="AQ84:AV84" si="329">SUM(AQ85:AQ97)</f>
        <v>12</v>
      </c>
      <c r="AR84" s="13">
        <f t="shared" si="329"/>
        <v>24</v>
      </c>
      <c r="AS84" s="13">
        <f t="shared" si="329"/>
        <v>22</v>
      </c>
      <c r="AT84" s="13">
        <f t="shared" si="329"/>
        <v>28</v>
      </c>
      <c r="AU84" s="13">
        <f t="shared" si="329"/>
        <v>47</v>
      </c>
      <c r="AV84" s="13">
        <f t="shared" si="329"/>
        <v>36</v>
      </c>
      <c r="AW84" s="13">
        <f t="shared" ref="AW84:BC84" si="330">SUM(AW85:AW97)</f>
        <v>27</v>
      </c>
      <c r="AX84" s="13">
        <f t="shared" si="330"/>
        <v>31</v>
      </c>
      <c r="AY84" s="13">
        <f t="shared" si="330"/>
        <v>13</v>
      </c>
      <c r="AZ84" s="13">
        <f t="shared" si="330"/>
        <v>20</v>
      </c>
      <c r="BA84" s="13">
        <f t="shared" si="330"/>
        <v>54</v>
      </c>
      <c r="BB84" s="13">
        <f t="shared" si="330"/>
        <v>323</v>
      </c>
      <c r="BC84" s="13">
        <f t="shared" si="330"/>
        <v>28</v>
      </c>
      <c r="BD84" s="13">
        <f t="shared" ref="BD84:BI84" si="331">SUM(BD85:BD97)</f>
        <v>19</v>
      </c>
      <c r="BE84" s="13">
        <f t="shared" si="331"/>
        <v>14</v>
      </c>
      <c r="BF84" s="13">
        <f t="shared" si="331"/>
        <v>21</v>
      </c>
      <c r="BG84" s="13">
        <f t="shared" si="331"/>
        <v>32</v>
      </c>
      <c r="BH84" s="13">
        <f t="shared" si="331"/>
        <v>43</v>
      </c>
      <c r="BI84" s="13">
        <f t="shared" si="331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3"/>
      <c r="BP84" s="13">
        <f t="shared" ref="BP84:BV84" si="332">SUM(BP85:BP97)</f>
        <v>42</v>
      </c>
      <c r="BQ84" s="13">
        <f t="shared" si="332"/>
        <v>27</v>
      </c>
      <c r="BR84" s="13">
        <f t="shared" si="332"/>
        <v>31</v>
      </c>
      <c r="BS84" s="13">
        <f t="shared" si="332"/>
        <v>20</v>
      </c>
      <c r="BT84" s="13">
        <f t="shared" si="332"/>
        <v>41</v>
      </c>
      <c r="BU84" s="13">
        <f t="shared" si="332"/>
        <v>45</v>
      </c>
      <c r="BV84" s="13">
        <f t="shared" si="332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3"/>
      <c r="CC84" s="13">
        <f t="shared" ref="CC84:CI84" si="333">SUM(CC85:CC97)</f>
        <v>20</v>
      </c>
      <c r="CD84" s="13">
        <f t="shared" si="333"/>
        <v>25</v>
      </c>
      <c r="CE84" s="13">
        <f t="shared" si="333"/>
        <v>14</v>
      </c>
      <c r="CF84" s="13">
        <f t="shared" si="333"/>
        <v>27</v>
      </c>
      <c r="CG84" s="13">
        <f t="shared" si="333"/>
        <v>28</v>
      </c>
      <c r="CH84" s="13">
        <f t="shared" si="333"/>
        <v>53</v>
      </c>
      <c r="CI84" s="13">
        <f t="shared" si="333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3"/>
      <c r="CP84" s="13">
        <f t="shared" ref="CP84:CV84" si="334">SUM(CP85:CP97)</f>
        <v>23</v>
      </c>
      <c r="CQ84" s="13">
        <f t="shared" si="334"/>
        <v>41</v>
      </c>
      <c r="CR84" s="13">
        <f t="shared" si="334"/>
        <v>20</v>
      </c>
      <c r="CS84" s="13">
        <f t="shared" si="334"/>
        <v>21</v>
      </c>
      <c r="CT84" s="13">
        <f t="shared" si="334"/>
        <v>45</v>
      </c>
      <c r="CU84" s="13">
        <f t="shared" si="334"/>
        <v>62</v>
      </c>
      <c r="CV84" s="13">
        <f t="shared" si="334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3"/>
      <c r="DC84" s="13">
        <f t="shared" ref="DC84:DI84" si="335">SUM(DC85:DC97)</f>
        <v>29</v>
      </c>
      <c r="DD84" s="13">
        <f t="shared" si="335"/>
        <v>23</v>
      </c>
      <c r="DE84" s="13">
        <f t="shared" si="335"/>
        <v>39</v>
      </c>
      <c r="DF84" s="13">
        <f t="shared" si="335"/>
        <v>22</v>
      </c>
      <c r="DG84" s="13">
        <f t="shared" si="335"/>
        <v>66</v>
      </c>
      <c r="DH84" s="13">
        <f t="shared" si="335"/>
        <v>163</v>
      </c>
      <c r="DI84" s="13">
        <f t="shared" si="335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3"/>
      <c r="DP84" s="13">
        <f t="shared" ref="DP84:DV84" si="336">SUM(DP85:DP97)</f>
        <v>27</v>
      </c>
      <c r="DQ84" s="13">
        <f t="shared" si="336"/>
        <v>30</v>
      </c>
      <c r="DR84" s="13">
        <f t="shared" si="336"/>
        <v>34</v>
      </c>
      <c r="DS84" s="13">
        <f t="shared" si="336"/>
        <v>65</v>
      </c>
      <c r="DT84" s="13">
        <f t="shared" si="336"/>
        <v>50</v>
      </c>
      <c r="DU84" s="13">
        <f t="shared" si="336"/>
        <v>116</v>
      </c>
      <c r="DV84" s="13">
        <f t="shared" si="336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3"/>
      <c r="EC84" s="13">
        <f t="shared" ref="EC84:EI84" si="337">SUM(EC85:EC97)</f>
        <v>11</v>
      </c>
      <c r="ED84" s="13">
        <f t="shared" si="337"/>
        <v>26</v>
      </c>
      <c r="EE84" s="13">
        <f t="shared" si="337"/>
        <v>25</v>
      </c>
      <c r="EF84" s="13">
        <f t="shared" si="337"/>
        <v>45</v>
      </c>
      <c r="EG84" s="13">
        <f t="shared" si="337"/>
        <v>47</v>
      </c>
      <c r="EH84" s="13">
        <f t="shared" si="337"/>
        <v>75</v>
      </c>
      <c r="EI84" s="13">
        <f t="shared" si="337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3"/>
      <c r="EP84" s="13">
        <f t="shared" ref="EP84:EV84" si="338">SUM(EP85:EP97)</f>
        <v>28</v>
      </c>
      <c r="EQ84" s="13">
        <f t="shared" si="338"/>
        <v>18</v>
      </c>
      <c r="ER84" s="13">
        <f t="shared" si="338"/>
        <v>32</v>
      </c>
      <c r="ES84" s="13">
        <f t="shared" si="338"/>
        <v>45</v>
      </c>
      <c r="ET84" s="13">
        <f t="shared" si="338"/>
        <v>48</v>
      </c>
      <c r="EU84" s="13">
        <f t="shared" si="338"/>
        <v>34</v>
      </c>
      <c r="EV84" s="13">
        <f t="shared" si="338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3"/>
      <c r="FC84" s="13">
        <f t="shared" ref="FC84:FI84" si="339">SUM(FC85:FC97)</f>
        <v>30</v>
      </c>
      <c r="FD84" s="13">
        <f t="shared" si="339"/>
        <v>27</v>
      </c>
      <c r="FE84" s="13">
        <f t="shared" si="339"/>
        <v>52</v>
      </c>
      <c r="FF84" s="13">
        <f t="shared" si="339"/>
        <v>37</v>
      </c>
      <c r="FG84" s="13">
        <f t="shared" si="339"/>
        <v>18</v>
      </c>
      <c r="FH84" s="13">
        <f t="shared" si="339"/>
        <v>48</v>
      </c>
      <c r="FI84" s="13">
        <f t="shared" si="339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3"/>
      <c r="FP84" s="13">
        <f t="shared" ref="FP84:FV84" si="340">SUM(FP85:FP97)</f>
        <v>41</v>
      </c>
      <c r="FQ84" s="13">
        <f t="shared" si="340"/>
        <v>27</v>
      </c>
      <c r="FR84" s="13">
        <f t="shared" si="340"/>
        <v>39</v>
      </c>
      <c r="FS84" s="13">
        <f t="shared" si="340"/>
        <v>65</v>
      </c>
      <c r="FT84" s="13">
        <f t="shared" si="340"/>
        <v>41</v>
      </c>
      <c r="FU84" s="13">
        <f t="shared" si="340"/>
        <v>65</v>
      </c>
      <c r="FV84" s="13">
        <f t="shared" si="340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3"/>
      <c r="GC84" s="13">
        <f t="shared" ref="GC84:GI84" si="341">SUM(GC85:GC97)</f>
        <v>20</v>
      </c>
      <c r="GD84" s="13">
        <f t="shared" si="341"/>
        <v>54</v>
      </c>
      <c r="GE84" s="13">
        <f t="shared" si="341"/>
        <v>73</v>
      </c>
      <c r="GF84" s="13">
        <f t="shared" si="341"/>
        <v>62</v>
      </c>
      <c r="GG84" s="13">
        <f t="shared" si="341"/>
        <v>52</v>
      </c>
      <c r="GH84" s="13">
        <f t="shared" si="341"/>
        <v>101</v>
      </c>
      <c r="GI84" s="13">
        <f t="shared" si="341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3"/>
      <c r="GP84" s="13">
        <f t="shared" ref="GP84:GV84" si="342">SUM(GP85:GP97)</f>
        <v>49</v>
      </c>
      <c r="GQ84" s="13">
        <f t="shared" si="342"/>
        <v>50</v>
      </c>
      <c r="GR84" s="13">
        <f t="shared" si="342"/>
        <v>56</v>
      </c>
      <c r="GS84" s="13">
        <f t="shared" si="342"/>
        <v>77</v>
      </c>
      <c r="GT84" s="13">
        <f t="shared" si="342"/>
        <v>89</v>
      </c>
      <c r="GU84" s="13">
        <f t="shared" si="342"/>
        <v>87</v>
      </c>
      <c r="GV84" s="13">
        <f t="shared" si="342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3"/>
      <c r="HC84" s="13">
        <f t="shared" ref="HC84:HI84" si="343">SUM(HC85:HC97)</f>
        <v>44</v>
      </c>
      <c r="HD84" s="13">
        <f t="shared" si="343"/>
        <v>50</v>
      </c>
      <c r="HE84" s="13">
        <f t="shared" si="343"/>
        <v>74</v>
      </c>
      <c r="HF84" s="13">
        <f t="shared" si="343"/>
        <v>72</v>
      </c>
      <c r="HG84" s="13">
        <f t="shared" si="343"/>
        <v>45</v>
      </c>
      <c r="HH84" s="13">
        <f t="shared" si="343"/>
        <v>74</v>
      </c>
      <c r="HI84" s="13">
        <f t="shared" si="343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3"/>
      <c r="HP84" s="13">
        <f>SUM(HP85:HP97)</f>
        <v>58</v>
      </c>
      <c r="HQ84" s="13">
        <f t="shared" ref="HQ84:IA84" si="344">SUM(HQ85:HQ97)</f>
        <v>59</v>
      </c>
      <c r="HR84" s="13">
        <f t="shared" si="344"/>
        <v>77</v>
      </c>
      <c r="HS84" s="13">
        <f t="shared" si="344"/>
        <v>71</v>
      </c>
      <c r="HT84" s="13">
        <f t="shared" si="344"/>
        <v>79</v>
      </c>
      <c r="HU84" s="13">
        <f t="shared" si="344"/>
        <v>79</v>
      </c>
      <c r="HV84" s="13">
        <f t="shared" si="344"/>
        <v>102</v>
      </c>
      <c r="HW84" s="13">
        <f t="shared" si="344"/>
        <v>68</v>
      </c>
      <c r="HX84" s="13">
        <f t="shared" si="344"/>
        <v>85</v>
      </c>
      <c r="HY84" s="13">
        <f t="shared" si="344"/>
        <v>75</v>
      </c>
      <c r="HZ84" s="13">
        <f t="shared" si="344"/>
        <v>68</v>
      </c>
      <c r="IA84" s="13">
        <f t="shared" si="344"/>
        <v>65</v>
      </c>
      <c r="IB84" s="33"/>
      <c r="IC84" s="13">
        <f>SUM(IC85:IC97)</f>
        <v>57</v>
      </c>
      <c r="ID84" s="13">
        <f t="shared" ref="ID84:IN84" si="345">SUM(ID85:ID97)</f>
        <v>58</v>
      </c>
      <c r="IE84" s="13">
        <f t="shared" si="345"/>
        <v>59</v>
      </c>
      <c r="IF84" s="13">
        <f t="shared" si="345"/>
        <v>91</v>
      </c>
      <c r="IG84" s="13">
        <f t="shared" si="345"/>
        <v>90</v>
      </c>
      <c r="IH84" s="13">
        <f t="shared" si="345"/>
        <v>100</v>
      </c>
      <c r="II84" s="13">
        <f t="shared" si="345"/>
        <v>128</v>
      </c>
      <c r="IJ84" s="13">
        <f t="shared" si="345"/>
        <v>127</v>
      </c>
      <c r="IK84" s="13">
        <f t="shared" si="345"/>
        <v>87</v>
      </c>
      <c r="IL84" s="13">
        <f t="shared" si="345"/>
        <v>94</v>
      </c>
      <c r="IM84" s="13">
        <f t="shared" si="345"/>
        <v>44</v>
      </c>
      <c r="IN84" s="13">
        <f t="shared" si="345"/>
        <v>127</v>
      </c>
      <c r="IO84" s="13">
        <f>SUM(IO85:IO97)</f>
        <v>1062</v>
      </c>
      <c r="IP84" s="13">
        <f t="shared" ref="IP84:IV84" si="346">SUM(IP85:IP97)</f>
        <v>77</v>
      </c>
      <c r="IQ84" s="13">
        <f t="shared" si="346"/>
        <v>81</v>
      </c>
      <c r="IR84" s="13">
        <f t="shared" si="346"/>
        <v>76</v>
      </c>
      <c r="IS84" s="13">
        <f t="shared" si="346"/>
        <v>90</v>
      </c>
      <c r="IT84" s="13">
        <f t="shared" si="346"/>
        <v>142</v>
      </c>
      <c r="IU84" s="13">
        <f t="shared" si="346"/>
        <v>179</v>
      </c>
      <c r="IV84" s="13">
        <f t="shared" si="346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3"/>
      <c r="JC84" s="13">
        <f t="shared" ref="JC84:JI84" si="347">SUM(JC85:JC97)</f>
        <v>101</v>
      </c>
      <c r="JD84" s="13">
        <f t="shared" si="347"/>
        <v>117</v>
      </c>
      <c r="JE84" s="13">
        <f t="shared" si="347"/>
        <v>147</v>
      </c>
      <c r="JF84" s="13">
        <f t="shared" si="347"/>
        <v>107</v>
      </c>
      <c r="JG84" s="13">
        <f t="shared" si="347"/>
        <v>141</v>
      </c>
      <c r="JH84" s="13">
        <f t="shared" si="347"/>
        <v>221</v>
      </c>
      <c r="JI84" s="13">
        <f t="shared" si="347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3"/>
      <c r="JP84" s="13">
        <f t="shared" ref="JP84:JV84" si="348">SUM(JP85:JP97)</f>
        <v>116</v>
      </c>
      <c r="JQ84" s="13">
        <f t="shared" si="348"/>
        <v>116</v>
      </c>
      <c r="JR84" s="13">
        <f t="shared" si="348"/>
        <v>155</v>
      </c>
      <c r="JS84" s="13">
        <f t="shared" si="348"/>
        <v>190</v>
      </c>
      <c r="JT84" s="13">
        <f t="shared" si="348"/>
        <v>154</v>
      </c>
      <c r="JU84" s="13">
        <f t="shared" si="348"/>
        <v>272</v>
      </c>
      <c r="JV84" s="13">
        <f t="shared" si="348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3"/>
      <c r="KC84" s="13">
        <f t="shared" ref="KC84:KI84" si="349">SUM(KC85:KC97)</f>
        <v>139</v>
      </c>
      <c r="KD84" s="13">
        <f t="shared" si="349"/>
        <v>111</v>
      </c>
      <c r="KE84" s="13">
        <f t="shared" si="349"/>
        <v>165</v>
      </c>
      <c r="KF84" s="13">
        <f t="shared" si="349"/>
        <v>160</v>
      </c>
      <c r="KG84" s="13">
        <f t="shared" si="349"/>
        <v>156</v>
      </c>
      <c r="KH84" s="13">
        <f t="shared" si="349"/>
        <v>289</v>
      </c>
      <c r="KI84" s="13">
        <f t="shared" si="349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3"/>
      <c r="KP84" s="13">
        <f t="shared" ref="KP84:KV84" si="350">SUM(KP85:KP97)</f>
        <v>121</v>
      </c>
      <c r="KQ84" s="13">
        <f t="shared" si="350"/>
        <v>121</v>
      </c>
      <c r="KR84" s="13">
        <f t="shared" si="350"/>
        <v>146</v>
      </c>
      <c r="KS84" s="13">
        <f t="shared" si="350"/>
        <v>155</v>
      </c>
      <c r="KT84" s="13">
        <f t="shared" si="350"/>
        <v>117</v>
      </c>
      <c r="KU84" s="13">
        <f t="shared" si="350"/>
        <v>374</v>
      </c>
      <c r="KV84" s="13">
        <f t="shared" si="350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0</v>
      </c>
      <c r="LB84" s="33"/>
    </row>
    <row r="85" spans="1:314" ht="22.5">
      <c r="A85" s="176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4">
        <f t="shared" ref="O85:O149" si="351">SUM(C85:N85)</f>
        <v>3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52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53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4">
        <f t="shared" ref="BB85:BB149" si="354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4">
        <f t="shared" ref="BO85:BO119" si="355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4">
        <f t="shared" ref="CB85:CB119" si="356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4">
        <f t="shared" ref="CO85:CO119" si="357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4">
        <f t="shared" ref="DB85:DB119" si="358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4">
        <f t="shared" ref="DO85:DO119" si="359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4">
        <f t="shared" ref="EB85:EB119" si="360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4">
        <f t="shared" ref="EO85:EO119" si="361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4">
        <f t="shared" ref="FB85:FB119" si="362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4">
        <f t="shared" ref="FO85:FO118" si="363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4">
        <f t="shared" ref="GB85:GB119" si="364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4">
        <f t="shared" ref="GO85:GO118" si="365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4">
        <f t="shared" ref="HB85:HB119" si="366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4">
        <f t="shared" ref="HO85:HO119" si="367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67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4">
        <f t="shared" ref="IO85:IO119" si="368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4">
        <f t="shared" ref="JB85:JB119" si="369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4">
        <f t="shared" ref="JO85:JO119" si="370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4">
        <f t="shared" ref="KB85:KB119" si="371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4">
        <f t="shared" ref="KO85:KO119" si="372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/>
      <c r="LB85" s="34">
        <f t="shared" ref="LB85:LB148" si="373">SUM(KP85:LA85)</f>
        <v>600</v>
      </c>
    </row>
    <row r="86" spans="1:314">
      <c r="A86" s="176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51"/>
        <v>0</v>
      </c>
      <c r="P86" s="10">
        <v>0</v>
      </c>
      <c r="Q86" s="10">
        <v>0</v>
      </c>
      <c r="R86" s="10">
        <v>1</v>
      </c>
      <c r="S86" s="10">
        <v>0</v>
      </c>
      <c r="T86" s="74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52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53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54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55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5">
        <f t="shared" si="356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57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58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59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60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5">
        <f t="shared" si="361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5">
        <f t="shared" si="362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63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64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5">
        <f t="shared" si="365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66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67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67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68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5">
        <f t="shared" si="369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5">
        <f t="shared" si="370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71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72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/>
      <c r="LB86" s="35">
        <f t="shared" si="373"/>
        <v>4</v>
      </c>
    </row>
    <row r="87" spans="1:314">
      <c r="A87" s="176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51"/>
        <v>18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5">
        <f t="shared" si="352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5">
        <f t="shared" si="353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54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5">
        <f t="shared" si="355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56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5">
        <f t="shared" si="357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5">
        <f t="shared" si="358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5">
        <f t="shared" si="359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5">
        <f t="shared" si="360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5">
        <f t="shared" si="361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5">
        <f t="shared" si="362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5">
        <f t="shared" si="363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5">
        <f t="shared" si="364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5">
        <f t="shared" si="365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5">
        <f t="shared" si="366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5">
        <f t="shared" si="367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67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5">
        <f t="shared" si="368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5">
        <f t="shared" si="369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5">
        <f t="shared" si="370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5">
        <f t="shared" si="371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5">
        <f t="shared" si="372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/>
      <c r="LB87" s="35">
        <f t="shared" si="373"/>
        <v>22</v>
      </c>
    </row>
    <row r="88" spans="1:314">
      <c r="A88" s="176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5">
        <f t="shared" si="351"/>
        <v>163</v>
      </c>
      <c r="P88" s="10">
        <v>4</v>
      </c>
      <c r="Q88" s="10">
        <v>5</v>
      </c>
      <c r="R88" s="10">
        <v>4</v>
      </c>
      <c r="S88" s="10">
        <v>8</v>
      </c>
      <c r="T88" s="74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5">
        <f t="shared" si="352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5">
        <f t="shared" si="353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5">
        <f t="shared" si="354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5">
        <f t="shared" si="355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5">
        <f t="shared" si="356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5">
        <f t="shared" si="357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5">
        <f t="shared" si="358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5">
        <f t="shared" si="359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5">
        <f t="shared" si="360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5">
        <f t="shared" si="361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5">
        <f t="shared" si="362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5">
        <f t="shared" si="363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5">
        <f t="shared" si="364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5">
        <f t="shared" si="365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5">
        <f t="shared" si="366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5">
        <f t="shared" si="367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67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5">
        <f t="shared" si="368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5">
        <f t="shared" si="369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5">
        <f t="shared" si="370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5">
        <f t="shared" si="371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5">
        <f t="shared" si="372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/>
      <c r="LB88" s="35">
        <f t="shared" si="373"/>
        <v>193</v>
      </c>
    </row>
    <row r="89" spans="1:314">
      <c r="A89" s="176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5">
        <f t="shared" si="351"/>
        <v>27</v>
      </c>
      <c r="P89" s="10">
        <v>5</v>
      </c>
      <c r="Q89" s="10">
        <v>2</v>
      </c>
      <c r="R89" s="10">
        <v>1</v>
      </c>
      <c r="S89" s="10">
        <v>0</v>
      </c>
      <c r="T89" s="74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5">
        <f t="shared" si="352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5">
        <f t="shared" si="353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5">
        <f t="shared" si="354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5">
        <f t="shared" si="355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5">
        <f t="shared" si="356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5">
        <f t="shared" si="357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5">
        <f t="shared" si="358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5">
        <f t="shared" si="359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5">
        <f t="shared" si="360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5">
        <f t="shared" si="361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5">
        <f t="shared" si="362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5">
        <f t="shared" si="363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5">
        <f t="shared" si="364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5">
        <f t="shared" si="365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5">
        <f t="shared" si="366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5">
        <f t="shared" si="367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5">
        <f t="shared" si="267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5">
        <f t="shared" si="368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5">
        <f t="shared" si="369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5">
        <f t="shared" si="370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5">
        <f t="shared" si="371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5">
        <f t="shared" si="372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/>
      <c r="LB89" s="35">
        <f t="shared" si="373"/>
        <v>0</v>
      </c>
    </row>
    <row r="90" spans="1:314">
      <c r="A90" s="176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5">
        <f t="shared" si="351"/>
        <v>38</v>
      </c>
      <c r="P90" s="10">
        <v>0</v>
      </c>
      <c r="Q90" s="10">
        <v>6</v>
      </c>
      <c r="R90" s="10">
        <v>5</v>
      </c>
      <c r="S90" s="10">
        <v>5</v>
      </c>
      <c r="T90" s="74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5">
        <f t="shared" si="352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5">
        <f t="shared" si="353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5">
        <f t="shared" si="354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5">
        <f t="shared" si="355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5">
        <f t="shared" si="356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5">
        <f t="shared" si="357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5">
        <f t="shared" si="358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5">
        <f t="shared" si="359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5">
        <f t="shared" si="360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5">
        <f t="shared" si="361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5">
        <f t="shared" si="362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5">
        <f t="shared" si="363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5">
        <f t="shared" si="364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5">
        <f t="shared" si="365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5">
        <f t="shared" si="366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5">
        <f t="shared" si="367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67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5">
        <f t="shared" si="368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5">
        <f t="shared" si="369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5">
        <f t="shared" si="370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5">
        <f t="shared" si="371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5">
        <f t="shared" si="372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/>
      <c r="LB90" s="35">
        <f t="shared" si="373"/>
        <v>363</v>
      </c>
    </row>
    <row r="91" spans="1:314">
      <c r="A91" s="176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5">
        <f t="shared" si="351"/>
        <v>3</v>
      </c>
      <c r="P91" s="10">
        <v>0</v>
      </c>
      <c r="Q91" s="10">
        <v>0</v>
      </c>
      <c r="R91" s="10">
        <v>0</v>
      </c>
      <c r="S91" s="10">
        <v>0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52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5">
        <f t="shared" si="353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54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5">
        <f t="shared" si="355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56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5">
        <f t="shared" si="357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5">
        <f t="shared" si="358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5">
        <f t="shared" si="359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5">
        <f t="shared" si="360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5">
        <f t="shared" si="361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5">
        <f t="shared" si="362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63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5">
        <f t="shared" si="364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5">
        <f t="shared" si="365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5">
        <f t="shared" si="366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5">
        <f t="shared" si="367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67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5">
        <f t="shared" si="368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5">
        <f t="shared" si="369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5">
        <f t="shared" si="370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5">
        <f t="shared" si="371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5">
        <f t="shared" si="372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/>
      <c r="LB91" s="35">
        <f t="shared" si="373"/>
        <v>52</v>
      </c>
    </row>
    <row r="92" spans="1:314">
      <c r="A92" s="176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5">
        <f t="shared" si="351"/>
        <v>11</v>
      </c>
      <c r="P92" s="10">
        <v>3</v>
      </c>
      <c r="Q92" s="10">
        <v>0</v>
      </c>
      <c r="R92" s="10">
        <v>0</v>
      </c>
      <c r="S92" s="10">
        <v>1</v>
      </c>
      <c r="T92" s="74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5">
        <f t="shared" si="352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5">
        <f t="shared" si="353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5">
        <f t="shared" si="354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5">
        <f t="shared" si="355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5">
        <f t="shared" si="356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5">
        <f t="shared" si="357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5">
        <f t="shared" si="358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5">
        <f t="shared" si="359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5">
        <f t="shared" si="360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5">
        <f t="shared" si="361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5">
        <f t="shared" si="362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5">
        <f t="shared" si="363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5">
        <f t="shared" si="364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5">
        <f t="shared" si="365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5">
        <f t="shared" si="366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5">
        <f t="shared" si="367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67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5">
        <f t="shared" si="368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5">
        <f t="shared" si="369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5">
        <f t="shared" si="370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5">
        <f t="shared" si="371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5">
        <f t="shared" si="372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/>
      <c r="LB92" s="35">
        <f t="shared" si="373"/>
        <v>54</v>
      </c>
    </row>
    <row r="93" spans="1:314">
      <c r="A93" s="176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5">
        <f t="shared" si="351"/>
        <v>28</v>
      </c>
      <c r="P93" s="10">
        <v>0</v>
      </c>
      <c r="Q93" s="10">
        <v>2</v>
      </c>
      <c r="R93" s="10">
        <v>7</v>
      </c>
      <c r="S93" s="10">
        <v>0</v>
      </c>
      <c r="T93" s="74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5">
        <f t="shared" si="352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5">
        <f t="shared" si="353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5">
        <f t="shared" si="354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5">
        <f t="shared" si="355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5">
        <f t="shared" si="356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5">
        <f t="shared" si="357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5">
        <f t="shared" si="358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5">
        <f t="shared" si="359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5">
        <f t="shared" si="360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5">
        <f t="shared" si="361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5">
        <f t="shared" si="362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5">
        <f t="shared" si="363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5">
        <f t="shared" si="364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5">
        <f t="shared" si="365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5">
        <f t="shared" si="366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5">
        <f t="shared" si="367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67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5">
        <f t="shared" si="368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5">
        <f t="shared" si="369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5">
        <f t="shared" si="370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5">
        <f t="shared" si="371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5">
        <f t="shared" si="372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/>
      <c r="LB93" s="35">
        <f t="shared" si="373"/>
        <v>45</v>
      </c>
    </row>
    <row r="94" spans="1:314">
      <c r="A94" s="176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51"/>
        <v>0</v>
      </c>
      <c r="P94" s="10">
        <v>0</v>
      </c>
      <c r="Q94" s="10">
        <v>0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5">
        <f t="shared" si="352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5">
        <f t="shared" si="353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5">
        <f t="shared" si="354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55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56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57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58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59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60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61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5">
        <f t="shared" si="362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5">
        <f t="shared" si="363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64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5">
        <f t="shared" si="365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66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5">
        <f t="shared" si="367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67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5">
        <f t="shared" si="368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69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5">
        <f t="shared" si="370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71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5">
        <f t="shared" si="372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/>
      <c r="LB94" s="35">
        <f t="shared" si="373"/>
        <v>3</v>
      </c>
    </row>
    <row r="95" spans="1:314">
      <c r="A95" s="176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51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52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53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54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5">
        <f t="shared" si="355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56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57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58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5">
        <f t="shared" si="359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60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61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5">
        <f t="shared" si="362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5">
        <f t="shared" si="363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5">
        <f t="shared" si="364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5">
        <f t="shared" si="365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5">
        <f t="shared" si="366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5">
        <f t="shared" si="367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67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5">
        <f t="shared" si="368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5">
        <f t="shared" si="369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5">
        <f t="shared" si="370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5">
        <f t="shared" si="371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5">
        <f t="shared" si="372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/>
      <c r="LB95" s="35">
        <f t="shared" si="373"/>
        <v>897</v>
      </c>
    </row>
    <row r="96" spans="1:314">
      <c r="A96" s="176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51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52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53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5">
        <f t="shared" si="354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55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5">
        <f t="shared" si="356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5">
        <f t="shared" si="357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5">
        <f t="shared" si="358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5">
        <f t="shared" si="359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5">
        <f t="shared" si="360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61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62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5">
        <f t="shared" si="363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5">
        <f t="shared" si="364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5">
        <f t="shared" si="365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66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5">
        <f t="shared" si="367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67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5">
        <f t="shared" si="368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69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5">
        <f t="shared" si="370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5">
        <f t="shared" si="371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5">
        <f t="shared" si="372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/>
      <c r="LB96" s="35">
        <f t="shared" si="373"/>
        <v>6</v>
      </c>
    </row>
    <row r="97" spans="1:314" ht="23.25" thickBot="1">
      <c r="A97" s="176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51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52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53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54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6">
        <f t="shared" si="355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56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6">
        <f t="shared" si="357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6">
        <f t="shared" si="358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6">
        <f t="shared" si="359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6">
        <f t="shared" si="360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6">
        <f t="shared" si="361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6">
        <f t="shared" si="362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6">
        <f t="shared" si="363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6">
        <f t="shared" si="364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6">
        <f t="shared" si="365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6">
        <f t="shared" si="366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6">
        <f t="shared" si="367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67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6">
        <f t="shared" si="368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6">
        <f t="shared" si="369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6">
        <f t="shared" si="370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6">
        <f t="shared" si="371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6">
        <f t="shared" si="372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/>
      <c r="LB97" s="36">
        <f t="shared" si="373"/>
        <v>16</v>
      </c>
    </row>
    <row r="98" spans="1:314" ht="21.75" thickBot="1">
      <c r="A98" s="176"/>
      <c r="B98" s="120" t="s">
        <v>130</v>
      </c>
      <c r="C98" s="13">
        <f>SUM(C99:C105)</f>
        <v>6</v>
      </c>
      <c r="D98" s="13">
        <f t="shared" ref="D98:I98" si="374">SUM(D99:D105)</f>
        <v>4</v>
      </c>
      <c r="E98" s="13">
        <f t="shared" si="374"/>
        <v>13</v>
      </c>
      <c r="F98" s="13">
        <f t="shared" si="374"/>
        <v>11</v>
      </c>
      <c r="G98" s="13">
        <f t="shared" si="374"/>
        <v>10</v>
      </c>
      <c r="H98" s="13">
        <f t="shared" si="374"/>
        <v>70</v>
      </c>
      <c r="I98" s="13">
        <f t="shared" si="374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3">
        <f t="shared" si="351"/>
        <v>264</v>
      </c>
      <c r="P98" s="13">
        <f>SUM(P99:P105)</f>
        <v>22</v>
      </c>
      <c r="Q98" s="13">
        <f t="shared" ref="Q98:V98" si="375">SUM(Q99:Q105)</f>
        <v>7</v>
      </c>
      <c r="R98" s="13">
        <f t="shared" si="375"/>
        <v>13</v>
      </c>
      <c r="S98" s="13">
        <f t="shared" si="375"/>
        <v>21</v>
      </c>
      <c r="T98" s="33">
        <f t="shared" si="375"/>
        <v>13</v>
      </c>
      <c r="U98" s="13">
        <f t="shared" si="375"/>
        <v>24</v>
      </c>
      <c r="V98" s="13">
        <f t="shared" si="375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3">
        <f t="shared" si="352"/>
        <v>293</v>
      </c>
      <c r="AC98" s="13">
        <f>SUM(AC99:AC105)</f>
        <v>7</v>
      </c>
      <c r="AD98" s="13">
        <f t="shared" ref="AD98:AI98" si="376">SUM(AD99:AD105)</f>
        <v>12</v>
      </c>
      <c r="AE98" s="13">
        <f t="shared" si="376"/>
        <v>7</v>
      </c>
      <c r="AF98" s="13">
        <f t="shared" si="376"/>
        <v>20</v>
      </c>
      <c r="AG98" s="13">
        <f t="shared" si="376"/>
        <v>14</v>
      </c>
      <c r="AH98" s="13">
        <f t="shared" si="376"/>
        <v>48</v>
      </c>
      <c r="AI98" s="13">
        <f t="shared" si="376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3">
        <f t="shared" si="353"/>
        <v>317</v>
      </c>
      <c r="AP98" s="13">
        <f>SUM(AP99:AP105)</f>
        <v>9</v>
      </c>
      <c r="AQ98" s="13">
        <f t="shared" ref="AQ98:AV98" si="377">SUM(AQ99:AQ105)</f>
        <v>13</v>
      </c>
      <c r="AR98" s="13">
        <f t="shared" si="377"/>
        <v>23</v>
      </c>
      <c r="AS98" s="13">
        <f t="shared" si="377"/>
        <v>17</v>
      </c>
      <c r="AT98" s="13">
        <f t="shared" si="377"/>
        <v>39</v>
      </c>
      <c r="AU98" s="13">
        <f t="shared" si="377"/>
        <v>82</v>
      </c>
      <c r="AV98" s="13">
        <f t="shared" si="377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3">
        <f t="shared" si="354"/>
        <v>368</v>
      </c>
      <c r="BC98" s="13">
        <f>SUM(BC99:BC105)</f>
        <v>16</v>
      </c>
      <c r="BD98" s="13">
        <f t="shared" ref="BD98:BI98" si="378">SUM(BD99:BD105)</f>
        <v>14</v>
      </c>
      <c r="BE98" s="13">
        <f t="shared" si="378"/>
        <v>20</v>
      </c>
      <c r="BF98" s="13">
        <f t="shared" si="378"/>
        <v>23</v>
      </c>
      <c r="BG98" s="13">
        <f t="shared" si="378"/>
        <v>41</v>
      </c>
      <c r="BH98" s="13">
        <f t="shared" si="378"/>
        <v>95</v>
      </c>
      <c r="BI98" s="13">
        <f t="shared" si="378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3">
        <f t="shared" si="355"/>
        <v>434</v>
      </c>
      <c r="BP98" s="13">
        <f>SUM(BP99:BP105)</f>
        <v>14</v>
      </c>
      <c r="BQ98" s="13">
        <f t="shared" ref="BQ98:BV98" si="379">SUM(BQ99:BQ105)</f>
        <v>22</v>
      </c>
      <c r="BR98" s="13">
        <f t="shared" si="379"/>
        <v>29</v>
      </c>
      <c r="BS98" s="13">
        <f t="shared" si="379"/>
        <v>40</v>
      </c>
      <c r="BT98" s="13">
        <f t="shared" si="379"/>
        <v>37</v>
      </c>
      <c r="BU98" s="13">
        <f t="shared" si="379"/>
        <v>129</v>
      </c>
      <c r="BV98" s="13">
        <f t="shared" si="379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3">
        <f t="shared" si="356"/>
        <v>513</v>
      </c>
      <c r="CC98" s="13">
        <f>SUM(CC99:CC105)</f>
        <v>16</v>
      </c>
      <c r="CD98" s="13">
        <f t="shared" ref="CD98:CI98" si="380">SUM(CD99:CD105)</f>
        <v>38</v>
      </c>
      <c r="CE98" s="13">
        <f t="shared" si="380"/>
        <v>28</v>
      </c>
      <c r="CF98" s="13">
        <f t="shared" si="380"/>
        <v>37</v>
      </c>
      <c r="CG98" s="13">
        <f t="shared" si="380"/>
        <v>47</v>
      </c>
      <c r="CH98" s="13">
        <f t="shared" si="380"/>
        <v>91</v>
      </c>
      <c r="CI98" s="13">
        <f t="shared" si="380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3">
        <f t="shared" si="357"/>
        <v>615</v>
      </c>
      <c r="CP98" s="13">
        <f>SUM(CP99:CP105)</f>
        <v>29</v>
      </c>
      <c r="CQ98" s="13">
        <f t="shared" ref="CQ98:CV98" si="381">SUM(CQ99:CQ105)</f>
        <v>40</v>
      </c>
      <c r="CR98" s="13">
        <f t="shared" si="381"/>
        <v>26</v>
      </c>
      <c r="CS98" s="13">
        <f t="shared" si="381"/>
        <v>22</v>
      </c>
      <c r="CT98" s="13">
        <f t="shared" si="381"/>
        <v>59</v>
      </c>
      <c r="CU98" s="13">
        <f t="shared" si="381"/>
        <v>142</v>
      </c>
      <c r="CV98" s="13">
        <f t="shared" si="381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3">
        <f t="shared" si="358"/>
        <v>697</v>
      </c>
      <c r="DC98" s="13">
        <f>SUM(DC99:DC105)</f>
        <v>42</v>
      </c>
      <c r="DD98" s="13">
        <f t="shared" ref="DD98:DI98" si="382">SUM(DD99:DD105)</f>
        <v>34</v>
      </c>
      <c r="DE98" s="13">
        <f t="shared" si="382"/>
        <v>34</v>
      </c>
      <c r="DF98" s="13">
        <f t="shared" si="382"/>
        <v>70</v>
      </c>
      <c r="DG98" s="13">
        <f t="shared" si="382"/>
        <v>60</v>
      </c>
      <c r="DH98" s="13">
        <f t="shared" si="382"/>
        <v>171</v>
      </c>
      <c r="DI98" s="13">
        <f t="shared" si="382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3">
        <f t="shared" si="359"/>
        <v>850</v>
      </c>
      <c r="DP98" s="13">
        <f>SUM(DP99:DP105)</f>
        <v>47</v>
      </c>
      <c r="DQ98" s="13">
        <f t="shared" ref="DQ98:DV98" si="383">SUM(DQ99:DQ105)</f>
        <v>29</v>
      </c>
      <c r="DR98" s="13">
        <f t="shared" si="383"/>
        <v>26</v>
      </c>
      <c r="DS98" s="13">
        <f t="shared" si="383"/>
        <v>40</v>
      </c>
      <c r="DT98" s="13">
        <f t="shared" si="383"/>
        <v>56</v>
      </c>
      <c r="DU98" s="13">
        <f t="shared" si="383"/>
        <v>156</v>
      </c>
      <c r="DV98" s="13">
        <f t="shared" si="383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3">
        <f t="shared" si="360"/>
        <v>690</v>
      </c>
      <c r="EC98" s="13">
        <f>SUM(EC99:EC105)</f>
        <v>50</v>
      </c>
      <c r="ED98" s="13">
        <f>SUM(ED99:ED105)</f>
        <v>30</v>
      </c>
      <c r="EE98" s="13">
        <f t="shared" ref="EE98:EI98" si="384">SUM(EE99:EE105)</f>
        <v>36</v>
      </c>
      <c r="EF98" s="13">
        <f t="shared" si="384"/>
        <v>59</v>
      </c>
      <c r="EG98" s="13">
        <f t="shared" si="384"/>
        <v>71</v>
      </c>
      <c r="EH98" s="13">
        <f t="shared" si="384"/>
        <v>189</v>
      </c>
      <c r="EI98" s="13">
        <f t="shared" si="384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3">
        <f t="shared" si="361"/>
        <v>653</v>
      </c>
      <c r="EP98" s="13">
        <f>SUM(EP99:EP105)</f>
        <v>20</v>
      </c>
      <c r="EQ98" s="13">
        <f t="shared" ref="EQ98:EV98" si="385">SUM(EQ99:EQ105)</f>
        <v>19</v>
      </c>
      <c r="ER98" s="13">
        <f t="shared" si="385"/>
        <v>28</v>
      </c>
      <c r="ES98" s="13">
        <f t="shared" si="385"/>
        <v>33</v>
      </c>
      <c r="ET98" s="13">
        <f t="shared" si="385"/>
        <v>43</v>
      </c>
      <c r="EU98" s="13">
        <f t="shared" si="385"/>
        <v>54</v>
      </c>
      <c r="EV98" s="13">
        <f t="shared" si="385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3">
        <f t="shared" si="362"/>
        <v>482</v>
      </c>
      <c r="FC98" s="13">
        <f>SUM(FC99:FC105)</f>
        <v>22</v>
      </c>
      <c r="FD98" s="13">
        <f t="shared" ref="FD98:FI98" si="386">SUM(FD99:FD105)</f>
        <v>15</v>
      </c>
      <c r="FE98" s="13">
        <f t="shared" si="386"/>
        <v>37</v>
      </c>
      <c r="FF98" s="13">
        <f t="shared" si="386"/>
        <v>47</v>
      </c>
      <c r="FG98" s="13">
        <f t="shared" si="386"/>
        <v>55</v>
      </c>
      <c r="FH98" s="13">
        <f t="shared" si="386"/>
        <v>202</v>
      </c>
      <c r="FI98" s="13">
        <f t="shared" si="386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3">
        <f t="shared" si="363"/>
        <v>822</v>
      </c>
      <c r="FP98" s="13">
        <f>SUM(FP99:FP105)</f>
        <v>68</v>
      </c>
      <c r="FQ98" s="13">
        <f t="shared" ref="FQ98:FV98" si="387">SUM(FQ99:FQ105)</f>
        <v>36</v>
      </c>
      <c r="FR98" s="13">
        <f t="shared" si="387"/>
        <v>57</v>
      </c>
      <c r="FS98" s="13">
        <f t="shared" si="387"/>
        <v>131</v>
      </c>
      <c r="FT98" s="13">
        <f t="shared" si="387"/>
        <v>77</v>
      </c>
      <c r="FU98" s="13">
        <f t="shared" si="387"/>
        <v>314</v>
      </c>
      <c r="FV98" s="13">
        <f t="shared" si="387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3">
        <f t="shared" si="364"/>
        <v>1286</v>
      </c>
      <c r="GC98" s="13">
        <f>SUM(GC99:GC105)</f>
        <v>52</v>
      </c>
      <c r="GD98" s="13">
        <f t="shared" ref="GD98:GI98" si="388">SUM(GD99:GD105)</f>
        <v>54</v>
      </c>
      <c r="GE98" s="13">
        <f t="shared" si="388"/>
        <v>56</v>
      </c>
      <c r="GF98" s="13">
        <f t="shared" si="388"/>
        <v>117</v>
      </c>
      <c r="GG98" s="13">
        <f t="shared" si="388"/>
        <v>121</v>
      </c>
      <c r="GH98" s="13">
        <f t="shared" si="388"/>
        <v>254</v>
      </c>
      <c r="GI98" s="13">
        <f t="shared" si="388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3">
        <f t="shared" si="365"/>
        <v>1400</v>
      </c>
      <c r="GP98" s="13">
        <f>SUM(GP99:GP105)</f>
        <v>71</v>
      </c>
      <c r="GQ98" s="13">
        <f t="shared" ref="GQ98:GV98" si="389">SUM(GQ99:GQ105)</f>
        <v>51</v>
      </c>
      <c r="GR98" s="13">
        <f t="shared" si="389"/>
        <v>35</v>
      </c>
      <c r="GS98" s="13">
        <f t="shared" si="389"/>
        <v>74</v>
      </c>
      <c r="GT98" s="13">
        <f t="shared" si="389"/>
        <v>110</v>
      </c>
      <c r="GU98" s="13">
        <f t="shared" si="389"/>
        <v>255</v>
      </c>
      <c r="GV98" s="13">
        <f t="shared" si="389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3">
        <f t="shared" si="366"/>
        <v>1095</v>
      </c>
      <c r="HC98" s="13">
        <f>SUM(HC99:HC105)</f>
        <v>40</v>
      </c>
      <c r="HD98" s="13">
        <f t="shared" ref="HD98:HI98" si="390">SUM(HD99:HD105)</f>
        <v>47</v>
      </c>
      <c r="HE98" s="13">
        <f t="shared" si="390"/>
        <v>49</v>
      </c>
      <c r="HF98" s="13">
        <f t="shared" si="390"/>
        <v>75</v>
      </c>
      <c r="HG98" s="13">
        <f t="shared" si="390"/>
        <v>113</v>
      </c>
      <c r="HH98" s="13">
        <f t="shared" si="390"/>
        <v>281</v>
      </c>
      <c r="HI98" s="13">
        <f t="shared" si="390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3">
        <f t="shared" si="367"/>
        <v>1064</v>
      </c>
      <c r="HP98" s="13">
        <f>SUM(HP99:HP105)</f>
        <v>67</v>
      </c>
      <c r="HQ98" s="13">
        <f t="shared" ref="HQ98:IA98" si="391">SUM(HQ99:HQ105)</f>
        <v>48</v>
      </c>
      <c r="HR98" s="13">
        <f t="shared" si="391"/>
        <v>62</v>
      </c>
      <c r="HS98" s="13">
        <f t="shared" si="391"/>
        <v>70</v>
      </c>
      <c r="HT98" s="13">
        <f t="shared" si="391"/>
        <v>112</v>
      </c>
      <c r="HU98" s="13">
        <f t="shared" si="391"/>
        <v>154</v>
      </c>
      <c r="HV98" s="13">
        <f t="shared" si="391"/>
        <v>104</v>
      </c>
      <c r="HW98" s="13">
        <f t="shared" si="391"/>
        <v>85</v>
      </c>
      <c r="HX98" s="13">
        <f t="shared" si="391"/>
        <v>100</v>
      </c>
      <c r="HY98" s="13">
        <f t="shared" si="391"/>
        <v>91</v>
      </c>
      <c r="HZ98" s="13">
        <f t="shared" si="391"/>
        <v>47</v>
      </c>
      <c r="IA98" s="13">
        <f t="shared" si="391"/>
        <v>65</v>
      </c>
      <c r="IB98" s="33">
        <f t="shared" si="267"/>
        <v>1005</v>
      </c>
      <c r="IC98" s="13">
        <f>SUM(IC99:IC105)</f>
        <v>52</v>
      </c>
      <c r="ID98" s="13">
        <f t="shared" ref="ID98:IO98" si="392">SUM(ID99:ID105)</f>
        <v>30</v>
      </c>
      <c r="IE98" s="13">
        <f t="shared" si="392"/>
        <v>56</v>
      </c>
      <c r="IF98" s="13">
        <f t="shared" si="392"/>
        <v>68</v>
      </c>
      <c r="IG98" s="13">
        <f t="shared" si="392"/>
        <v>147</v>
      </c>
      <c r="IH98" s="13">
        <f t="shared" si="392"/>
        <v>198</v>
      </c>
      <c r="II98" s="13">
        <f t="shared" si="392"/>
        <v>120</v>
      </c>
      <c r="IJ98" s="13">
        <f t="shared" si="392"/>
        <v>105</v>
      </c>
      <c r="IK98" s="13">
        <f t="shared" si="392"/>
        <v>96</v>
      </c>
      <c r="IL98" s="13">
        <f t="shared" si="392"/>
        <v>75</v>
      </c>
      <c r="IM98" s="13">
        <f t="shared" si="392"/>
        <v>40</v>
      </c>
      <c r="IN98" s="13">
        <f t="shared" si="392"/>
        <v>104</v>
      </c>
      <c r="IO98" s="13">
        <f t="shared" si="392"/>
        <v>1091</v>
      </c>
      <c r="IP98" s="13">
        <f>SUM(IP99:IP105)</f>
        <v>54</v>
      </c>
      <c r="IQ98" s="13">
        <f t="shared" ref="IQ98:IV98" si="393">SUM(IQ99:IQ105)</f>
        <v>68</v>
      </c>
      <c r="IR98" s="13">
        <f t="shared" si="393"/>
        <v>74</v>
      </c>
      <c r="IS98" s="13">
        <f t="shared" si="393"/>
        <v>77</v>
      </c>
      <c r="IT98" s="13">
        <f t="shared" si="393"/>
        <v>107</v>
      </c>
      <c r="IU98" s="13">
        <f t="shared" si="393"/>
        <v>232</v>
      </c>
      <c r="IV98" s="13">
        <f t="shared" si="393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3">
        <f t="shared" si="369"/>
        <v>1241</v>
      </c>
      <c r="JC98" s="13">
        <f>SUM(JC99:JC105)</f>
        <v>59</v>
      </c>
      <c r="JD98" s="13">
        <f t="shared" ref="JD98:JI98" si="394">SUM(JD99:JD105)</f>
        <v>71</v>
      </c>
      <c r="JE98" s="13">
        <f t="shared" si="394"/>
        <v>88</v>
      </c>
      <c r="JF98" s="13">
        <f t="shared" si="394"/>
        <v>61</v>
      </c>
      <c r="JG98" s="13">
        <f t="shared" si="394"/>
        <v>204</v>
      </c>
      <c r="JH98" s="13">
        <f t="shared" si="394"/>
        <v>270</v>
      </c>
      <c r="JI98" s="13">
        <f t="shared" si="394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3">
        <f t="shared" si="370"/>
        <v>1557</v>
      </c>
      <c r="JP98" s="13">
        <f>SUM(JP99:JP105)</f>
        <v>83</v>
      </c>
      <c r="JQ98" s="13">
        <f t="shared" ref="JQ98:JV98" si="395">SUM(JQ99:JQ105)</f>
        <v>81</v>
      </c>
      <c r="JR98" s="13">
        <f t="shared" si="395"/>
        <v>88</v>
      </c>
      <c r="JS98" s="13">
        <f t="shared" si="395"/>
        <v>120</v>
      </c>
      <c r="JT98" s="13">
        <f t="shared" si="395"/>
        <v>136</v>
      </c>
      <c r="JU98" s="13">
        <f t="shared" si="395"/>
        <v>317</v>
      </c>
      <c r="JV98" s="13">
        <f t="shared" si="395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3">
        <f t="shared" si="371"/>
        <v>1657</v>
      </c>
      <c r="KC98" s="13">
        <f>SUM(KC99:KC105)</f>
        <v>97</v>
      </c>
      <c r="KD98" s="13">
        <f t="shared" ref="KD98:KI98" si="396">SUM(KD99:KD105)</f>
        <v>65</v>
      </c>
      <c r="KE98" s="13">
        <f t="shared" si="396"/>
        <v>78</v>
      </c>
      <c r="KF98" s="13">
        <f t="shared" si="396"/>
        <v>121</v>
      </c>
      <c r="KG98" s="13">
        <f t="shared" si="396"/>
        <v>166</v>
      </c>
      <c r="KH98" s="13">
        <f t="shared" si="396"/>
        <v>313</v>
      </c>
      <c r="KI98" s="13">
        <f t="shared" si="396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3">
        <f t="shared" si="372"/>
        <v>1724</v>
      </c>
      <c r="KP98" s="13">
        <f>SUM(KP99:KP105)</f>
        <v>72</v>
      </c>
      <c r="KQ98" s="13">
        <f t="shared" ref="KQ98:KV98" si="397">SUM(KQ99:KQ105)</f>
        <v>86</v>
      </c>
      <c r="KR98" s="13">
        <f t="shared" si="397"/>
        <v>87</v>
      </c>
      <c r="KS98" s="13">
        <f t="shared" si="397"/>
        <v>141</v>
      </c>
      <c r="KT98" s="13">
        <f t="shared" si="397"/>
        <v>185</v>
      </c>
      <c r="KU98" s="13">
        <f t="shared" si="397"/>
        <v>380</v>
      </c>
      <c r="KV98" s="13">
        <f t="shared" si="397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0</v>
      </c>
      <c r="LB98" s="33">
        <f t="shared" si="373"/>
        <v>1712</v>
      </c>
    </row>
    <row r="99" spans="1:314">
      <c r="A99" s="176"/>
      <c r="B99" s="121" t="s">
        <v>32</v>
      </c>
      <c r="C99" s="14">
        <v>2</v>
      </c>
      <c r="D99" s="14">
        <v>0</v>
      </c>
      <c r="E99" s="14">
        <v>5</v>
      </c>
      <c r="F99" s="14">
        <v>8</v>
      </c>
      <c r="G99" s="14">
        <v>0</v>
      </c>
      <c r="H99" s="14">
        <v>0</v>
      </c>
      <c r="I99" s="14">
        <v>15</v>
      </c>
      <c r="J99" s="14">
        <v>1</v>
      </c>
      <c r="K99" s="14">
        <v>7</v>
      </c>
      <c r="L99" s="14">
        <v>4</v>
      </c>
      <c r="M99" s="14">
        <v>1</v>
      </c>
      <c r="N99" s="14">
        <v>10</v>
      </c>
      <c r="O99" s="34">
        <f t="shared" si="351"/>
        <v>53</v>
      </c>
      <c r="P99" s="14">
        <v>2</v>
      </c>
      <c r="Q99" s="14">
        <v>1</v>
      </c>
      <c r="R99" s="14">
        <v>5</v>
      </c>
      <c r="S99" s="14">
        <v>7</v>
      </c>
      <c r="T99" s="73">
        <v>4</v>
      </c>
      <c r="U99" s="14">
        <v>0</v>
      </c>
      <c r="V99" s="14">
        <v>2</v>
      </c>
      <c r="W99" s="14">
        <v>1</v>
      </c>
      <c r="X99" s="14">
        <v>1</v>
      </c>
      <c r="Y99" s="14">
        <v>0</v>
      </c>
      <c r="Z99" s="14">
        <v>0</v>
      </c>
      <c r="AA99" s="14">
        <v>2</v>
      </c>
      <c r="AB99" s="34">
        <f t="shared" si="352"/>
        <v>25</v>
      </c>
      <c r="AC99" s="14">
        <v>5</v>
      </c>
      <c r="AD99" s="14">
        <v>4</v>
      </c>
      <c r="AE99" s="14">
        <v>0</v>
      </c>
      <c r="AF99" s="14">
        <v>1</v>
      </c>
      <c r="AG99" s="14">
        <v>0</v>
      </c>
      <c r="AH99" s="14">
        <v>3</v>
      </c>
      <c r="AI99" s="14">
        <v>17</v>
      </c>
      <c r="AJ99" s="14">
        <v>11</v>
      </c>
      <c r="AK99" s="14">
        <v>4</v>
      </c>
      <c r="AL99" s="14">
        <v>4</v>
      </c>
      <c r="AM99" s="14">
        <v>3</v>
      </c>
      <c r="AN99" s="14">
        <v>7</v>
      </c>
      <c r="AO99" s="34">
        <f t="shared" si="353"/>
        <v>59</v>
      </c>
      <c r="AP99" s="14">
        <v>3</v>
      </c>
      <c r="AQ99" s="14">
        <v>8</v>
      </c>
      <c r="AR99" s="14">
        <v>4</v>
      </c>
      <c r="AS99" s="14">
        <v>1</v>
      </c>
      <c r="AT99" s="14">
        <v>5</v>
      </c>
      <c r="AU99" s="14">
        <v>5</v>
      </c>
      <c r="AV99" s="14">
        <v>5</v>
      </c>
      <c r="AW99" s="14">
        <v>3</v>
      </c>
      <c r="AX99" s="14">
        <v>5</v>
      </c>
      <c r="AY99" s="14">
        <v>5</v>
      </c>
      <c r="AZ99" s="14">
        <v>4</v>
      </c>
      <c r="BA99" s="14">
        <v>9</v>
      </c>
      <c r="BB99" s="34">
        <f t="shared" si="354"/>
        <v>57</v>
      </c>
      <c r="BC99" s="14">
        <v>3</v>
      </c>
      <c r="BD99" s="14">
        <v>8</v>
      </c>
      <c r="BE99" s="14">
        <v>3</v>
      </c>
      <c r="BF99" s="14">
        <v>4</v>
      </c>
      <c r="BG99" s="14">
        <v>7</v>
      </c>
      <c r="BH99" s="14">
        <v>16</v>
      </c>
      <c r="BI99" s="14">
        <v>9</v>
      </c>
      <c r="BJ99" s="14">
        <v>18</v>
      </c>
      <c r="BK99" s="14">
        <v>16</v>
      </c>
      <c r="BL99" s="14">
        <v>8</v>
      </c>
      <c r="BM99" s="14">
        <v>4</v>
      </c>
      <c r="BN99" s="14">
        <v>2</v>
      </c>
      <c r="BO99" s="34">
        <f t="shared" si="355"/>
        <v>98</v>
      </c>
      <c r="BP99" s="14">
        <v>4</v>
      </c>
      <c r="BQ99" s="14">
        <v>5</v>
      </c>
      <c r="BR99" s="14">
        <v>12</v>
      </c>
      <c r="BS99" s="14">
        <v>10</v>
      </c>
      <c r="BT99" s="14">
        <v>4</v>
      </c>
      <c r="BU99" s="14">
        <v>14</v>
      </c>
      <c r="BV99" s="14">
        <v>23</v>
      </c>
      <c r="BW99" s="14">
        <v>19</v>
      </c>
      <c r="BX99" s="14">
        <v>11</v>
      </c>
      <c r="BY99" s="14">
        <v>10</v>
      </c>
      <c r="BZ99" s="14">
        <v>8</v>
      </c>
      <c r="CA99" s="14">
        <v>15</v>
      </c>
      <c r="CB99" s="34">
        <f t="shared" si="356"/>
        <v>135</v>
      </c>
      <c r="CC99" s="14">
        <v>4</v>
      </c>
      <c r="CD99" s="14">
        <v>16</v>
      </c>
      <c r="CE99" s="14">
        <v>7</v>
      </c>
      <c r="CF99" s="14">
        <v>7</v>
      </c>
      <c r="CG99" s="14">
        <v>12</v>
      </c>
      <c r="CH99" s="14">
        <v>23</v>
      </c>
      <c r="CI99" s="14">
        <v>30</v>
      </c>
      <c r="CJ99" s="14">
        <v>25</v>
      </c>
      <c r="CK99" s="14">
        <v>13</v>
      </c>
      <c r="CL99" s="14">
        <v>16</v>
      </c>
      <c r="CM99" s="14">
        <v>11</v>
      </c>
      <c r="CN99" s="14">
        <v>22</v>
      </c>
      <c r="CO99" s="34">
        <f t="shared" si="357"/>
        <v>186</v>
      </c>
      <c r="CP99" s="14">
        <v>7</v>
      </c>
      <c r="CQ99" s="14">
        <v>17</v>
      </c>
      <c r="CR99" s="14">
        <v>14</v>
      </c>
      <c r="CS99" s="14">
        <v>14</v>
      </c>
      <c r="CT99" s="14">
        <v>20</v>
      </c>
      <c r="CU99" s="14">
        <v>19</v>
      </c>
      <c r="CV99" s="14">
        <v>35</v>
      </c>
      <c r="CW99" s="14">
        <v>33</v>
      </c>
      <c r="CX99" s="14">
        <v>22</v>
      </c>
      <c r="CY99" s="14">
        <v>7</v>
      </c>
      <c r="CZ99" s="14">
        <v>15</v>
      </c>
      <c r="DA99" s="14">
        <v>28</v>
      </c>
      <c r="DB99" s="34">
        <f t="shared" si="358"/>
        <v>231</v>
      </c>
      <c r="DC99" s="14">
        <v>19</v>
      </c>
      <c r="DD99" s="14">
        <v>13</v>
      </c>
      <c r="DE99" s="14">
        <v>12</v>
      </c>
      <c r="DF99" s="14">
        <v>15</v>
      </c>
      <c r="DG99" s="14">
        <v>18</v>
      </c>
      <c r="DH99" s="14">
        <v>22</v>
      </c>
      <c r="DI99" s="14">
        <v>34</v>
      </c>
      <c r="DJ99" s="14">
        <v>11</v>
      </c>
      <c r="DK99" s="14">
        <v>21</v>
      </c>
      <c r="DL99" s="14">
        <v>14</v>
      </c>
      <c r="DM99" s="14">
        <v>13</v>
      </c>
      <c r="DN99" s="14">
        <v>17</v>
      </c>
      <c r="DO99" s="34">
        <f t="shared" si="359"/>
        <v>209</v>
      </c>
      <c r="DP99" s="14">
        <v>13</v>
      </c>
      <c r="DQ99" s="14">
        <v>7</v>
      </c>
      <c r="DR99" s="14">
        <v>7</v>
      </c>
      <c r="DS99" s="14">
        <v>14</v>
      </c>
      <c r="DT99" s="14">
        <v>18</v>
      </c>
      <c r="DU99" s="14">
        <v>21</v>
      </c>
      <c r="DV99" s="14">
        <v>26</v>
      </c>
      <c r="DW99" s="14">
        <v>13</v>
      </c>
      <c r="DX99" s="14">
        <v>11</v>
      </c>
      <c r="DY99" s="14">
        <v>8</v>
      </c>
      <c r="DZ99" s="14">
        <v>11</v>
      </c>
      <c r="EA99" s="14">
        <v>16</v>
      </c>
      <c r="EB99" s="34">
        <f t="shared" si="360"/>
        <v>165</v>
      </c>
      <c r="EC99" s="14">
        <v>9</v>
      </c>
      <c r="ED99" s="14">
        <v>11</v>
      </c>
      <c r="EE99" s="14">
        <v>9</v>
      </c>
      <c r="EF99" s="14">
        <v>30</v>
      </c>
      <c r="EG99" s="14">
        <v>15</v>
      </c>
      <c r="EH99" s="14">
        <v>21</v>
      </c>
      <c r="EI99" s="14">
        <v>9</v>
      </c>
      <c r="EJ99" s="14">
        <v>7</v>
      </c>
      <c r="EK99" s="14">
        <v>6</v>
      </c>
      <c r="EL99" s="14">
        <v>12</v>
      </c>
      <c r="EM99" s="14">
        <v>11</v>
      </c>
      <c r="EN99" s="14">
        <v>18</v>
      </c>
      <c r="EO99" s="34">
        <f t="shared" si="361"/>
        <v>158</v>
      </c>
      <c r="EP99" s="14">
        <v>9</v>
      </c>
      <c r="EQ99" s="14">
        <v>13</v>
      </c>
      <c r="ER99" s="14">
        <v>11</v>
      </c>
      <c r="ES99" s="14">
        <v>12</v>
      </c>
      <c r="ET99" s="14">
        <v>12</v>
      </c>
      <c r="EU99" s="14">
        <v>15</v>
      </c>
      <c r="EV99" s="14">
        <v>14</v>
      </c>
      <c r="EW99" s="14">
        <v>25</v>
      </c>
      <c r="EX99" s="14">
        <v>15</v>
      </c>
      <c r="EY99" s="14">
        <v>12</v>
      </c>
      <c r="EZ99" s="14">
        <v>14</v>
      </c>
      <c r="FA99" s="14">
        <v>12</v>
      </c>
      <c r="FB99" s="34">
        <f t="shared" si="362"/>
        <v>164</v>
      </c>
      <c r="FC99" s="14">
        <v>10</v>
      </c>
      <c r="FD99" s="14">
        <v>6</v>
      </c>
      <c r="FE99" s="14">
        <v>17</v>
      </c>
      <c r="FF99" s="14">
        <v>13</v>
      </c>
      <c r="FG99" s="14">
        <v>13</v>
      </c>
      <c r="FH99" s="14">
        <v>16</v>
      </c>
      <c r="FI99" s="14">
        <v>18</v>
      </c>
      <c r="FJ99" s="14">
        <v>19</v>
      </c>
      <c r="FK99" s="14">
        <v>19</v>
      </c>
      <c r="FL99" s="14">
        <v>8</v>
      </c>
      <c r="FM99" s="14">
        <v>17</v>
      </c>
      <c r="FN99" s="14">
        <v>20</v>
      </c>
      <c r="FO99" s="34">
        <f t="shared" si="363"/>
        <v>176</v>
      </c>
      <c r="FP99" s="14">
        <v>23</v>
      </c>
      <c r="FQ99" s="14">
        <v>12</v>
      </c>
      <c r="FR99" s="14">
        <v>8</v>
      </c>
      <c r="FS99" s="14">
        <v>16</v>
      </c>
      <c r="FT99" s="14">
        <v>12</v>
      </c>
      <c r="FU99" s="14">
        <v>21</v>
      </c>
      <c r="FV99" s="14">
        <v>27</v>
      </c>
      <c r="FW99" s="14">
        <v>26</v>
      </c>
      <c r="FX99" s="14">
        <v>21</v>
      </c>
      <c r="FY99" s="14">
        <v>20</v>
      </c>
      <c r="FZ99" s="14">
        <v>12</v>
      </c>
      <c r="GA99" s="14">
        <v>20</v>
      </c>
      <c r="GB99" s="34">
        <f t="shared" si="364"/>
        <v>218</v>
      </c>
      <c r="GC99" s="14">
        <v>20</v>
      </c>
      <c r="GD99" s="14">
        <v>16</v>
      </c>
      <c r="GE99" s="14">
        <v>13</v>
      </c>
      <c r="GF99" s="14">
        <v>24</v>
      </c>
      <c r="GG99" s="14">
        <v>24</v>
      </c>
      <c r="GH99" s="14">
        <v>24</v>
      </c>
      <c r="GI99" s="14">
        <v>30</v>
      </c>
      <c r="GJ99" s="14">
        <v>17</v>
      </c>
      <c r="GK99" s="14">
        <v>18</v>
      </c>
      <c r="GL99" s="14">
        <v>25</v>
      </c>
      <c r="GM99" s="14">
        <v>22</v>
      </c>
      <c r="GN99" s="14">
        <v>28</v>
      </c>
      <c r="GO99" s="34">
        <f t="shared" si="365"/>
        <v>261</v>
      </c>
      <c r="GP99" s="14">
        <v>13</v>
      </c>
      <c r="GQ99" s="14">
        <v>10</v>
      </c>
      <c r="GR99" s="14">
        <v>13</v>
      </c>
      <c r="GS99" s="14">
        <v>12</v>
      </c>
      <c r="GT99" s="14">
        <v>16</v>
      </c>
      <c r="GU99" s="14">
        <v>31</v>
      </c>
      <c r="GV99" s="14">
        <v>19</v>
      </c>
      <c r="GW99" s="14">
        <v>37</v>
      </c>
      <c r="GX99" s="14">
        <v>10</v>
      </c>
      <c r="GY99" s="14">
        <v>18</v>
      </c>
      <c r="GZ99" s="14">
        <v>18</v>
      </c>
      <c r="HA99" s="14">
        <v>22</v>
      </c>
      <c r="HB99" s="34">
        <f t="shared" si="366"/>
        <v>219</v>
      </c>
      <c r="HC99" s="14">
        <v>13</v>
      </c>
      <c r="HD99" s="14">
        <v>17</v>
      </c>
      <c r="HE99" s="14">
        <v>17</v>
      </c>
      <c r="HF99" s="14">
        <v>8</v>
      </c>
      <c r="HG99" s="14">
        <v>20</v>
      </c>
      <c r="HH99" s="14">
        <v>24</v>
      </c>
      <c r="HI99" s="14">
        <v>25</v>
      </c>
      <c r="HJ99" s="14">
        <v>19</v>
      </c>
      <c r="HK99" s="14">
        <v>28</v>
      </c>
      <c r="HL99" s="14">
        <v>24</v>
      </c>
      <c r="HM99" s="14">
        <v>7</v>
      </c>
      <c r="HN99" s="14">
        <v>15</v>
      </c>
      <c r="HO99" s="34">
        <f t="shared" si="367"/>
        <v>217</v>
      </c>
      <c r="HP99" s="14">
        <v>19</v>
      </c>
      <c r="HQ99" s="14">
        <v>11</v>
      </c>
      <c r="HR99" s="14">
        <v>12</v>
      </c>
      <c r="HS99" s="14">
        <v>14</v>
      </c>
      <c r="HT99" s="14">
        <v>19</v>
      </c>
      <c r="HU99" s="14">
        <v>23</v>
      </c>
      <c r="HV99" s="14">
        <v>19</v>
      </c>
      <c r="HW99" s="14">
        <v>36</v>
      </c>
      <c r="HX99" s="14">
        <v>24</v>
      </c>
      <c r="HY99" s="14">
        <v>29</v>
      </c>
      <c r="HZ99" s="14">
        <v>13</v>
      </c>
      <c r="IA99" s="14">
        <v>18</v>
      </c>
      <c r="IB99" s="34">
        <f t="shared" si="267"/>
        <v>237</v>
      </c>
      <c r="IC99" s="14">
        <v>12</v>
      </c>
      <c r="ID99" s="14">
        <v>9</v>
      </c>
      <c r="IE99" s="14">
        <v>15</v>
      </c>
      <c r="IF99" s="14">
        <v>15</v>
      </c>
      <c r="IG99" s="14">
        <v>25</v>
      </c>
      <c r="IH99" s="14">
        <v>18</v>
      </c>
      <c r="II99" s="14">
        <v>18</v>
      </c>
      <c r="IJ99" s="14">
        <v>23</v>
      </c>
      <c r="IK99" s="14">
        <v>16</v>
      </c>
      <c r="IL99" s="14">
        <v>23</v>
      </c>
      <c r="IM99" s="14">
        <v>13</v>
      </c>
      <c r="IN99" s="14">
        <v>15</v>
      </c>
      <c r="IO99" s="34">
        <f t="shared" si="368"/>
        <v>202</v>
      </c>
      <c r="IP99" s="14">
        <v>13</v>
      </c>
      <c r="IQ99" s="14">
        <v>25</v>
      </c>
      <c r="IR99" s="14">
        <v>13</v>
      </c>
      <c r="IS99" s="14">
        <v>17</v>
      </c>
      <c r="IT99" s="14">
        <v>15</v>
      </c>
      <c r="IU99" s="14">
        <v>19</v>
      </c>
      <c r="IV99" s="14">
        <v>53</v>
      </c>
      <c r="IW99" s="14">
        <v>29</v>
      </c>
      <c r="IX99" s="14">
        <v>19</v>
      </c>
      <c r="IY99" s="14">
        <v>14</v>
      </c>
      <c r="IZ99" s="14">
        <v>12</v>
      </c>
      <c r="JA99" s="14">
        <v>24</v>
      </c>
      <c r="JB99" s="34">
        <f t="shared" si="369"/>
        <v>253</v>
      </c>
      <c r="JC99" s="14">
        <v>12</v>
      </c>
      <c r="JD99" s="14">
        <v>22</v>
      </c>
      <c r="JE99" s="14">
        <v>23</v>
      </c>
      <c r="JF99" s="14">
        <v>12</v>
      </c>
      <c r="JG99" s="14">
        <v>28</v>
      </c>
      <c r="JH99" s="14">
        <v>24</v>
      </c>
      <c r="JI99" s="14">
        <v>33</v>
      </c>
      <c r="JJ99" s="14">
        <v>35</v>
      </c>
      <c r="JK99" s="14">
        <v>27</v>
      </c>
      <c r="JL99" s="14">
        <v>10</v>
      </c>
      <c r="JM99" s="14">
        <v>30</v>
      </c>
      <c r="JN99" s="14">
        <v>24</v>
      </c>
      <c r="JO99" s="34">
        <f t="shared" si="370"/>
        <v>280</v>
      </c>
      <c r="JP99" s="14">
        <v>16</v>
      </c>
      <c r="JQ99" s="14">
        <v>20</v>
      </c>
      <c r="JR99" s="14">
        <v>28</v>
      </c>
      <c r="JS99" s="14">
        <v>21</v>
      </c>
      <c r="JT99" s="102">
        <v>25</v>
      </c>
      <c r="JU99" s="14">
        <v>40</v>
      </c>
      <c r="JV99" s="14">
        <v>33</v>
      </c>
      <c r="JW99" s="14">
        <v>30</v>
      </c>
      <c r="JX99" s="14">
        <v>16</v>
      </c>
      <c r="JY99" s="14">
        <v>22</v>
      </c>
      <c r="JZ99" s="14">
        <v>15</v>
      </c>
      <c r="KA99" s="14">
        <v>22</v>
      </c>
      <c r="KB99" s="34">
        <f t="shared" si="371"/>
        <v>288</v>
      </c>
      <c r="KC99" s="14">
        <v>17</v>
      </c>
      <c r="KD99" s="14">
        <v>15</v>
      </c>
      <c r="KE99" s="14">
        <v>16</v>
      </c>
      <c r="KF99" s="14">
        <v>23</v>
      </c>
      <c r="KG99" s="14">
        <v>25</v>
      </c>
      <c r="KH99" s="14">
        <v>28</v>
      </c>
      <c r="KI99" s="14">
        <v>46</v>
      </c>
      <c r="KJ99" s="14">
        <v>27</v>
      </c>
      <c r="KK99" s="14">
        <v>26</v>
      </c>
      <c r="KL99" s="14">
        <v>30</v>
      </c>
      <c r="KM99" s="14">
        <v>22</v>
      </c>
      <c r="KN99" s="14">
        <v>20</v>
      </c>
      <c r="KO99" s="34">
        <f t="shared" si="372"/>
        <v>295</v>
      </c>
      <c r="KP99" s="14">
        <v>15</v>
      </c>
      <c r="KQ99" s="14">
        <v>32</v>
      </c>
      <c r="KR99" s="14">
        <v>14</v>
      </c>
      <c r="KS99" s="14">
        <v>36</v>
      </c>
      <c r="KT99" s="14">
        <v>33</v>
      </c>
      <c r="KU99" s="14">
        <v>54</v>
      </c>
      <c r="KV99" s="14">
        <v>33</v>
      </c>
      <c r="KW99" s="14">
        <v>35</v>
      </c>
      <c r="KX99" s="14">
        <v>23</v>
      </c>
      <c r="KY99" s="14">
        <v>23</v>
      </c>
      <c r="KZ99" s="14">
        <v>11</v>
      </c>
      <c r="LA99" s="14"/>
      <c r="LB99" s="34">
        <f t="shared" si="373"/>
        <v>309</v>
      </c>
    </row>
    <row r="100" spans="1:314">
      <c r="A100" s="176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5">
        <f t="shared" si="351"/>
        <v>40</v>
      </c>
      <c r="P100" s="10">
        <v>5</v>
      </c>
      <c r="Q100" s="10">
        <v>0</v>
      </c>
      <c r="R100" s="10">
        <v>2</v>
      </c>
      <c r="S100" s="10">
        <v>1</v>
      </c>
      <c r="T100" s="74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5">
        <f t="shared" si="352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5">
        <f t="shared" si="353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5">
        <f t="shared" si="354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5">
        <f t="shared" si="355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5">
        <f t="shared" si="356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5">
        <f t="shared" si="357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5">
        <f t="shared" si="358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5">
        <f t="shared" si="359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5">
        <f t="shared" si="360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5">
        <f t="shared" si="361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5">
        <f t="shared" si="362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5">
        <f t="shared" si="363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5">
        <f t="shared" si="364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5">
        <f t="shared" si="365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5">
        <f t="shared" si="366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5">
        <f t="shared" si="367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67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5">
        <f t="shared" si="368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5">
        <f t="shared" si="369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5">
        <f t="shared" si="370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5">
        <f t="shared" si="371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5">
        <f t="shared" si="372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/>
      <c r="LB100" s="35">
        <f t="shared" si="373"/>
        <v>285</v>
      </c>
    </row>
    <row r="101" spans="1:314">
      <c r="A101" s="176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5">
        <f t="shared" si="351"/>
        <v>10</v>
      </c>
      <c r="P101" s="10">
        <v>0</v>
      </c>
      <c r="Q101" s="10">
        <v>3</v>
      </c>
      <c r="R101" s="10">
        <v>0</v>
      </c>
      <c r="S101" s="10">
        <v>0</v>
      </c>
      <c r="T101" s="74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5">
        <f t="shared" si="352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5">
        <f t="shared" si="353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5">
        <f t="shared" si="354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55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5">
        <f t="shared" si="356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5">
        <f t="shared" si="357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5">
        <f t="shared" si="358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5">
        <f t="shared" si="359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5">
        <f t="shared" si="360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5">
        <f t="shared" si="361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5">
        <f t="shared" si="362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5">
        <f t="shared" si="363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5">
        <f t="shared" si="364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5">
        <f t="shared" si="365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5">
        <f t="shared" si="366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5">
        <f t="shared" si="367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67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5">
        <f t="shared" si="368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5">
        <f t="shared" si="369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5">
        <f t="shared" si="370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5">
        <f t="shared" si="371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5">
        <f t="shared" si="372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/>
      <c r="LB101" s="35">
        <f t="shared" si="373"/>
        <v>107</v>
      </c>
    </row>
    <row r="102" spans="1:314">
      <c r="A102" s="176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5">
        <f t="shared" si="351"/>
        <v>24</v>
      </c>
      <c r="P102" s="10">
        <v>1</v>
      </c>
      <c r="Q102" s="10">
        <v>2</v>
      </c>
      <c r="R102" s="10">
        <v>0</v>
      </c>
      <c r="S102" s="10">
        <v>1</v>
      </c>
      <c r="T102" s="74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5">
        <f t="shared" si="352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5">
        <f t="shared" si="353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5">
        <f t="shared" si="354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5">
        <f t="shared" si="355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5">
        <f t="shared" si="356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5">
        <f t="shared" si="357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5">
        <f t="shared" si="358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5">
        <f t="shared" si="359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5">
        <f t="shared" si="360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5">
        <f t="shared" si="361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5">
        <f t="shared" si="362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5">
        <f t="shared" si="363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5">
        <f t="shared" si="364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5">
        <f t="shared" si="365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5">
        <f t="shared" si="366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5">
        <f t="shared" si="367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67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5">
        <f t="shared" si="368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5">
        <f t="shared" si="369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5">
        <f t="shared" si="370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5">
        <f t="shared" si="371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5">
        <f t="shared" si="372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/>
      <c r="LB102" s="35">
        <f t="shared" si="373"/>
        <v>89</v>
      </c>
    </row>
    <row r="103" spans="1:314">
      <c r="A103" s="176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5">
        <f t="shared" si="351"/>
        <v>13</v>
      </c>
      <c r="P103" s="10">
        <v>0</v>
      </c>
      <c r="Q103" s="10">
        <v>0</v>
      </c>
      <c r="R103" s="10">
        <v>0</v>
      </c>
      <c r="S103" s="10">
        <v>2</v>
      </c>
      <c r="T103" s="74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5">
        <f t="shared" si="352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5">
        <f t="shared" si="353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5">
        <f t="shared" si="354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5">
        <f t="shared" si="355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5">
        <f t="shared" si="356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5">
        <f t="shared" si="357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5">
        <f t="shared" si="358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5">
        <f t="shared" si="359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5">
        <f t="shared" si="360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5">
        <f t="shared" si="361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5">
        <f t="shared" si="362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5">
        <f t="shared" si="363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5">
        <f t="shared" si="364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5">
        <f t="shared" si="365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5">
        <f t="shared" si="366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5">
        <f t="shared" si="367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67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5">
        <f t="shared" si="368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5">
        <f t="shared" si="369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5">
        <f t="shared" si="370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5">
        <f t="shared" si="371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5">
        <f t="shared" si="372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/>
      <c r="LB103" s="35">
        <f t="shared" si="373"/>
        <v>76</v>
      </c>
    </row>
    <row r="104" spans="1:314">
      <c r="A104" s="176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5">
        <f t="shared" si="351"/>
        <v>10</v>
      </c>
      <c r="P104" s="10">
        <v>3</v>
      </c>
      <c r="Q104" s="10">
        <v>0</v>
      </c>
      <c r="R104" s="10">
        <v>0</v>
      </c>
      <c r="S104" s="10">
        <v>0</v>
      </c>
      <c r="T104" s="74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5">
        <f t="shared" si="352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5">
        <f t="shared" si="353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5">
        <f t="shared" si="354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5">
        <f t="shared" si="355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5">
        <f t="shared" si="356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5">
        <f t="shared" si="357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5">
        <f t="shared" si="358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5">
        <f t="shared" si="359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5">
        <f t="shared" si="360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5">
        <f t="shared" si="361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5">
        <f t="shared" si="362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5">
        <f t="shared" si="363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5">
        <f t="shared" si="364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5">
        <f t="shared" si="365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5">
        <f t="shared" si="366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5">
        <f t="shared" si="367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67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5">
        <f t="shared" si="368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5">
        <f t="shared" si="369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5">
        <f t="shared" si="370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5">
        <f t="shared" si="371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5">
        <f t="shared" si="372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/>
      <c r="LB104" s="35">
        <f t="shared" si="373"/>
        <v>35</v>
      </c>
    </row>
    <row r="105" spans="1:314" ht="13.5" thickBot="1">
      <c r="A105" s="176"/>
      <c r="B105" s="122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6">
        <f t="shared" si="351"/>
        <v>114</v>
      </c>
      <c r="P105" s="15">
        <v>11</v>
      </c>
      <c r="Q105" s="15">
        <v>1</v>
      </c>
      <c r="R105" s="15">
        <v>6</v>
      </c>
      <c r="S105" s="15">
        <v>10</v>
      </c>
      <c r="T105" s="72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6">
        <f t="shared" si="352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6">
        <f t="shared" si="353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6">
        <f t="shared" si="354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6">
        <f t="shared" si="355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6">
        <f t="shared" si="356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6">
        <f t="shared" si="357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6">
        <f t="shared" si="358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6">
        <f t="shared" si="359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6">
        <f t="shared" si="360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6">
        <f t="shared" si="361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6">
        <f t="shared" si="362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6">
        <f t="shared" si="363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6">
        <f t="shared" si="364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6">
        <f t="shared" si="365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6">
        <f t="shared" si="366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6">
        <f t="shared" si="367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67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6">
        <f t="shared" si="368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6">
        <f t="shared" si="369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6">
        <f t="shared" si="370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6">
        <f t="shared" si="371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6">
        <f t="shared" si="372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/>
      <c r="LB105" s="36">
        <f t="shared" si="373"/>
        <v>811</v>
      </c>
    </row>
    <row r="106" spans="1:314" ht="21.75" thickBot="1">
      <c r="A106" s="176"/>
      <c r="B106" s="120" t="s">
        <v>131</v>
      </c>
      <c r="C106" s="13">
        <f>SUM(C107:C109)</f>
        <v>1673</v>
      </c>
      <c r="D106" s="13">
        <f t="shared" ref="D106:I106" si="398">SUM(D107:D109)</f>
        <v>1634</v>
      </c>
      <c r="E106" s="13">
        <f t="shared" si="398"/>
        <v>1864</v>
      </c>
      <c r="F106" s="13">
        <f t="shared" si="398"/>
        <v>1969</v>
      </c>
      <c r="G106" s="13">
        <f t="shared" si="398"/>
        <v>2952</v>
      </c>
      <c r="H106" s="13">
        <f t="shared" si="398"/>
        <v>4435</v>
      </c>
      <c r="I106" s="13">
        <f t="shared" si="398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3">
        <f t="shared" si="351"/>
        <v>34820</v>
      </c>
      <c r="P106" s="13">
        <f>SUM(P107:P109)</f>
        <v>1765</v>
      </c>
      <c r="Q106" s="13">
        <f t="shared" ref="Q106:V106" si="399">SUM(Q107:Q109)</f>
        <v>1863</v>
      </c>
      <c r="R106" s="13">
        <f t="shared" si="399"/>
        <v>2064</v>
      </c>
      <c r="S106" s="13">
        <f t="shared" si="399"/>
        <v>3408</v>
      </c>
      <c r="T106" s="33">
        <f t="shared" si="399"/>
        <v>3538</v>
      </c>
      <c r="U106" s="13">
        <f t="shared" si="399"/>
        <v>5658</v>
      </c>
      <c r="V106" s="13">
        <f t="shared" si="399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3">
        <f t="shared" si="352"/>
        <v>44466</v>
      </c>
      <c r="AC106" s="13">
        <f>SUM(AC107:AC109)</f>
        <v>1906</v>
      </c>
      <c r="AD106" s="13">
        <f t="shared" ref="AD106:AI106" si="400">SUM(AD107:AD109)</f>
        <v>1864</v>
      </c>
      <c r="AE106" s="13">
        <f t="shared" si="400"/>
        <v>2260</v>
      </c>
      <c r="AF106" s="13">
        <f t="shared" si="400"/>
        <v>4018</v>
      </c>
      <c r="AG106" s="13">
        <f t="shared" si="400"/>
        <v>4662</v>
      </c>
      <c r="AH106" s="13">
        <f t="shared" si="400"/>
        <v>7694</v>
      </c>
      <c r="AI106" s="13">
        <f t="shared" si="400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3">
        <f t="shared" si="353"/>
        <v>54881</v>
      </c>
      <c r="AP106" s="13">
        <f>SUM(AP107:AP109)</f>
        <v>2663</v>
      </c>
      <c r="AQ106" s="13">
        <f t="shared" ref="AQ106:AV106" si="401">SUM(AQ107:AQ109)</f>
        <v>2279</v>
      </c>
      <c r="AR106" s="13">
        <f t="shared" si="401"/>
        <v>3984</v>
      </c>
      <c r="AS106" s="13">
        <f t="shared" si="401"/>
        <v>5906</v>
      </c>
      <c r="AT106" s="13">
        <f t="shared" si="401"/>
        <v>5520</v>
      </c>
      <c r="AU106" s="13">
        <f t="shared" si="401"/>
        <v>13088</v>
      </c>
      <c r="AV106" s="13">
        <f t="shared" si="401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3">
        <f t="shared" si="354"/>
        <v>70175</v>
      </c>
      <c r="BC106" s="13">
        <f>SUM(BC107:BC109)</f>
        <v>3045</v>
      </c>
      <c r="BD106" s="13">
        <f t="shared" ref="BD106:BI106" si="402">SUM(BD107:BD109)</f>
        <v>3240</v>
      </c>
      <c r="BE106" s="13">
        <f t="shared" si="402"/>
        <v>4136</v>
      </c>
      <c r="BF106" s="13">
        <f t="shared" si="402"/>
        <v>4857</v>
      </c>
      <c r="BG106" s="13">
        <f t="shared" si="402"/>
        <v>5827</v>
      </c>
      <c r="BH106" s="13">
        <f t="shared" si="402"/>
        <v>12642</v>
      </c>
      <c r="BI106" s="13">
        <f t="shared" si="402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3">
        <f t="shared" si="355"/>
        <v>75406</v>
      </c>
      <c r="BP106" s="13">
        <f>SUM(BP107:BP109)</f>
        <v>3640</v>
      </c>
      <c r="BQ106" s="13">
        <f t="shared" ref="BQ106:BV106" si="403">SUM(BQ107:BQ109)</f>
        <v>3989</v>
      </c>
      <c r="BR106" s="13">
        <f t="shared" si="403"/>
        <v>5579</v>
      </c>
      <c r="BS106" s="13">
        <f t="shared" si="403"/>
        <v>6442</v>
      </c>
      <c r="BT106" s="13">
        <f t="shared" si="403"/>
        <v>7948</v>
      </c>
      <c r="BU106" s="13">
        <f t="shared" si="403"/>
        <v>14773</v>
      </c>
      <c r="BV106" s="13">
        <f t="shared" si="403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3">
        <f t="shared" si="356"/>
        <v>86159</v>
      </c>
      <c r="CC106" s="13">
        <f>SUM(CC107:CC109)</f>
        <v>3963</v>
      </c>
      <c r="CD106" s="13">
        <f t="shared" ref="CD106:CI106" si="404">SUM(CD107:CD109)</f>
        <v>4674</v>
      </c>
      <c r="CE106" s="13">
        <f t="shared" si="404"/>
        <v>5443</v>
      </c>
      <c r="CF106" s="13">
        <f t="shared" si="404"/>
        <v>4980</v>
      </c>
      <c r="CG106" s="13">
        <f t="shared" si="404"/>
        <v>8324</v>
      </c>
      <c r="CH106" s="13">
        <f t="shared" si="404"/>
        <v>13982</v>
      </c>
      <c r="CI106" s="13">
        <f t="shared" si="404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3">
        <f t="shared" si="357"/>
        <v>93545</v>
      </c>
      <c r="CP106" s="13">
        <f>SUM(CP107:CP109)</f>
        <v>5046</v>
      </c>
      <c r="CQ106" s="13">
        <f t="shared" ref="CQ106:CV106" si="405">SUM(CQ107:CQ109)</f>
        <v>5156</v>
      </c>
      <c r="CR106" s="13">
        <f t="shared" si="405"/>
        <v>3154</v>
      </c>
      <c r="CS106" s="13">
        <f t="shared" si="405"/>
        <v>4219</v>
      </c>
      <c r="CT106" s="13">
        <f t="shared" si="405"/>
        <v>8409</v>
      </c>
      <c r="CU106" s="13">
        <f t="shared" si="405"/>
        <v>17555</v>
      </c>
      <c r="CV106" s="13">
        <f t="shared" si="405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3">
        <f t="shared" si="358"/>
        <v>104815</v>
      </c>
      <c r="DC106" s="13">
        <f>SUM(DC107:DC109)</f>
        <v>6904</v>
      </c>
      <c r="DD106" s="13">
        <f t="shared" ref="DD106:DI106" si="406">SUM(DD107:DD109)</f>
        <v>5493</v>
      </c>
      <c r="DE106" s="13">
        <f t="shared" si="406"/>
        <v>6116</v>
      </c>
      <c r="DF106" s="13">
        <f t="shared" si="406"/>
        <v>8598</v>
      </c>
      <c r="DG106" s="13">
        <f t="shared" si="406"/>
        <v>13584</v>
      </c>
      <c r="DH106" s="13">
        <f t="shared" si="406"/>
        <v>22734</v>
      </c>
      <c r="DI106" s="13">
        <f t="shared" si="406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3">
        <f t="shared" si="359"/>
        <v>133264</v>
      </c>
      <c r="DP106" s="13">
        <f>SUM(DP107:DP109)</f>
        <v>6713</v>
      </c>
      <c r="DQ106" s="13">
        <f t="shared" ref="DQ106:DV106" si="407">SUM(DQ107:DQ109)</f>
        <v>4610</v>
      </c>
      <c r="DR106" s="13">
        <f t="shared" si="407"/>
        <v>5842</v>
      </c>
      <c r="DS106" s="13">
        <f t="shared" si="407"/>
        <v>5784</v>
      </c>
      <c r="DT106" s="13">
        <f t="shared" si="407"/>
        <v>10374</v>
      </c>
      <c r="DU106" s="13">
        <f t="shared" si="407"/>
        <v>19867</v>
      </c>
      <c r="DV106" s="13">
        <f t="shared" si="407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3">
        <f t="shared" si="360"/>
        <v>119007</v>
      </c>
      <c r="EC106" s="13">
        <f>SUM(EC107:EC109)</f>
        <v>7400</v>
      </c>
      <c r="ED106" s="13">
        <f t="shared" ref="ED106:EI106" si="408">SUM(ED107:ED109)</f>
        <v>5208</v>
      </c>
      <c r="EE106" s="13">
        <f t="shared" si="408"/>
        <v>6911</v>
      </c>
      <c r="EF106" s="13">
        <f t="shared" si="408"/>
        <v>10011</v>
      </c>
      <c r="EG106" s="13">
        <f t="shared" si="408"/>
        <v>13088</v>
      </c>
      <c r="EH106" s="13">
        <f t="shared" si="408"/>
        <v>26587</v>
      </c>
      <c r="EI106" s="13">
        <f t="shared" si="408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3">
        <f t="shared" si="361"/>
        <v>114066</v>
      </c>
      <c r="EP106" s="13">
        <f>SUM(EP107:EP109)</f>
        <v>5296</v>
      </c>
      <c r="EQ106" s="13">
        <f t="shared" ref="EQ106:EV106" si="409">SUM(EQ107:EQ109)</f>
        <v>4088</v>
      </c>
      <c r="ER106" s="13">
        <f t="shared" si="409"/>
        <v>6476</v>
      </c>
      <c r="ES106" s="13">
        <f t="shared" si="409"/>
        <v>8544</v>
      </c>
      <c r="ET106" s="13">
        <f t="shared" si="409"/>
        <v>9616</v>
      </c>
      <c r="EU106" s="13">
        <f t="shared" si="409"/>
        <v>11659</v>
      </c>
      <c r="EV106" s="13">
        <f t="shared" si="409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3">
        <f t="shared" si="362"/>
        <v>105128</v>
      </c>
      <c r="FC106" s="13">
        <f>SUM(FC107:FC109)</f>
        <v>6395</v>
      </c>
      <c r="FD106" s="13">
        <f t="shared" ref="FD106:FI106" si="410">SUM(FD107:FD109)</f>
        <v>5093</v>
      </c>
      <c r="FE106" s="13">
        <f t="shared" si="410"/>
        <v>7741</v>
      </c>
      <c r="FF106" s="13">
        <f t="shared" si="410"/>
        <v>9300</v>
      </c>
      <c r="FG106" s="13">
        <f t="shared" si="410"/>
        <v>9197</v>
      </c>
      <c r="FH106" s="13">
        <f t="shared" si="410"/>
        <v>24947</v>
      </c>
      <c r="FI106" s="13">
        <f t="shared" si="410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3">
        <f t="shared" si="363"/>
        <v>152419</v>
      </c>
      <c r="FP106" s="13">
        <f>SUM(FP107:FP109)</f>
        <v>7482</v>
      </c>
      <c r="FQ106" s="13">
        <f t="shared" ref="FQ106:FV106" si="411">SUM(FQ107:FQ109)</f>
        <v>7197</v>
      </c>
      <c r="FR106" s="13">
        <f t="shared" si="411"/>
        <v>9550</v>
      </c>
      <c r="FS106" s="13">
        <f t="shared" si="411"/>
        <v>13587</v>
      </c>
      <c r="FT106" s="13">
        <f t="shared" si="411"/>
        <v>18672</v>
      </c>
      <c r="FU106" s="13">
        <f t="shared" si="411"/>
        <v>38102</v>
      </c>
      <c r="FV106" s="13">
        <f t="shared" si="411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3">
        <f t="shared" si="364"/>
        <v>201377</v>
      </c>
      <c r="GC106" s="13">
        <f>SUM(GC107:GC109)</f>
        <v>9169</v>
      </c>
      <c r="GD106" s="13">
        <f t="shared" ref="GD106:GI106" si="412">SUM(GD107:GD109)</f>
        <v>8542</v>
      </c>
      <c r="GE106" s="13">
        <f t="shared" si="412"/>
        <v>12257</v>
      </c>
      <c r="GF106" s="13">
        <f t="shared" si="412"/>
        <v>13951</v>
      </c>
      <c r="GG106" s="13">
        <f t="shared" si="412"/>
        <v>19262</v>
      </c>
      <c r="GH106" s="13">
        <f t="shared" si="412"/>
        <v>38643</v>
      </c>
      <c r="GI106" s="13">
        <f t="shared" si="412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3">
        <f t="shared" si="365"/>
        <v>214607</v>
      </c>
      <c r="GP106" s="13">
        <f>SUM(GP107:GP109)</f>
        <v>8761</v>
      </c>
      <c r="GQ106" s="13">
        <f t="shared" ref="GQ106:GV106" si="413">SUM(GQ107:GQ109)</f>
        <v>8778</v>
      </c>
      <c r="GR106" s="13">
        <f t="shared" si="413"/>
        <v>10308</v>
      </c>
      <c r="GS106" s="13">
        <f t="shared" si="413"/>
        <v>13888</v>
      </c>
      <c r="GT106" s="13">
        <f t="shared" si="413"/>
        <v>16215</v>
      </c>
      <c r="GU106" s="13">
        <f t="shared" si="413"/>
        <v>32067</v>
      </c>
      <c r="GV106" s="13">
        <f t="shared" si="413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3">
        <f t="shared" si="366"/>
        <v>192243</v>
      </c>
      <c r="HC106" s="13">
        <f>SUM(HC107:HC109)</f>
        <v>9364</v>
      </c>
      <c r="HD106" s="13">
        <f t="shared" ref="HD106:HI106" si="414">SUM(HD107:HD109)</f>
        <v>9235</v>
      </c>
      <c r="HE106" s="13">
        <f t="shared" si="414"/>
        <v>11468</v>
      </c>
      <c r="HF106" s="13">
        <f t="shared" si="414"/>
        <v>14138</v>
      </c>
      <c r="HG106" s="13">
        <f t="shared" si="414"/>
        <v>16682</v>
      </c>
      <c r="HH106" s="13">
        <f t="shared" si="414"/>
        <v>32688</v>
      </c>
      <c r="HI106" s="13">
        <f t="shared" si="414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3">
        <f t="shared" si="367"/>
        <v>188365</v>
      </c>
      <c r="HP106" s="13">
        <f>SUM(HP107:HP109)</f>
        <v>9631</v>
      </c>
      <c r="HQ106" s="13">
        <f t="shared" ref="HQ106:IA106" si="415">SUM(HQ107:HQ109)</f>
        <v>8828</v>
      </c>
      <c r="HR106" s="13">
        <f t="shared" si="415"/>
        <v>12273</v>
      </c>
      <c r="HS106" s="13">
        <f t="shared" si="415"/>
        <v>12171</v>
      </c>
      <c r="HT106" s="13">
        <f t="shared" si="415"/>
        <v>15852</v>
      </c>
      <c r="HU106" s="13">
        <f t="shared" si="415"/>
        <v>25097</v>
      </c>
      <c r="HV106" s="13">
        <f t="shared" si="415"/>
        <v>22811</v>
      </c>
      <c r="HW106" s="13">
        <f t="shared" si="415"/>
        <v>20913</v>
      </c>
      <c r="HX106" s="13">
        <f t="shared" si="415"/>
        <v>11065</v>
      </c>
      <c r="HY106" s="13">
        <f t="shared" si="415"/>
        <v>12594</v>
      </c>
      <c r="HZ106" s="13">
        <f t="shared" si="415"/>
        <v>9534</v>
      </c>
      <c r="IA106" s="13">
        <f t="shared" si="415"/>
        <v>16244</v>
      </c>
      <c r="IB106" s="33">
        <f t="shared" si="267"/>
        <v>177013</v>
      </c>
      <c r="IC106" s="13">
        <f>SUM(IC107:IC109)</f>
        <v>9742</v>
      </c>
      <c r="ID106" s="13">
        <f t="shared" ref="ID106:IN106" si="416">SUM(ID107:ID109)</f>
        <v>8138</v>
      </c>
      <c r="IE106" s="13">
        <f t="shared" si="416"/>
        <v>9992</v>
      </c>
      <c r="IF106" s="13">
        <f t="shared" si="416"/>
        <v>13671</v>
      </c>
      <c r="IG106" s="13">
        <f t="shared" si="416"/>
        <v>17159</v>
      </c>
      <c r="IH106" s="13">
        <f t="shared" si="416"/>
        <v>25666</v>
      </c>
      <c r="II106" s="13">
        <f t="shared" si="416"/>
        <v>31537</v>
      </c>
      <c r="IJ106" s="13">
        <f t="shared" si="416"/>
        <v>21790</v>
      </c>
      <c r="IK106" s="13">
        <f t="shared" si="416"/>
        <v>16187</v>
      </c>
      <c r="IL106" s="13">
        <f t="shared" si="416"/>
        <v>12925</v>
      </c>
      <c r="IM106" s="13">
        <f t="shared" si="416"/>
        <v>9710</v>
      </c>
      <c r="IN106" s="13">
        <f t="shared" si="416"/>
        <v>17701</v>
      </c>
      <c r="IO106" s="33">
        <f t="shared" si="368"/>
        <v>194218</v>
      </c>
      <c r="IP106" s="13">
        <f>SUM(IP107:IP109)</f>
        <v>11410</v>
      </c>
      <c r="IQ106" s="13">
        <f t="shared" ref="IQ106:IV106" si="417">SUM(IQ107:IQ109)</f>
        <v>9146</v>
      </c>
      <c r="IR106" s="13">
        <f t="shared" si="417"/>
        <v>13523</v>
      </c>
      <c r="IS106" s="13">
        <f t="shared" si="417"/>
        <v>15718</v>
      </c>
      <c r="IT106" s="13">
        <f t="shared" si="417"/>
        <v>20114</v>
      </c>
      <c r="IU106" s="13">
        <f t="shared" si="417"/>
        <v>30104</v>
      </c>
      <c r="IV106" s="13">
        <f t="shared" si="417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3">
        <f t="shared" si="369"/>
        <v>229282</v>
      </c>
      <c r="JC106" s="13">
        <f>SUM(JC107:JC109)</f>
        <v>12412</v>
      </c>
      <c r="JD106" s="13">
        <f t="shared" ref="JD106:JI106" si="418">SUM(JD107:JD109)</f>
        <v>11033</v>
      </c>
      <c r="JE106" s="13">
        <f t="shared" si="418"/>
        <v>15882</v>
      </c>
      <c r="JF106" s="13">
        <f t="shared" si="418"/>
        <v>15440</v>
      </c>
      <c r="JG106" s="13">
        <f t="shared" si="418"/>
        <v>22547</v>
      </c>
      <c r="JH106" s="13">
        <f t="shared" si="418"/>
        <v>35182</v>
      </c>
      <c r="JI106" s="13">
        <f t="shared" si="418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3">
        <f t="shared" si="370"/>
        <v>256617</v>
      </c>
      <c r="JP106" s="13">
        <f>SUM(JP107:JP109)</f>
        <v>13247</v>
      </c>
      <c r="JQ106" s="13">
        <f t="shared" ref="JQ106:JV106" si="419">SUM(JQ107:JQ109)</f>
        <v>10983</v>
      </c>
      <c r="JR106" s="13">
        <f t="shared" si="419"/>
        <v>15671</v>
      </c>
      <c r="JS106" s="13">
        <f t="shared" si="419"/>
        <v>19790</v>
      </c>
      <c r="JT106" s="13">
        <f t="shared" si="419"/>
        <v>21088</v>
      </c>
      <c r="JU106" s="13">
        <f t="shared" si="419"/>
        <v>43427</v>
      </c>
      <c r="JV106" s="13">
        <f t="shared" si="419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3">
        <f t="shared" si="371"/>
        <v>282085</v>
      </c>
      <c r="KC106" s="13">
        <f>SUM(KC107:KC109)</f>
        <v>13702</v>
      </c>
      <c r="KD106" s="13">
        <f t="shared" ref="KD106:KI106" si="420">SUM(KD107:KD109)</f>
        <v>11891</v>
      </c>
      <c r="KE106" s="13">
        <f t="shared" si="420"/>
        <v>18090</v>
      </c>
      <c r="KF106" s="13">
        <f t="shared" si="420"/>
        <v>20470</v>
      </c>
      <c r="KG106" s="13">
        <f t="shared" si="420"/>
        <v>22486</v>
      </c>
      <c r="KH106" s="13">
        <f t="shared" si="420"/>
        <v>47324</v>
      </c>
      <c r="KI106" s="13">
        <f t="shared" si="420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3">
        <f t="shared" si="372"/>
        <v>308633</v>
      </c>
      <c r="KP106" s="13">
        <f>SUM(KP107:KP109)</f>
        <v>14387</v>
      </c>
      <c r="KQ106" s="13">
        <f t="shared" ref="KQ106:KV106" si="421">SUM(KQ107:KQ109)</f>
        <v>12387</v>
      </c>
      <c r="KR106" s="13">
        <f t="shared" si="421"/>
        <v>17885</v>
      </c>
      <c r="KS106" s="13">
        <f t="shared" si="421"/>
        <v>21564</v>
      </c>
      <c r="KT106" s="13">
        <f t="shared" si="421"/>
        <v>23958</v>
      </c>
      <c r="KU106" s="13">
        <f t="shared" si="421"/>
        <v>50393</v>
      </c>
      <c r="KV106" s="13">
        <f t="shared" si="421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0</v>
      </c>
      <c r="LB106" s="33">
        <f t="shared" si="373"/>
        <v>292557</v>
      </c>
    </row>
    <row r="107" spans="1:314">
      <c r="A107" s="176"/>
      <c r="B107" s="121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4">
        <f t="shared" si="351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73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4">
        <f t="shared" si="352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4">
        <f t="shared" si="353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4">
        <f t="shared" si="354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4">
        <f t="shared" si="355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4">
        <f t="shared" si="356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4">
        <f t="shared" si="357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4">
        <f t="shared" si="358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4">
        <f t="shared" si="359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4">
        <f t="shared" si="360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4">
        <f t="shared" si="361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4">
        <f t="shared" si="362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4">
        <f t="shared" si="363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4">
        <f t="shared" si="364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4">
        <f t="shared" si="365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4">
        <f t="shared" si="366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4">
        <f t="shared" si="367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67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4">
        <f t="shared" si="368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4">
        <f t="shared" si="369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4">
        <f t="shared" si="370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4">
        <f t="shared" si="371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4">
        <f t="shared" si="372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/>
      <c r="LB107" s="34">
        <f t="shared" si="373"/>
        <v>106177</v>
      </c>
    </row>
    <row r="108" spans="1:314">
      <c r="A108" s="176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5">
        <f t="shared" si="351"/>
        <v>647</v>
      </c>
      <c r="P108" s="10">
        <v>23</v>
      </c>
      <c r="Q108" s="10">
        <v>27</v>
      </c>
      <c r="R108" s="10">
        <v>42</v>
      </c>
      <c r="S108" s="10">
        <v>52</v>
      </c>
      <c r="T108" s="74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5">
        <f t="shared" si="352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5">
        <f t="shared" si="353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5">
        <f t="shared" si="354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5">
        <f t="shared" si="355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5">
        <f t="shared" si="356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5">
        <f t="shared" si="357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5">
        <f t="shared" si="358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5">
        <f t="shared" si="359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5">
        <f t="shared" si="360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5">
        <f t="shared" si="361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5">
        <f t="shared" si="362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5">
        <f t="shared" si="363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5">
        <f t="shared" si="364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5">
        <f t="shared" si="365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5">
        <f t="shared" si="366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5">
        <f t="shared" si="367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67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5">
        <f t="shared" si="368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5">
        <f t="shared" si="369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5">
        <f t="shared" si="370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5">
        <f t="shared" si="371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5">
        <f t="shared" si="372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/>
      <c r="LB108" s="35">
        <f t="shared" si="373"/>
        <v>5009</v>
      </c>
    </row>
    <row r="109" spans="1:314" ht="13.5" thickBot="1">
      <c r="A109" s="176"/>
      <c r="B109" s="122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6">
        <f t="shared" si="351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72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6">
        <f t="shared" si="352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6">
        <f t="shared" si="353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6">
        <f t="shared" si="354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6">
        <f t="shared" si="355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6">
        <f t="shared" si="356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6">
        <f t="shared" si="357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6">
        <f t="shared" si="358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6">
        <f t="shared" si="359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6">
        <f t="shared" si="360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6">
        <f t="shared" si="361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6">
        <f t="shared" si="362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6">
        <f t="shared" si="363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6">
        <f t="shared" si="364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6">
        <f t="shared" si="365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6">
        <f t="shared" si="366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6">
        <f t="shared" si="367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67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6">
        <f t="shared" si="368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6">
        <f t="shared" si="369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6">
        <f t="shared" si="370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6">
        <f t="shared" si="371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6">
        <f t="shared" si="372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/>
      <c r="LB109" s="36">
        <f t="shared" si="373"/>
        <v>181371</v>
      </c>
    </row>
    <row r="110" spans="1:314" ht="21.75" thickBot="1">
      <c r="A110" s="176"/>
      <c r="B110" s="120" t="s">
        <v>135</v>
      </c>
      <c r="C110" s="13">
        <f t="shared" ref="C110:I110" si="422">SUM(C111:C123)</f>
        <v>809</v>
      </c>
      <c r="D110" s="13">
        <f t="shared" si="422"/>
        <v>526</v>
      </c>
      <c r="E110" s="13">
        <f t="shared" si="422"/>
        <v>695</v>
      </c>
      <c r="F110" s="13">
        <f t="shared" si="422"/>
        <v>684</v>
      </c>
      <c r="G110" s="13">
        <f t="shared" si="422"/>
        <v>969</v>
      </c>
      <c r="H110" s="13">
        <f t="shared" si="422"/>
        <v>1611</v>
      </c>
      <c r="I110" s="13">
        <f t="shared" si="422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3">
        <f t="shared" si="351"/>
        <v>11339</v>
      </c>
      <c r="P110" s="13">
        <f t="shared" ref="P110:V110" si="423">SUM(P111:P123)</f>
        <v>841</v>
      </c>
      <c r="Q110" s="13">
        <f t="shared" si="423"/>
        <v>532</v>
      </c>
      <c r="R110" s="13">
        <f t="shared" si="423"/>
        <v>583</v>
      </c>
      <c r="S110" s="13">
        <f t="shared" si="423"/>
        <v>1025</v>
      </c>
      <c r="T110" s="33">
        <f t="shared" si="423"/>
        <v>778</v>
      </c>
      <c r="U110" s="13">
        <f t="shared" si="423"/>
        <v>1800</v>
      </c>
      <c r="V110" s="13">
        <f t="shared" si="423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3">
        <f t="shared" si="352"/>
        <v>14459</v>
      </c>
      <c r="AC110" s="13">
        <f t="shared" ref="AC110:AI110" si="424">SUM(AC111:AC123)</f>
        <v>570</v>
      </c>
      <c r="AD110" s="13">
        <f t="shared" si="424"/>
        <v>552</v>
      </c>
      <c r="AE110" s="13">
        <f t="shared" si="424"/>
        <v>640</v>
      </c>
      <c r="AF110" s="13">
        <f t="shared" si="424"/>
        <v>943</v>
      </c>
      <c r="AG110" s="13">
        <f t="shared" si="424"/>
        <v>1060</v>
      </c>
      <c r="AH110" s="13">
        <f t="shared" si="424"/>
        <v>1276</v>
      </c>
      <c r="AI110" s="13">
        <f t="shared" si="424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3">
        <f t="shared" si="353"/>
        <v>12660</v>
      </c>
      <c r="AP110" s="13">
        <f t="shared" ref="AP110:AV110" si="425">SUM(AP111:AP123)</f>
        <v>565</v>
      </c>
      <c r="AQ110" s="13">
        <v>110</v>
      </c>
      <c r="AR110" s="13">
        <f t="shared" si="425"/>
        <v>634</v>
      </c>
      <c r="AS110" s="13">
        <f t="shared" si="425"/>
        <v>894</v>
      </c>
      <c r="AT110" s="13">
        <f t="shared" si="425"/>
        <v>805</v>
      </c>
      <c r="AU110" s="13">
        <f t="shared" si="425"/>
        <v>2411</v>
      </c>
      <c r="AV110" s="13">
        <f t="shared" si="425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3">
        <f t="shared" si="354"/>
        <v>13337</v>
      </c>
      <c r="BC110" s="13">
        <f t="shared" ref="BC110:BI110" si="426">SUM(BC111:BC123)</f>
        <v>562</v>
      </c>
      <c r="BD110" s="13">
        <f t="shared" si="426"/>
        <v>699</v>
      </c>
      <c r="BE110" s="13">
        <f t="shared" si="426"/>
        <v>610</v>
      </c>
      <c r="BF110" s="13">
        <f t="shared" si="426"/>
        <v>735</v>
      </c>
      <c r="BG110" s="13">
        <f t="shared" si="426"/>
        <v>1171</v>
      </c>
      <c r="BH110" s="13">
        <f t="shared" si="426"/>
        <v>2138</v>
      </c>
      <c r="BI110" s="13">
        <f t="shared" si="426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3">
        <f t="shared" si="355"/>
        <v>13710</v>
      </c>
      <c r="BP110" s="13">
        <f t="shared" ref="BP110:BV110" si="427">SUM(BP111:BP123)</f>
        <v>653</v>
      </c>
      <c r="BQ110" s="13">
        <f t="shared" si="427"/>
        <v>785</v>
      </c>
      <c r="BR110" s="13">
        <f t="shared" si="427"/>
        <v>839</v>
      </c>
      <c r="BS110" s="13">
        <f t="shared" si="427"/>
        <v>929</v>
      </c>
      <c r="BT110" s="13">
        <f t="shared" si="427"/>
        <v>1325</v>
      </c>
      <c r="BU110" s="13">
        <f t="shared" si="427"/>
        <v>2085</v>
      </c>
      <c r="BV110" s="13">
        <f t="shared" si="427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3">
        <f t="shared" si="356"/>
        <v>14135</v>
      </c>
      <c r="CC110" s="13">
        <f t="shared" ref="CC110:CI110" si="428">SUM(CC111:CC123)</f>
        <v>617</v>
      </c>
      <c r="CD110" s="13">
        <f t="shared" si="428"/>
        <v>599</v>
      </c>
      <c r="CE110" s="13">
        <f t="shared" si="428"/>
        <v>787</v>
      </c>
      <c r="CF110" s="13">
        <f t="shared" si="428"/>
        <v>803</v>
      </c>
      <c r="CG110" s="13">
        <f t="shared" si="428"/>
        <v>977</v>
      </c>
      <c r="CH110" s="13">
        <f t="shared" si="428"/>
        <v>1939</v>
      </c>
      <c r="CI110" s="13">
        <f t="shared" si="428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3">
        <f t="shared" si="357"/>
        <v>13745</v>
      </c>
      <c r="CP110" s="13">
        <f t="shared" ref="CP110:CV110" si="429">SUM(CP111:CP123)</f>
        <v>850</v>
      </c>
      <c r="CQ110" s="13">
        <f t="shared" si="429"/>
        <v>711</v>
      </c>
      <c r="CR110" s="13">
        <f t="shared" si="429"/>
        <v>574</v>
      </c>
      <c r="CS110" s="13">
        <f t="shared" si="429"/>
        <v>605</v>
      </c>
      <c r="CT110" s="13">
        <f t="shared" si="429"/>
        <v>937</v>
      </c>
      <c r="CU110" s="13">
        <f t="shared" si="429"/>
        <v>1916</v>
      </c>
      <c r="CV110" s="13">
        <f t="shared" si="429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3">
        <f t="shared" si="358"/>
        <v>14201</v>
      </c>
      <c r="DC110" s="13">
        <f t="shared" ref="DC110:DI110" si="430">SUM(DC111:DC123)</f>
        <v>869</v>
      </c>
      <c r="DD110" s="13">
        <f t="shared" si="430"/>
        <v>803</v>
      </c>
      <c r="DE110" s="13">
        <f t="shared" si="430"/>
        <v>796</v>
      </c>
      <c r="DF110" s="13">
        <f t="shared" si="430"/>
        <v>1177</v>
      </c>
      <c r="DG110" s="13">
        <f t="shared" si="430"/>
        <v>1647</v>
      </c>
      <c r="DH110" s="13">
        <f t="shared" si="430"/>
        <v>2540</v>
      </c>
      <c r="DI110" s="13">
        <f t="shared" si="430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3">
        <f t="shared" si="359"/>
        <v>17299</v>
      </c>
      <c r="DP110" s="13">
        <f t="shared" ref="DP110:DV110" si="431">SUM(DP111:DP123)</f>
        <v>655</v>
      </c>
      <c r="DQ110" s="13">
        <f t="shared" si="431"/>
        <v>642</v>
      </c>
      <c r="DR110" s="13">
        <f t="shared" si="431"/>
        <v>767</v>
      </c>
      <c r="DS110" s="13">
        <f t="shared" si="431"/>
        <v>846</v>
      </c>
      <c r="DT110" s="13">
        <f t="shared" si="431"/>
        <v>1446</v>
      </c>
      <c r="DU110" s="13">
        <f t="shared" si="431"/>
        <v>2488</v>
      </c>
      <c r="DV110" s="13">
        <f t="shared" si="431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3">
        <f t="shared" si="360"/>
        <v>16627</v>
      </c>
      <c r="EC110" s="13">
        <f t="shared" ref="EC110:EI110" si="432">SUM(EC111:EC123)</f>
        <v>968</v>
      </c>
      <c r="ED110" s="13">
        <f t="shared" si="432"/>
        <v>781</v>
      </c>
      <c r="EE110" s="13">
        <f t="shared" si="432"/>
        <v>826</v>
      </c>
      <c r="EF110" s="13">
        <f t="shared" si="432"/>
        <v>1296</v>
      </c>
      <c r="EG110" s="13">
        <f t="shared" si="432"/>
        <v>1635</v>
      </c>
      <c r="EH110" s="13">
        <f t="shared" si="432"/>
        <v>2783</v>
      </c>
      <c r="EI110" s="13">
        <f t="shared" si="432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3">
        <f t="shared" si="361"/>
        <v>15035</v>
      </c>
      <c r="EP110" s="13">
        <f t="shared" ref="EP110:EV110" si="433">SUM(EP111:EP123)</f>
        <v>885</v>
      </c>
      <c r="EQ110" s="13">
        <f t="shared" si="433"/>
        <v>641</v>
      </c>
      <c r="ER110" s="13">
        <f t="shared" si="433"/>
        <v>838</v>
      </c>
      <c r="ES110" s="13">
        <f t="shared" si="433"/>
        <v>1249</v>
      </c>
      <c r="ET110" s="13">
        <f t="shared" si="433"/>
        <v>1252</v>
      </c>
      <c r="EU110" s="13">
        <f t="shared" si="433"/>
        <v>1553</v>
      </c>
      <c r="EV110" s="13">
        <f t="shared" si="433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3">
        <f t="shared" si="362"/>
        <v>15550</v>
      </c>
      <c r="FC110" s="13">
        <f t="shared" ref="FC110:FI110" si="434">SUM(FC111:FC123)</f>
        <v>1017</v>
      </c>
      <c r="FD110" s="13">
        <f t="shared" si="434"/>
        <v>790</v>
      </c>
      <c r="FE110" s="13">
        <f t="shared" si="434"/>
        <v>1054</v>
      </c>
      <c r="FF110" s="13">
        <f t="shared" si="434"/>
        <v>1339</v>
      </c>
      <c r="FG110" s="13">
        <f t="shared" si="434"/>
        <v>1267</v>
      </c>
      <c r="FH110" s="13">
        <f t="shared" si="434"/>
        <v>3424</v>
      </c>
      <c r="FI110" s="13">
        <f t="shared" si="434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3">
        <f t="shared" si="363"/>
        <v>22872</v>
      </c>
      <c r="FP110" s="13">
        <f t="shared" ref="FP110:FV110" si="435">SUM(FP111:FP123)</f>
        <v>1180</v>
      </c>
      <c r="FQ110" s="13">
        <f t="shared" si="435"/>
        <v>1000</v>
      </c>
      <c r="FR110" s="13">
        <f t="shared" si="435"/>
        <v>1203</v>
      </c>
      <c r="FS110" s="13">
        <f t="shared" si="435"/>
        <v>1776</v>
      </c>
      <c r="FT110" s="13">
        <f t="shared" si="435"/>
        <v>3254</v>
      </c>
      <c r="FU110" s="13">
        <f t="shared" si="435"/>
        <v>5011</v>
      </c>
      <c r="FV110" s="13">
        <f t="shared" si="435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3">
        <f t="shared" si="364"/>
        <v>29306</v>
      </c>
      <c r="GC110" s="13">
        <f t="shared" ref="GC110:GI110" si="436">SUM(GC111:GC123)</f>
        <v>1591</v>
      </c>
      <c r="GD110" s="13">
        <f t="shared" si="436"/>
        <v>1339</v>
      </c>
      <c r="GE110" s="13">
        <f t="shared" si="436"/>
        <v>1479</v>
      </c>
      <c r="GF110" s="13">
        <f t="shared" si="436"/>
        <v>2059</v>
      </c>
      <c r="GG110" s="13">
        <f t="shared" si="436"/>
        <v>2919</v>
      </c>
      <c r="GH110" s="13">
        <f t="shared" si="436"/>
        <v>4413</v>
      </c>
      <c r="GI110" s="13">
        <f t="shared" si="436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3">
        <f t="shared" si="365"/>
        <v>31946</v>
      </c>
      <c r="GP110" s="13">
        <f t="shared" ref="GP110:GV110" si="437">SUM(GP111:GP123)</f>
        <v>1738</v>
      </c>
      <c r="GQ110" s="13">
        <f t="shared" si="437"/>
        <v>1512</v>
      </c>
      <c r="GR110" s="13">
        <f t="shared" si="437"/>
        <v>1435</v>
      </c>
      <c r="GS110" s="13">
        <f t="shared" si="437"/>
        <v>1853</v>
      </c>
      <c r="GT110" s="13">
        <f t="shared" si="437"/>
        <v>2342</v>
      </c>
      <c r="GU110" s="13">
        <f t="shared" si="437"/>
        <v>4289</v>
      </c>
      <c r="GV110" s="13">
        <f t="shared" si="437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3">
        <f t="shared" si="366"/>
        <v>28565</v>
      </c>
      <c r="HC110" s="13">
        <f t="shared" ref="HC110:HI110" si="438">SUM(HC111:HC123)</f>
        <v>1606</v>
      </c>
      <c r="HD110" s="13">
        <f t="shared" si="438"/>
        <v>1633</v>
      </c>
      <c r="HE110" s="13">
        <f t="shared" si="438"/>
        <v>1758</v>
      </c>
      <c r="HF110" s="13">
        <f t="shared" si="438"/>
        <v>2187</v>
      </c>
      <c r="HG110" s="13">
        <f t="shared" si="438"/>
        <v>2680</v>
      </c>
      <c r="HH110" s="13">
        <f t="shared" si="438"/>
        <v>4730</v>
      </c>
      <c r="HI110" s="13">
        <f t="shared" si="438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3">
        <f t="shared" si="367"/>
        <v>30971</v>
      </c>
      <c r="HP110" s="13">
        <f>SUM(HP111:HP123)</f>
        <v>1736</v>
      </c>
      <c r="HQ110" s="13">
        <f t="shared" ref="HQ110:IA110" si="439">SUM(HQ111:HQ123)</f>
        <v>1441</v>
      </c>
      <c r="HR110" s="13">
        <f t="shared" si="439"/>
        <v>1760</v>
      </c>
      <c r="HS110" s="13">
        <f t="shared" si="439"/>
        <v>2121</v>
      </c>
      <c r="HT110" s="13">
        <f t="shared" si="439"/>
        <v>2757</v>
      </c>
      <c r="HU110" s="13">
        <f t="shared" si="439"/>
        <v>3736</v>
      </c>
      <c r="HV110" s="13">
        <f t="shared" si="439"/>
        <v>3817</v>
      </c>
      <c r="HW110" s="13">
        <f t="shared" si="439"/>
        <v>3739</v>
      </c>
      <c r="HX110" s="13">
        <f t="shared" si="439"/>
        <v>2805</v>
      </c>
      <c r="HY110" s="13">
        <f t="shared" si="439"/>
        <v>2542</v>
      </c>
      <c r="HZ110" s="13">
        <f t="shared" si="439"/>
        <v>1747</v>
      </c>
      <c r="IA110" s="13">
        <f t="shared" si="439"/>
        <v>2475</v>
      </c>
      <c r="IB110" s="33">
        <f t="shared" si="267"/>
        <v>30676</v>
      </c>
      <c r="IC110" s="13">
        <f>SUM(IC111:IC123)</f>
        <v>1821</v>
      </c>
      <c r="ID110" s="13">
        <f t="shared" ref="ID110:IN110" si="440">SUM(ID111:ID123)</f>
        <v>1381</v>
      </c>
      <c r="IE110" s="13">
        <f t="shared" si="440"/>
        <v>1621</v>
      </c>
      <c r="IF110" s="13">
        <f t="shared" si="440"/>
        <v>2264</v>
      </c>
      <c r="IG110" s="13">
        <f t="shared" si="440"/>
        <v>2310</v>
      </c>
      <c r="IH110" s="13">
        <f t="shared" si="440"/>
        <v>3173</v>
      </c>
      <c r="II110" s="13">
        <f t="shared" si="440"/>
        <v>3278</v>
      </c>
      <c r="IJ110" s="13">
        <f t="shared" si="440"/>
        <v>3127</v>
      </c>
      <c r="IK110" s="13">
        <f t="shared" si="440"/>
        <v>2826</v>
      </c>
      <c r="IL110" s="13">
        <f t="shared" si="440"/>
        <v>2101</v>
      </c>
      <c r="IM110" s="13">
        <f t="shared" si="440"/>
        <v>1695</v>
      </c>
      <c r="IN110" s="13">
        <f t="shared" si="440"/>
        <v>2653</v>
      </c>
      <c r="IO110" s="33">
        <f t="shared" si="368"/>
        <v>28250</v>
      </c>
      <c r="IP110" s="13">
        <f t="shared" ref="IP110:IV110" si="441">SUM(IP111:IP123)</f>
        <v>1999</v>
      </c>
      <c r="IQ110" s="13">
        <f t="shared" si="441"/>
        <v>1515</v>
      </c>
      <c r="IR110" s="13">
        <f t="shared" si="441"/>
        <v>1778</v>
      </c>
      <c r="IS110" s="13">
        <f t="shared" si="441"/>
        <v>2243</v>
      </c>
      <c r="IT110" s="13">
        <f t="shared" si="441"/>
        <v>2448</v>
      </c>
      <c r="IU110" s="13">
        <f t="shared" si="441"/>
        <v>3656</v>
      </c>
      <c r="IV110" s="13">
        <f t="shared" si="441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3">
        <f t="shared" si="369"/>
        <v>32007</v>
      </c>
      <c r="JC110" s="13">
        <f t="shared" ref="JC110:JI110" si="442">SUM(JC111:JC123)</f>
        <v>1900</v>
      </c>
      <c r="JD110" s="13">
        <f t="shared" si="442"/>
        <v>1563</v>
      </c>
      <c r="JE110" s="13">
        <f t="shared" si="442"/>
        <v>1978</v>
      </c>
      <c r="JF110" s="13">
        <f t="shared" si="442"/>
        <v>2271</v>
      </c>
      <c r="JG110" s="13">
        <f t="shared" si="442"/>
        <v>3350</v>
      </c>
      <c r="JH110" s="13">
        <f t="shared" si="442"/>
        <v>4406</v>
      </c>
      <c r="JI110" s="13">
        <f t="shared" si="442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3">
        <f t="shared" si="370"/>
        <v>36784</v>
      </c>
      <c r="JP110" s="13">
        <f t="shared" ref="JP110:JV110" si="443">SUM(JP111:JP123)</f>
        <v>2268</v>
      </c>
      <c r="JQ110" s="13">
        <f t="shared" si="443"/>
        <v>1816</v>
      </c>
      <c r="JR110" s="13">
        <f t="shared" si="443"/>
        <v>2309</v>
      </c>
      <c r="JS110" s="13">
        <f t="shared" si="443"/>
        <v>2917</v>
      </c>
      <c r="JT110" s="13">
        <f t="shared" si="443"/>
        <v>3035</v>
      </c>
      <c r="JU110" s="13">
        <f t="shared" si="443"/>
        <v>5503</v>
      </c>
      <c r="JV110" s="13">
        <f t="shared" si="443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3">
        <f t="shared" si="371"/>
        <v>41572</v>
      </c>
      <c r="KC110" s="13">
        <f t="shared" ref="KC110:KI110" si="444">SUM(KC111:KC123)</f>
        <v>2481</v>
      </c>
      <c r="KD110" s="13">
        <f t="shared" si="444"/>
        <v>2169</v>
      </c>
      <c r="KE110" s="13">
        <f t="shared" si="444"/>
        <v>2374</v>
      </c>
      <c r="KF110" s="13">
        <f t="shared" si="444"/>
        <v>3602</v>
      </c>
      <c r="KG110" s="13">
        <f t="shared" si="444"/>
        <v>3922</v>
      </c>
      <c r="KH110" s="13">
        <f t="shared" si="444"/>
        <v>5075</v>
      </c>
      <c r="KI110" s="13">
        <f t="shared" si="444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3">
        <f t="shared" si="372"/>
        <v>44959</v>
      </c>
      <c r="KP110" s="13">
        <f t="shared" ref="KP110:KV110" si="445">SUM(KP111:KP123)</f>
        <v>2813</v>
      </c>
      <c r="KQ110" s="13">
        <f t="shared" si="445"/>
        <v>2122</v>
      </c>
      <c r="KR110" s="13">
        <f t="shared" si="445"/>
        <v>2546</v>
      </c>
      <c r="KS110" s="13">
        <f t="shared" si="445"/>
        <v>3460</v>
      </c>
      <c r="KT110" s="13">
        <f t="shared" si="445"/>
        <v>4118</v>
      </c>
      <c r="KU110" s="13">
        <f t="shared" si="445"/>
        <v>6331</v>
      </c>
      <c r="KV110" s="13">
        <f t="shared" si="445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0</v>
      </c>
      <c r="LB110" s="33">
        <f t="shared" si="373"/>
        <v>45628</v>
      </c>
    </row>
    <row r="111" spans="1:314">
      <c r="A111" s="176"/>
      <c r="B111" s="121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4">
        <f t="shared" si="351"/>
        <v>876</v>
      </c>
      <c r="P111" s="14">
        <v>111</v>
      </c>
      <c r="Q111" s="14">
        <v>37</v>
      </c>
      <c r="R111" s="14">
        <v>33</v>
      </c>
      <c r="S111" s="14">
        <v>148</v>
      </c>
      <c r="T111" s="73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4">
        <f t="shared" si="352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4">
        <f t="shared" si="353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4">
        <f t="shared" si="354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4">
        <f t="shared" si="355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4">
        <f t="shared" si="356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4">
        <f t="shared" si="357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4">
        <f t="shared" si="358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4">
        <f t="shared" si="359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4">
        <f t="shared" si="360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4">
        <f t="shared" si="361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4">
        <f t="shared" si="362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4">
        <f t="shared" si="363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4">
        <f t="shared" si="364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4">
        <f t="shared" si="365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4">
        <f t="shared" si="366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4">
        <f t="shared" si="367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67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4">
        <f t="shared" si="368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4">
        <f t="shared" si="369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4">
        <f t="shared" si="370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4">
        <f t="shared" si="371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4">
        <f t="shared" si="372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/>
      <c r="LB111" s="34">
        <f t="shared" si="373"/>
        <v>2785</v>
      </c>
    </row>
    <row r="112" spans="1:314">
      <c r="A112" s="176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5">
        <f t="shared" si="351"/>
        <v>42</v>
      </c>
      <c r="P112" s="10">
        <v>10</v>
      </c>
      <c r="Q112" s="10">
        <v>0</v>
      </c>
      <c r="R112" s="10">
        <v>4</v>
      </c>
      <c r="S112" s="10">
        <v>1</v>
      </c>
      <c r="T112" s="74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5">
        <f t="shared" si="352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5">
        <f t="shared" si="353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5">
        <f t="shared" si="354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5">
        <f t="shared" si="355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5">
        <f t="shared" si="356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5">
        <f t="shared" si="357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5">
        <f t="shared" si="358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5">
        <f t="shared" si="359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5">
        <f t="shared" si="360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5">
        <f t="shared" si="361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5">
        <f t="shared" si="362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5">
        <f t="shared" si="363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5">
        <f t="shared" si="364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5">
        <f t="shared" si="365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5">
        <f t="shared" si="366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5">
        <f t="shared" si="367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67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5">
        <f t="shared" si="368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5">
        <f t="shared" si="369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5">
        <f t="shared" si="370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5">
        <f t="shared" si="371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5">
        <f t="shared" si="372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/>
      <c r="LB112" s="35">
        <f t="shared" si="373"/>
        <v>95</v>
      </c>
    </row>
    <row r="113" spans="1:314">
      <c r="A113" s="176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5">
        <f t="shared" si="351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4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5">
        <f t="shared" si="352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5">
        <f t="shared" si="353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5">
        <f t="shared" si="354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5">
        <f t="shared" si="355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5">
        <f t="shared" si="356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5">
        <f t="shared" si="357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5">
        <f t="shared" si="358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5">
        <f t="shared" si="359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5">
        <f t="shared" si="360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5">
        <f t="shared" si="361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5">
        <f t="shared" si="362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5">
        <f t="shared" si="363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5">
        <f t="shared" si="364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5">
        <f t="shared" si="365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5">
        <f t="shared" si="366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5">
        <f t="shared" si="367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67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5">
        <f t="shared" si="368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5">
        <f t="shared" si="369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5">
        <f t="shared" si="370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5">
        <f t="shared" si="371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5">
        <f t="shared" si="372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/>
      <c r="LB113" s="35">
        <f t="shared" si="373"/>
        <v>26189</v>
      </c>
    </row>
    <row r="114" spans="1:314">
      <c r="A114" s="176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5">
        <f t="shared" si="351"/>
        <v>365</v>
      </c>
      <c r="P114" s="10">
        <v>8</v>
      </c>
      <c r="Q114" s="10">
        <v>20</v>
      </c>
      <c r="R114" s="10">
        <v>11</v>
      </c>
      <c r="S114" s="10">
        <v>43</v>
      </c>
      <c r="T114" s="74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5">
        <f t="shared" si="352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5">
        <f t="shared" si="353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5">
        <f t="shared" si="354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5">
        <f t="shared" si="355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5">
        <f t="shared" si="356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5">
        <f t="shared" si="357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5">
        <f t="shared" si="358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5">
        <f t="shared" si="359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5">
        <f t="shared" si="360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5">
        <f t="shared" si="361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5">
        <f t="shared" si="362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5">
        <f t="shared" si="363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5">
        <f t="shared" si="364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5">
        <f t="shared" si="365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5">
        <f t="shared" si="366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5">
        <f t="shared" si="367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67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5">
        <f t="shared" si="368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5">
        <f t="shared" si="369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5">
        <f t="shared" si="370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5">
        <f t="shared" si="371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5">
        <f t="shared" si="372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/>
      <c r="LB114" s="35">
        <f t="shared" si="373"/>
        <v>929</v>
      </c>
    </row>
    <row r="115" spans="1:314">
      <c r="A115" s="176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5">
        <f t="shared" si="351"/>
        <v>971</v>
      </c>
      <c r="P115" s="10">
        <v>52</v>
      </c>
      <c r="Q115" s="10">
        <v>47</v>
      </c>
      <c r="R115" s="10">
        <v>74</v>
      </c>
      <c r="S115" s="10">
        <v>107</v>
      </c>
      <c r="T115" s="74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5">
        <f t="shared" si="352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5">
        <f t="shared" si="353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5">
        <f t="shared" si="354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5">
        <f t="shared" si="355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5">
        <f t="shared" si="356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5">
        <f t="shared" si="357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5">
        <f t="shared" si="358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5">
        <f t="shared" si="359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5">
        <f t="shared" si="360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5">
        <f t="shared" si="361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5">
        <f t="shared" si="362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5">
        <f t="shared" si="363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5">
        <f t="shared" si="364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5">
        <f t="shared" si="365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5">
        <f t="shared" si="366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5">
        <f t="shared" si="367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67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5">
        <f t="shared" si="368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5">
        <f t="shared" si="369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5">
        <f t="shared" si="370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5">
        <f t="shared" si="371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5">
        <f t="shared" si="372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/>
      <c r="LB115" s="35">
        <f t="shared" si="373"/>
        <v>2360</v>
      </c>
    </row>
    <row r="116" spans="1:314">
      <c r="A116" s="176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5">
        <f t="shared" si="351"/>
        <v>27</v>
      </c>
      <c r="P116" s="10">
        <v>4</v>
      </c>
      <c r="Q116" s="10">
        <v>3</v>
      </c>
      <c r="R116" s="10">
        <v>1</v>
      </c>
      <c r="S116" s="10">
        <v>8</v>
      </c>
      <c r="T116" s="74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5">
        <f t="shared" si="352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5">
        <f t="shared" si="353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5">
        <f t="shared" si="354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5">
        <f t="shared" si="355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5">
        <f t="shared" si="356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5">
        <f t="shared" si="357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5">
        <f t="shared" si="358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5">
        <f t="shared" si="359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5">
        <f t="shared" si="360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5">
        <f t="shared" si="361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5">
        <f t="shared" si="362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5">
        <f t="shared" si="363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5">
        <f t="shared" si="364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5">
        <f t="shared" si="365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5">
        <f t="shared" si="366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5">
        <f t="shared" si="367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67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5">
        <f t="shared" si="368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5">
        <f t="shared" si="369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5">
        <f t="shared" si="370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5">
        <f t="shared" si="371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5">
        <f t="shared" si="372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/>
      <c r="LB116" s="35">
        <f t="shared" si="373"/>
        <v>393</v>
      </c>
    </row>
    <row r="117" spans="1:314">
      <c r="A117" s="176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5">
        <f t="shared" si="351"/>
        <v>7</v>
      </c>
      <c r="P117" s="10">
        <v>0</v>
      </c>
      <c r="Q117" s="10">
        <v>0</v>
      </c>
      <c r="R117" s="10">
        <v>2</v>
      </c>
      <c r="S117" s="10">
        <v>0</v>
      </c>
      <c r="T117" s="74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5">
        <f t="shared" si="352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5">
        <f t="shared" si="353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5">
        <f t="shared" si="354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5">
        <f t="shared" si="355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5">
        <f t="shared" si="356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5">
        <f t="shared" si="357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5">
        <f t="shared" si="358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5">
        <f t="shared" si="359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5">
        <f t="shared" si="360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5">
        <f t="shared" si="361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5">
        <f t="shared" si="362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5">
        <f t="shared" si="363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5">
        <f t="shared" si="364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5">
        <f t="shared" si="365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5">
        <f t="shared" si="366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5">
        <f t="shared" si="367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67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5">
        <f t="shared" si="368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5">
        <f t="shared" si="369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5">
        <f t="shared" si="370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5">
        <f t="shared" si="371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5">
        <f t="shared" si="372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/>
      <c r="LB117" s="35">
        <f t="shared" si="373"/>
        <v>49</v>
      </c>
    </row>
    <row r="118" spans="1:314" ht="22.5">
      <c r="A118" s="176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5">
        <f t="shared" si="351"/>
        <v>33</v>
      </c>
      <c r="P118" s="10">
        <v>0</v>
      </c>
      <c r="Q118" s="10">
        <v>1</v>
      </c>
      <c r="R118" s="10">
        <v>0</v>
      </c>
      <c r="S118" s="10">
        <v>4</v>
      </c>
      <c r="T118" s="74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5">
        <f t="shared" si="352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5">
        <f t="shared" si="353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5">
        <f t="shared" si="354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5">
        <f t="shared" si="355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5">
        <f t="shared" si="356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5">
        <f t="shared" si="357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5">
        <f t="shared" si="358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5">
        <f t="shared" si="359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5">
        <f t="shared" si="360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5">
        <f t="shared" si="361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5">
        <f t="shared" si="362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5">
        <f t="shared" si="363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5">
        <f t="shared" si="364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5">
        <f t="shared" si="365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5">
        <f t="shared" si="366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5">
        <f t="shared" si="367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67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5">
        <f t="shared" si="368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5">
        <f t="shared" si="369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5">
        <f t="shared" si="370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5">
        <f t="shared" si="371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5">
        <f t="shared" si="372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/>
      <c r="LB118" s="35">
        <f t="shared" si="373"/>
        <v>102</v>
      </c>
    </row>
    <row r="119" spans="1:314" s="57" customFormat="1">
      <c r="A119" s="176"/>
      <c r="B119" s="128" t="s">
        <v>294</v>
      </c>
      <c r="C119" s="59"/>
      <c r="D119" s="59"/>
      <c r="E119" s="59"/>
      <c r="F119" s="59">
        <v>9</v>
      </c>
      <c r="G119" s="59">
        <v>1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1</v>
      </c>
      <c r="N119" s="59">
        <v>0</v>
      </c>
      <c r="O119" s="83">
        <f t="shared" si="351"/>
        <v>11</v>
      </c>
      <c r="P119" s="59">
        <v>0</v>
      </c>
      <c r="Q119" s="59">
        <v>0</v>
      </c>
      <c r="R119" s="59">
        <v>0</v>
      </c>
      <c r="S119" s="59">
        <v>0</v>
      </c>
      <c r="T119" s="90">
        <v>0</v>
      </c>
      <c r="U119" s="59">
        <v>0</v>
      </c>
      <c r="V119" s="59">
        <v>0</v>
      </c>
      <c r="W119" s="59">
        <v>0</v>
      </c>
      <c r="X119" s="59">
        <v>38</v>
      </c>
      <c r="Y119" s="59">
        <v>0</v>
      </c>
      <c r="Z119" s="59">
        <v>0</v>
      </c>
      <c r="AA119" s="59">
        <v>0</v>
      </c>
      <c r="AB119" s="83">
        <f t="shared" si="352"/>
        <v>38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0</v>
      </c>
      <c r="AK119" s="59">
        <v>0</v>
      </c>
      <c r="AL119" s="59">
        <v>4</v>
      </c>
      <c r="AM119" s="59">
        <v>0</v>
      </c>
      <c r="AN119" s="59">
        <v>0</v>
      </c>
      <c r="AO119" s="83">
        <f t="shared" si="353"/>
        <v>5</v>
      </c>
      <c r="AP119" s="59">
        <v>0</v>
      </c>
      <c r="AQ119" s="59">
        <v>0</v>
      </c>
      <c r="AR119" s="59">
        <v>0</v>
      </c>
      <c r="AS119" s="59">
        <v>5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83">
        <f t="shared" si="354"/>
        <v>5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1</v>
      </c>
      <c r="BJ119" s="59">
        <v>4</v>
      </c>
      <c r="BK119" s="59">
        <v>0</v>
      </c>
      <c r="BL119" s="59">
        <v>0</v>
      </c>
      <c r="BM119" s="59">
        <v>1</v>
      </c>
      <c r="BN119" s="59">
        <v>1</v>
      </c>
      <c r="BO119" s="83">
        <f t="shared" si="355"/>
        <v>7</v>
      </c>
      <c r="BP119" s="59">
        <v>1</v>
      </c>
      <c r="BQ119" s="59">
        <v>0</v>
      </c>
      <c r="BR119" s="59">
        <v>0</v>
      </c>
      <c r="BS119" s="59">
        <v>1</v>
      </c>
      <c r="BT119" s="59">
        <v>1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56"/>
        <v>5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57"/>
        <v>0</v>
      </c>
      <c r="CP119" s="59">
        <v>0</v>
      </c>
      <c r="CQ119" s="59">
        <v>0</v>
      </c>
      <c r="CR119" s="59">
        <v>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58"/>
        <v>0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59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60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61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62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/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64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/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66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67"/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83">
        <f t="shared" si="267"/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68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69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83">
        <f t="shared" si="370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71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72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73"/>
        <v>0</v>
      </c>
    </row>
    <row r="120" spans="1:314">
      <c r="A120" s="176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5">
        <f t="shared" si="351"/>
        <v>94</v>
      </c>
      <c r="P120" s="10">
        <v>6</v>
      </c>
      <c r="Q120" s="10">
        <v>16</v>
      </c>
      <c r="R120" s="10">
        <v>5</v>
      </c>
      <c r="S120" s="10">
        <v>13</v>
      </c>
      <c r="T120" s="74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5">
        <f t="shared" si="352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5">
        <f t="shared" si="353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5">
        <f t="shared" si="354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5">
        <f t="shared" ref="BO120:BO184" si="446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5">
        <f t="shared" ref="CB120:CB184" si="447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5">
        <f t="shared" ref="CO120:CO184" si="448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5">
        <f t="shared" ref="DB120:DB184" si="449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5">
        <f t="shared" ref="DO120:DO184" si="450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5">
        <f t="shared" ref="EB120:EB184" si="451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5">
        <f t="shared" ref="EO120:EO184" si="452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5">
        <f t="shared" ref="FB120:FB184" si="453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5">
        <f t="shared" ref="FO120:FO184" si="454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5">
        <f t="shared" ref="GB120:GB184" si="455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5">
        <f t="shared" ref="GO120:GO184" si="456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5">
        <f t="shared" ref="HB120:HB184" si="457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5">
        <f t="shared" ref="HO120:HO184" si="458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67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5">
        <f t="shared" ref="IO120:IO184" si="459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5">
        <f t="shared" ref="JB120:JB184" si="460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5">
        <f t="shared" ref="JO120:JO184" si="461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5">
        <f t="shared" ref="KB120:KB184" si="462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5">
        <f t="shared" ref="KO120:KO184" si="463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/>
      <c r="LB120" s="35">
        <f t="shared" si="373"/>
        <v>488</v>
      </c>
    </row>
    <row r="121" spans="1:314">
      <c r="A121" s="176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5">
        <f t="shared" si="351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4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5">
        <f t="shared" si="352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5">
        <f t="shared" si="353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5">
        <f t="shared" si="354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5">
        <f t="shared" si="446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5">
        <f t="shared" si="447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5">
        <f t="shared" si="448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5">
        <f t="shared" si="449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5">
        <f t="shared" si="450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5">
        <f t="shared" si="451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5">
        <f t="shared" si="452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5">
        <f t="shared" si="453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5">
        <f t="shared" si="454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5">
        <f t="shared" si="455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5">
        <f t="shared" si="456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5">
        <f t="shared" si="457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5">
        <f t="shared" si="458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67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5">
        <f t="shared" si="459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5">
        <f t="shared" si="460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5">
        <f t="shared" si="461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5">
        <f t="shared" si="462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5">
        <f t="shared" si="463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/>
      <c r="LB121" s="35">
        <f t="shared" si="373"/>
        <v>11389</v>
      </c>
    </row>
    <row r="122" spans="1:314">
      <c r="A122" s="176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5">
        <f t="shared" si="351"/>
        <v>185</v>
      </c>
      <c r="P122" s="10">
        <v>7</v>
      </c>
      <c r="Q122" s="10">
        <v>5</v>
      </c>
      <c r="R122" s="10">
        <v>9</v>
      </c>
      <c r="S122" s="10">
        <v>5</v>
      </c>
      <c r="T122" s="74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5">
        <f t="shared" si="352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5">
        <f t="shared" si="353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5">
        <f t="shared" si="354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5">
        <f t="shared" si="446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5">
        <f t="shared" si="447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5">
        <f t="shared" si="448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5">
        <f t="shared" si="449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5">
        <f t="shared" si="450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5">
        <f t="shared" si="451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5">
        <f t="shared" si="452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5">
        <f t="shared" si="453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5">
        <f t="shared" si="454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5">
        <f t="shared" si="455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5">
        <f t="shared" si="456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5">
        <f t="shared" si="457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5">
        <f t="shared" si="458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67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5">
        <f t="shared" si="459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5">
        <f t="shared" si="460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5">
        <f t="shared" si="461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5">
        <f t="shared" si="462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5">
        <f t="shared" si="463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/>
      <c r="LB122" s="35">
        <f t="shared" si="373"/>
        <v>285</v>
      </c>
    </row>
    <row r="123" spans="1:314" ht="13.5" thickBot="1">
      <c r="A123" s="176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5">
        <f t="shared" si="351"/>
        <v>363</v>
      </c>
      <c r="P123" s="10">
        <v>33</v>
      </c>
      <c r="Q123" s="10">
        <v>15</v>
      </c>
      <c r="R123" s="10">
        <v>10</v>
      </c>
      <c r="S123" s="10">
        <v>23</v>
      </c>
      <c r="T123" s="74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5">
        <f t="shared" si="352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5">
        <f t="shared" si="353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5">
        <f t="shared" si="354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5">
        <f t="shared" si="446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5">
        <f t="shared" si="447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5">
        <f t="shared" si="448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5">
        <f t="shared" si="449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5">
        <f t="shared" si="450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5">
        <f t="shared" si="451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5">
        <f t="shared" si="452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5">
        <f t="shared" si="453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5">
        <f t="shared" si="454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5">
        <f t="shared" si="455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5">
        <f t="shared" si="456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5">
        <f t="shared" si="457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5">
        <f t="shared" si="458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67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5">
        <f t="shared" si="459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5">
        <f t="shared" si="460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5">
        <f t="shared" si="461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5">
        <f t="shared" si="462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5">
        <f t="shared" si="463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/>
      <c r="LB123" s="35">
        <f t="shared" si="373"/>
        <v>564</v>
      </c>
    </row>
    <row r="124" spans="1:314" ht="21.75" thickBot="1">
      <c r="A124" s="176"/>
      <c r="B124" s="127" t="s">
        <v>147</v>
      </c>
      <c r="C124" s="26">
        <f>C125+C134+C149</f>
        <v>2597</v>
      </c>
      <c r="D124" s="26">
        <f t="shared" ref="D124:I124" si="464">D125+D134+D149</f>
        <v>2004</v>
      </c>
      <c r="E124" s="26">
        <f t="shared" si="464"/>
        <v>2962</v>
      </c>
      <c r="F124" s="26">
        <f t="shared" si="464"/>
        <v>2187</v>
      </c>
      <c r="G124" s="26">
        <f t="shared" si="464"/>
        <v>2490</v>
      </c>
      <c r="H124" s="26">
        <f t="shared" si="464"/>
        <v>2483</v>
      </c>
      <c r="I124" s="26">
        <f t="shared" si="464"/>
        <v>3930</v>
      </c>
      <c r="J124" s="26">
        <f>J125+J134+J149</f>
        <v>2745</v>
      </c>
      <c r="K124" s="26">
        <f>K125+K134+K149</f>
        <v>2836</v>
      </c>
      <c r="L124" s="26">
        <f>L125+L134+L149</f>
        <v>2950</v>
      </c>
      <c r="M124" s="26">
        <f>M125+M134+M149</f>
        <v>2392</v>
      </c>
      <c r="N124" s="26">
        <f>N125+N134+N149</f>
        <v>4080</v>
      </c>
      <c r="O124" s="37">
        <f t="shared" si="351"/>
        <v>33656</v>
      </c>
      <c r="P124" s="26">
        <f>P125+P134+P149</f>
        <v>3031</v>
      </c>
      <c r="Q124" s="26">
        <f t="shared" ref="Q124:V124" si="465">Q125+Q134+Q149</f>
        <v>2375</v>
      </c>
      <c r="R124" s="26">
        <f t="shared" si="465"/>
        <v>2182</v>
      </c>
      <c r="S124" s="26">
        <f t="shared" si="465"/>
        <v>4012</v>
      </c>
      <c r="T124" s="37">
        <f t="shared" si="465"/>
        <v>3163</v>
      </c>
      <c r="U124" s="26">
        <f t="shared" si="465"/>
        <v>4144</v>
      </c>
      <c r="V124" s="26">
        <f t="shared" si="465"/>
        <v>6864</v>
      </c>
      <c r="W124" s="26">
        <f>W125+W134+W149</f>
        <v>4553</v>
      </c>
      <c r="X124" s="26">
        <f>X125+X134+X149</f>
        <v>3269</v>
      </c>
      <c r="Y124" s="26">
        <f>Y125+Y134+Y149</f>
        <v>3587</v>
      </c>
      <c r="Z124" s="26">
        <f>Z125+Z134+Z149</f>
        <v>2792</v>
      </c>
      <c r="AA124" s="26">
        <f>AA125+AA134+AA149</f>
        <v>4131</v>
      </c>
      <c r="AB124" s="37">
        <f t="shared" si="352"/>
        <v>44103</v>
      </c>
      <c r="AC124" s="26">
        <f>AC125+AC134+AC149</f>
        <v>2850</v>
      </c>
      <c r="AD124" s="26">
        <f t="shared" ref="AD124:AI124" si="466">AD125+AD134+AD149</f>
        <v>3857</v>
      </c>
      <c r="AE124" s="26">
        <f t="shared" si="466"/>
        <v>3376</v>
      </c>
      <c r="AF124" s="26">
        <f t="shared" si="466"/>
        <v>3541</v>
      </c>
      <c r="AG124" s="26">
        <f t="shared" si="466"/>
        <v>3526</v>
      </c>
      <c r="AH124" s="26">
        <f t="shared" si="466"/>
        <v>4638</v>
      </c>
      <c r="AI124" s="26">
        <f t="shared" si="466"/>
        <v>7017</v>
      </c>
      <c r="AJ124" s="26">
        <f>AJ125+AJ134+AJ149</f>
        <v>4958</v>
      </c>
      <c r="AK124" s="26">
        <f>AK125+AK134+AK149</f>
        <v>4867</v>
      </c>
      <c r="AL124" s="26">
        <f>AL125+AL134+AL149</f>
        <v>4165</v>
      </c>
      <c r="AM124" s="26">
        <f>AM125+AM134+AM149</f>
        <v>3916</v>
      </c>
      <c r="AN124" s="26">
        <f>AN125+AN134+AN149</f>
        <v>4885</v>
      </c>
      <c r="AO124" s="37">
        <f t="shared" si="353"/>
        <v>51596</v>
      </c>
      <c r="AP124" s="26">
        <f>AP125+AP134+AP149</f>
        <v>3522</v>
      </c>
      <c r="AQ124" s="26">
        <f t="shared" ref="AQ124:AV124" si="467">AQ125+AQ134+AQ149</f>
        <v>3217</v>
      </c>
      <c r="AR124" s="26">
        <f t="shared" si="467"/>
        <v>3905</v>
      </c>
      <c r="AS124" s="26">
        <f t="shared" si="467"/>
        <v>4368</v>
      </c>
      <c r="AT124" s="26">
        <f t="shared" si="467"/>
        <v>4060</v>
      </c>
      <c r="AU124" s="26">
        <f t="shared" si="467"/>
        <v>7045</v>
      </c>
      <c r="AV124" s="26">
        <f t="shared" si="467"/>
        <v>6370</v>
      </c>
      <c r="AW124" s="26">
        <f>AW125+AW134+AW149</f>
        <v>5188</v>
      </c>
      <c r="AX124" s="26">
        <f>AX125+AX134+AX149</f>
        <v>4886</v>
      </c>
      <c r="AY124" s="26">
        <f>AY125+AY134+AY149</f>
        <v>3425</v>
      </c>
      <c r="AZ124" s="26">
        <f>AZ125+AZ134+AZ149</f>
        <v>3583</v>
      </c>
      <c r="BA124" s="26">
        <f>BA125+BA134+BA149</f>
        <v>4780</v>
      </c>
      <c r="BB124" s="37">
        <f t="shared" si="354"/>
        <v>54349</v>
      </c>
      <c r="BC124" s="26">
        <f>BC125+BC134+BC149</f>
        <v>3359</v>
      </c>
      <c r="BD124" s="26">
        <f t="shared" ref="BD124:BI124" si="468">BD125+BD134+BD149</f>
        <v>4950</v>
      </c>
      <c r="BE124" s="26">
        <f t="shared" si="468"/>
        <v>6007</v>
      </c>
      <c r="BF124" s="26">
        <f t="shared" si="468"/>
        <v>5102</v>
      </c>
      <c r="BG124" s="26">
        <f t="shared" si="468"/>
        <v>5155</v>
      </c>
      <c r="BH124" s="26">
        <f t="shared" si="468"/>
        <v>7784</v>
      </c>
      <c r="BI124" s="26">
        <f t="shared" si="468"/>
        <v>8413</v>
      </c>
      <c r="BJ124" s="26">
        <f>BJ125+BJ134+BJ149</f>
        <v>8564</v>
      </c>
      <c r="BK124" s="26">
        <f>BK125+BK134+BK149</f>
        <v>7017</v>
      </c>
      <c r="BL124" s="26">
        <f>BL125+BL134+BL149</f>
        <v>7334</v>
      </c>
      <c r="BM124" s="26">
        <f>BM125+BM134+BM149</f>
        <v>7220</v>
      </c>
      <c r="BN124" s="26">
        <f>BN125+BN134+BN149</f>
        <v>4327</v>
      </c>
      <c r="BO124" s="37">
        <f t="shared" si="446"/>
        <v>75232</v>
      </c>
      <c r="BP124" s="26">
        <f>BP125+BP134+BP149</f>
        <v>5744</v>
      </c>
      <c r="BQ124" s="26">
        <f t="shared" ref="BQ124:BX124" si="469">BQ125+BQ134+BQ149</f>
        <v>5897</v>
      </c>
      <c r="BR124" s="26">
        <f t="shared" si="469"/>
        <v>10612</v>
      </c>
      <c r="BS124" s="26">
        <f t="shared" si="469"/>
        <v>7284</v>
      </c>
      <c r="BT124" s="26">
        <f t="shared" si="469"/>
        <v>7929</v>
      </c>
      <c r="BU124" s="26">
        <f t="shared" si="469"/>
        <v>10178</v>
      </c>
      <c r="BV124" s="26">
        <f t="shared" si="469"/>
        <v>13681</v>
      </c>
      <c r="BW124" s="26">
        <f t="shared" si="469"/>
        <v>11842</v>
      </c>
      <c r="BX124" s="26">
        <f t="shared" si="469"/>
        <v>12777</v>
      </c>
      <c r="BY124" s="26">
        <f>BY125+BY134+BY149</f>
        <v>9035</v>
      </c>
      <c r="BZ124" s="26">
        <f>BZ125+BZ134+BZ149</f>
        <v>6581</v>
      </c>
      <c r="CA124" s="26">
        <f>CA125+CA134+CA149</f>
        <v>6063</v>
      </c>
      <c r="CB124" s="37">
        <f t="shared" si="447"/>
        <v>107623</v>
      </c>
      <c r="CC124" s="26">
        <f>CC125+CC134+CC149</f>
        <v>5919</v>
      </c>
      <c r="CD124" s="26">
        <f t="shared" ref="CD124:CI124" si="470">CD125+CD134+CD149</f>
        <v>6721</v>
      </c>
      <c r="CE124" s="26">
        <f t="shared" si="470"/>
        <v>13805</v>
      </c>
      <c r="CF124" s="26">
        <f t="shared" si="470"/>
        <v>9118</v>
      </c>
      <c r="CG124" s="26">
        <f t="shared" si="470"/>
        <v>8825</v>
      </c>
      <c r="CH124" s="26">
        <f t="shared" si="470"/>
        <v>12352</v>
      </c>
      <c r="CI124" s="26">
        <f t="shared" si="470"/>
        <v>15746</v>
      </c>
      <c r="CJ124" s="26">
        <f>CJ125+CJ134+CJ149</f>
        <v>14056</v>
      </c>
      <c r="CK124" s="26">
        <f>CK125+CK134+CK149</f>
        <v>13791</v>
      </c>
      <c r="CL124" s="26">
        <f>CL125+CL134+CL149</f>
        <v>10955</v>
      </c>
      <c r="CM124" s="26">
        <f>CM125+CM134+CM149</f>
        <v>6208</v>
      </c>
      <c r="CN124" s="26">
        <f>CN125+CN134+CN149</f>
        <v>7780</v>
      </c>
      <c r="CO124" s="37">
        <f t="shared" si="448"/>
        <v>125276</v>
      </c>
      <c r="CP124" s="26">
        <f>CP125+CP134+CP149</f>
        <v>6775</v>
      </c>
      <c r="CQ124" s="26">
        <f t="shared" ref="CQ124:CV124" si="471">CQ125+CQ134+CQ149</f>
        <v>7227</v>
      </c>
      <c r="CR124" s="26">
        <f t="shared" si="471"/>
        <v>12617</v>
      </c>
      <c r="CS124" s="26">
        <f t="shared" si="471"/>
        <v>6431</v>
      </c>
      <c r="CT124" s="26">
        <f t="shared" si="471"/>
        <v>7097</v>
      </c>
      <c r="CU124" s="26">
        <f t="shared" si="471"/>
        <v>11918</v>
      </c>
      <c r="CV124" s="26">
        <f t="shared" si="471"/>
        <v>18185</v>
      </c>
      <c r="CW124" s="26">
        <f>CW125+CW134+CW149</f>
        <v>17527</v>
      </c>
      <c r="CX124" s="26">
        <f>CX125+CX134+CX149</f>
        <v>17784</v>
      </c>
      <c r="CY124" s="26">
        <f>CY125+CY134+CY149</f>
        <v>13607</v>
      </c>
      <c r="CZ124" s="26">
        <f>CZ125+CZ134+CZ149</f>
        <v>6918</v>
      </c>
      <c r="DA124" s="26">
        <f>DA125+DA134+DA149</f>
        <v>8078</v>
      </c>
      <c r="DB124" s="37">
        <f t="shared" si="449"/>
        <v>134164</v>
      </c>
      <c r="DC124" s="26">
        <f>DC125+DC134+DC149</f>
        <v>7594</v>
      </c>
      <c r="DD124" s="26">
        <f t="shared" ref="DD124:DI124" si="472">DD125+DD134+DD149</f>
        <v>7559</v>
      </c>
      <c r="DE124" s="26">
        <f t="shared" si="472"/>
        <v>16353</v>
      </c>
      <c r="DF124" s="26">
        <f t="shared" si="472"/>
        <v>9357</v>
      </c>
      <c r="DG124" s="26">
        <f t="shared" si="472"/>
        <v>10927</v>
      </c>
      <c r="DH124" s="26">
        <f t="shared" si="472"/>
        <v>17489</v>
      </c>
      <c r="DI124" s="26">
        <f t="shared" si="472"/>
        <v>23340</v>
      </c>
      <c r="DJ124" s="26">
        <f>DJ125+DJ134+DJ149</f>
        <v>21381</v>
      </c>
      <c r="DK124" s="26">
        <f>DK125+DK134+DK149</f>
        <v>20325</v>
      </c>
      <c r="DL124" s="26">
        <f>DL125+DL134+DL149</f>
        <v>13461</v>
      </c>
      <c r="DM124" s="26">
        <f>DM125+DM134+DM149</f>
        <v>11246</v>
      </c>
      <c r="DN124" s="26">
        <f>DN125+DN134+DN149</f>
        <v>14865</v>
      </c>
      <c r="DO124" s="37">
        <f t="shared" si="450"/>
        <v>173897</v>
      </c>
      <c r="DP124" s="26">
        <f>DP125+DP134+DP149</f>
        <v>11246</v>
      </c>
      <c r="DQ124" s="26">
        <f t="shared" ref="DQ124:DV124" si="473">DQ125+DQ134+DQ149</f>
        <v>7188</v>
      </c>
      <c r="DR124" s="26">
        <f t="shared" si="473"/>
        <v>17815</v>
      </c>
      <c r="DS124" s="26">
        <f t="shared" si="473"/>
        <v>9160</v>
      </c>
      <c r="DT124" s="26">
        <f t="shared" si="473"/>
        <v>7102</v>
      </c>
      <c r="DU124" s="26">
        <f t="shared" si="473"/>
        <v>15814</v>
      </c>
      <c r="DV124" s="26">
        <f t="shared" si="473"/>
        <v>22836</v>
      </c>
      <c r="DW124" s="26">
        <f>DW125+DW134+DW149</f>
        <v>22143</v>
      </c>
      <c r="DX124" s="26">
        <f>DX125+DX134+DX149</f>
        <v>25053</v>
      </c>
      <c r="DY124" s="26">
        <f>DY125+DY134+DY149</f>
        <v>11799</v>
      </c>
      <c r="DZ124" s="26">
        <f>DZ125+DZ134+DZ149</f>
        <v>15941</v>
      </c>
      <c r="EA124" s="26">
        <f>EA125+EA134+EA149</f>
        <v>11712</v>
      </c>
      <c r="EB124" s="37">
        <f t="shared" si="451"/>
        <v>177809</v>
      </c>
      <c r="EC124" s="26">
        <f>EC125+EC134+EC149</f>
        <v>11289</v>
      </c>
      <c r="ED124" s="26">
        <f t="shared" ref="ED124:EI124" si="474">ED125+ED134+ED149</f>
        <v>10524</v>
      </c>
      <c r="EE124" s="26">
        <f t="shared" si="474"/>
        <v>27944</v>
      </c>
      <c r="EF124" s="26">
        <f t="shared" si="474"/>
        <v>15318</v>
      </c>
      <c r="EG124" s="26">
        <f t="shared" si="474"/>
        <v>19482</v>
      </c>
      <c r="EH124" s="26">
        <f t="shared" si="474"/>
        <v>27582</v>
      </c>
      <c r="EI124" s="26">
        <f t="shared" si="474"/>
        <v>13340</v>
      </c>
      <c r="EJ124" s="26">
        <f>EJ125+EJ134+EJ149</f>
        <v>2984</v>
      </c>
      <c r="EK124" s="26">
        <f>EK125+EK134+EK149</f>
        <v>5730</v>
      </c>
      <c r="EL124" s="26">
        <f>EL125+EL134+EL149</f>
        <v>5882</v>
      </c>
      <c r="EM124" s="26">
        <f>EM125+EM134+EM149</f>
        <v>12586</v>
      </c>
      <c r="EN124" s="26">
        <f>EN125+EN134+EN149</f>
        <v>4733</v>
      </c>
      <c r="EO124" s="37">
        <f t="shared" si="452"/>
        <v>157394</v>
      </c>
      <c r="EP124" s="26">
        <f>EP125+EP134+EP149</f>
        <v>5378</v>
      </c>
      <c r="EQ124" s="26">
        <f t="shared" ref="EQ124:EV124" si="475">EQ125+EQ134+EQ149</f>
        <v>4661</v>
      </c>
      <c r="ER124" s="26">
        <f t="shared" si="475"/>
        <v>16778</v>
      </c>
      <c r="ES124" s="26">
        <f t="shared" si="475"/>
        <v>10072</v>
      </c>
      <c r="ET124" s="26">
        <f t="shared" si="475"/>
        <v>6137</v>
      </c>
      <c r="EU124" s="26">
        <f t="shared" si="475"/>
        <v>7509</v>
      </c>
      <c r="EV124" s="26">
        <f t="shared" si="475"/>
        <v>14534</v>
      </c>
      <c r="EW124" s="26">
        <f>EW125+EW134+EW149</f>
        <v>18055</v>
      </c>
      <c r="EX124" s="26">
        <f>EX125+EX134+EX149</f>
        <v>15510</v>
      </c>
      <c r="EY124" s="26">
        <f>EY125+EY134+EY149</f>
        <v>13766</v>
      </c>
      <c r="EZ124" s="26">
        <f>EZ125+EZ134+EZ149</f>
        <v>15064</v>
      </c>
      <c r="FA124" s="26">
        <f>FA125+FA134+FA149</f>
        <v>10368</v>
      </c>
      <c r="FB124" s="37">
        <f t="shared" si="453"/>
        <v>137832</v>
      </c>
      <c r="FC124" s="26">
        <f t="shared" ref="FC124:FI124" si="476">FC125+FC134+FC149</f>
        <v>9297</v>
      </c>
      <c r="FD124" s="26">
        <f t="shared" si="476"/>
        <v>8225</v>
      </c>
      <c r="FE124" s="26">
        <f t="shared" si="476"/>
        <v>21439</v>
      </c>
      <c r="FF124" s="26">
        <f t="shared" si="476"/>
        <v>14386</v>
      </c>
      <c r="FG124" s="26">
        <f t="shared" si="476"/>
        <v>6605</v>
      </c>
      <c r="FH124" s="26">
        <f t="shared" si="476"/>
        <v>15157</v>
      </c>
      <c r="FI124" s="26">
        <f t="shared" si="476"/>
        <v>21506</v>
      </c>
      <c r="FJ124" s="26">
        <f>FJ125+FJ134+FJ149</f>
        <v>21695</v>
      </c>
      <c r="FK124" s="26">
        <f>FK125+FK134+FK149</f>
        <v>14143</v>
      </c>
      <c r="FL124" s="26">
        <f>FL125+FL134+FL149</f>
        <v>15686</v>
      </c>
      <c r="FM124" s="26">
        <f>FM125+FM134+FM149</f>
        <v>16584</v>
      </c>
      <c r="FN124" s="26">
        <f>FN125+FN134+FN149</f>
        <v>16283</v>
      </c>
      <c r="FO124" s="37">
        <f t="shared" si="454"/>
        <v>181006</v>
      </c>
      <c r="FP124" s="26">
        <f>FP125+FP134+FP149</f>
        <v>11740</v>
      </c>
      <c r="FQ124" s="26">
        <f t="shared" ref="FQ124:FV124" si="477">FQ125+FQ134+FQ149</f>
        <v>15599</v>
      </c>
      <c r="FR124" s="26">
        <f t="shared" si="477"/>
        <v>32335</v>
      </c>
      <c r="FS124" s="26">
        <f t="shared" si="477"/>
        <v>18105</v>
      </c>
      <c r="FT124" s="26">
        <f t="shared" si="477"/>
        <v>20081</v>
      </c>
      <c r="FU124" s="26">
        <f t="shared" si="477"/>
        <v>25380</v>
      </c>
      <c r="FV124" s="26">
        <f t="shared" si="477"/>
        <v>36483</v>
      </c>
      <c r="FW124" s="26">
        <f>FW125+FW134+FW149</f>
        <v>24688</v>
      </c>
      <c r="FX124" s="26">
        <f>FX125+FX134+FX149</f>
        <v>18087</v>
      </c>
      <c r="FY124" s="26">
        <f>FY125+FY134+FY149</f>
        <v>21292</v>
      </c>
      <c r="FZ124" s="26">
        <f>FZ125+FZ134+FZ149</f>
        <v>22656</v>
      </c>
      <c r="GA124" s="26">
        <f>GA125+GA134+GA149</f>
        <v>17575</v>
      </c>
      <c r="GB124" s="37">
        <f t="shared" si="455"/>
        <v>264021</v>
      </c>
      <c r="GC124" s="26">
        <f>GC125+GC134+GC149</f>
        <v>16886</v>
      </c>
      <c r="GD124" s="26">
        <f t="shared" ref="GD124:GI124" si="478">GD125+GD134+GD149</f>
        <v>21133</v>
      </c>
      <c r="GE124" s="26">
        <f t="shared" si="478"/>
        <v>46859</v>
      </c>
      <c r="GF124" s="26">
        <f t="shared" si="478"/>
        <v>27698</v>
      </c>
      <c r="GG124" s="26">
        <f t="shared" si="478"/>
        <v>29941</v>
      </c>
      <c r="GH124" s="26">
        <f t="shared" si="478"/>
        <v>39407</v>
      </c>
      <c r="GI124" s="26">
        <f t="shared" si="478"/>
        <v>44492</v>
      </c>
      <c r="GJ124" s="26">
        <f>GJ125+GJ134+GJ149</f>
        <v>27913</v>
      </c>
      <c r="GK124" s="26">
        <f>GK125+GK134+GK149</f>
        <v>36143</v>
      </c>
      <c r="GL124" s="26">
        <f>GL125+GL134+GL149</f>
        <v>29295</v>
      </c>
      <c r="GM124" s="26">
        <f>GM125+GM134+GM149</f>
        <v>29315</v>
      </c>
      <c r="GN124" s="26">
        <f>GN125+GN134+GN149</f>
        <v>24408</v>
      </c>
      <c r="GO124" s="37">
        <f t="shared" si="456"/>
        <v>373490</v>
      </c>
      <c r="GP124" s="26">
        <f>GP125+GP134+GP149</f>
        <v>19167</v>
      </c>
      <c r="GQ124" s="26">
        <f t="shared" ref="GQ124:GV124" si="479">GQ125+GQ134+GQ149</f>
        <v>21530</v>
      </c>
      <c r="GR124" s="26">
        <f t="shared" si="479"/>
        <v>45115</v>
      </c>
      <c r="GS124" s="26">
        <f t="shared" si="479"/>
        <v>22454</v>
      </c>
      <c r="GT124" s="26">
        <f t="shared" si="479"/>
        <v>17910</v>
      </c>
      <c r="GU124" s="26">
        <f t="shared" si="479"/>
        <v>23260</v>
      </c>
      <c r="GV124" s="26">
        <f t="shared" si="479"/>
        <v>24110</v>
      </c>
      <c r="GW124" s="26">
        <f>GW125+GW134+GW149</f>
        <v>12815</v>
      </c>
      <c r="GX124" s="26">
        <f>GX125+GX134+GX149</f>
        <v>19910</v>
      </c>
      <c r="GY124" s="26">
        <f>GY125+GY134+GY149</f>
        <v>14947</v>
      </c>
      <c r="GZ124" s="26">
        <f>GZ125+GZ134+GZ149</f>
        <v>12364</v>
      </c>
      <c r="HA124" s="26">
        <f>HA125+HA134+HA149</f>
        <v>11880</v>
      </c>
      <c r="HB124" s="37">
        <f t="shared" si="457"/>
        <v>245462</v>
      </c>
      <c r="HC124" s="26">
        <f>HC125+HC134+HC149</f>
        <v>9048</v>
      </c>
      <c r="HD124" s="26">
        <f t="shared" ref="HD124:HI124" si="480">HD125+HD134+HD149</f>
        <v>8407</v>
      </c>
      <c r="HE124" s="26">
        <f t="shared" si="480"/>
        <v>16292</v>
      </c>
      <c r="HF124" s="26">
        <f t="shared" si="480"/>
        <v>10526</v>
      </c>
      <c r="HG124" s="26">
        <f t="shared" si="480"/>
        <v>12102</v>
      </c>
      <c r="HH124" s="26">
        <f t="shared" si="480"/>
        <v>14418</v>
      </c>
      <c r="HI124" s="26">
        <f t="shared" si="480"/>
        <v>12339</v>
      </c>
      <c r="HJ124" s="26">
        <f>HJ125+HJ134+HJ149</f>
        <v>8081</v>
      </c>
      <c r="HK124" s="26">
        <f>HK125+HK134+HK149</f>
        <v>9084</v>
      </c>
      <c r="HL124" s="26">
        <f>HL125+HL134+HL149</f>
        <v>8164</v>
      </c>
      <c r="HM124" s="26">
        <f>HM125+HM134+HM149</f>
        <v>7398</v>
      </c>
      <c r="HN124" s="26">
        <f>HN125+HN134+HN149</f>
        <v>11431</v>
      </c>
      <c r="HO124" s="37">
        <f t="shared" si="458"/>
        <v>127290</v>
      </c>
      <c r="HP124" s="26">
        <f>HP125+HP134+HP149</f>
        <v>7832</v>
      </c>
      <c r="HQ124" s="26">
        <f t="shared" ref="HQ124:HV124" si="481">HQ125+HQ134+HQ149</f>
        <v>8676</v>
      </c>
      <c r="HR124" s="26">
        <f t="shared" si="481"/>
        <v>11842</v>
      </c>
      <c r="HS124" s="26">
        <f t="shared" si="481"/>
        <v>9491</v>
      </c>
      <c r="HT124" s="26">
        <f t="shared" si="481"/>
        <v>10685</v>
      </c>
      <c r="HU124" s="26">
        <f t="shared" si="481"/>
        <v>13025</v>
      </c>
      <c r="HV124" s="26">
        <f t="shared" si="481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67"/>
        <v>117693</v>
      </c>
      <c r="IC124" s="26">
        <f>IC125+IC134+IC149</f>
        <v>7302</v>
      </c>
      <c r="ID124" s="26">
        <f t="shared" ref="ID124:II124" si="482">ID125+ID134+ID149</f>
        <v>6845</v>
      </c>
      <c r="IE124" s="26">
        <f t="shared" si="482"/>
        <v>9907</v>
      </c>
      <c r="IF124" s="26">
        <f t="shared" si="482"/>
        <v>8443</v>
      </c>
      <c r="IG124" s="26">
        <f t="shared" si="482"/>
        <v>9963</v>
      </c>
      <c r="IH124" s="26">
        <f t="shared" si="482"/>
        <v>10971</v>
      </c>
      <c r="II124" s="26">
        <f t="shared" si="482"/>
        <v>10624</v>
      </c>
      <c r="IJ124" s="26">
        <f>IJ125+IJ134+IJ149</f>
        <v>10149</v>
      </c>
      <c r="IK124" s="26">
        <f>IK125+IK134+IK149</f>
        <v>10599</v>
      </c>
      <c r="IL124" s="26">
        <f>IL125+IL134+IL149</f>
        <v>7872</v>
      </c>
      <c r="IM124" s="26">
        <f>IM125+IM134+IM149</f>
        <v>9113</v>
      </c>
      <c r="IN124" s="26">
        <f>IN125+IN134+IN149</f>
        <v>11809</v>
      </c>
      <c r="IO124" s="37">
        <f t="shared" si="459"/>
        <v>113597</v>
      </c>
      <c r="IP124" s="26">
        <f>IP125+IP134+IP149</f>
        <v>8550</v>
      </c>
      <c r="IQ124" s="26">
        <f t="shared" ref="IQ124:IV124" si="483">IQ125+IQ134+IQ149</f>
        <v>7999</v>
      </c>
      <c r="IR124" s="26">
        <f t="shared" si="483"/>
        <v>10645</v>
      </c>
      <c r="IS124" s="26">
        <f t="shared" si="483"/>
        <v>10094</v>
      </c>
      <c r="IT124" s="26">
        <f t="shared" si="483"/>
        <v>11402</v>
      </c>
      <c r="IU124" s="26">
        <f t="shared" si="483"/>
        <v>12344</v>
      </c>
      <c r="IV124" s="26">
        <f t="shared" si="483"/>
        <v>12943</v>
      </c>
      <c r="IW124" s="26">
        <f>IW125+IW134+IW149</f>
        <v>9516</v>
      </c>
      <c r="IX124" s="26">
        <f>IX125+IX134+IX149</f>
        <v>11009</v>
      </c>
      <c r="IY124" s="26">
        <f>IY125+IY134+IY149</f>
        <v>8248</v>
      </c>
      <c r="IZ124" s="26">
        <f>IZ125+IZ134+IZ149</f>
        <v>7962</v>
      </c>
      <c r="JA124" s="26">
        <f>JA125+JA134+JA149</f>
        <v>11688</v>
      </c>
      <c r="JB124" s="37">
        <f t="shared" si="460"/>
        <v>122400</v>
      </c>
      <c r="JC124" s="26">
        <f>JC125+JC134+JC149</f>
        <v>9534</v>
      </c>
      <c r="JD124" s="26">
        <f t="shared" ref="JD124:JI124" si="484">JD125+JD134+JD149</f>
        <v>8231</v>
      </c>
      <c r="JE124" s="26">
        <f t="shared" si="484"/>
        <v>10442</v>
      </c>
      <c r="JF124" s="26">
        <f t="shared" si="484"/>
        <v>9691</v>
      </c>
      <c r="JG124" s="26">
        <f t="shared" si="484"/>
        <v>11075</v>
      </c>
      <c r="JH124" s="26">
        <f t="shared" si="484"/>
        <v>11115</v>
      </c>
      <c r="JI124" s="26">
        <f t="shared" si="484"/>
        <v>12475</v>
      </c>
      <c r="JJ124" s="26">
        <f>JJ125+JJ134+JJ149</f>
        <v>11301</v>
      </c>
      <c r="JK124" s="26">
        <f>JK125+JK134+JK149</f>
        <v>10979</v>
      </c>
      <c r="JL124" s="26">
        <f>JL125+JL134+JL149</f>
        <v>9172</v>
      </c>
      <c r="JM124" s="26">
        <f>JM125+JM134+JM149</f>
        <v>9434</v>
      </c>
      <c r="JN124" s="26">
        <f>JN125+JN134+JN149</f>
        <v>11969</v>
      </c>
      <c r="JO124" s="37">
        <f t="shared" si="461"/>
        <v>125418</v>
      </c>
      <c r="JP124" s="26">
        <f>JP125+JP134+JP149</f>
        <v>9038</v>
      </c>
      <c r="JQ124" s="26">
        <f t="shared" ref="JQ124:JV124" si="485">JQ125+JQ134+JQ149</f>
        <v>8556</v>
      </c>
      <c r="JR124" s="26">
        <f t="shared" si="485"/>
        <v>12519</v>
      </c>
      <c r="JS124" s="26">
        <f t="shared" si="485"/>
        <v>11797</v>
      </c>
      <c r="JT124" s="26">
        <f t="shared" si="485"/>
        <v>11884</v>
      </c>
      <c r="JU124" s="26">
        <f t="shared" si="485"/>
        <v>13009</v>
      </c>
      <c r="JV124" s="26">
        <f t="shared" si="485"/>
        <v>13541</v>
      </c>
      <c r="JW124" s="26">
        <f>JW125+JW134+JW149</f>
        <v>11587</v>
      </c>
      <c r="JX124" s="26">
        <f>JX125+JX134+JX149</f>
        <v>11224</v>
      </c>
      <c r="JY124" s="26">
        <f>JY125+JY134+JY149</f>
        <v>11402</v>
      </c>
      <c r="JZ124" s="26">
        <f>JZ125+JZ134+JZ149</f>
        <v>10540</v>
      </c>
      <c r="KA124" s="26">
        <f>KA125+KA134+KA149</f>
        <v>11503</v>
      </c>
      <c r="KB124" s="37">
        <f t="shared" si="462"/>
        <v>136600</v>
      </c>
      <c r="KC124" s="26">
        <f>KC125+KC134+KC149</f>
        <v>9241</v>
      </c>
      <c r="KD124" s="26">
        <f t="shared" ref="KD124:KI124" si="486">KD125+KD134+KD149</f>
        <v>8749</v>
      </c>
      <c r="KE124" s="26">
        <f t="shared" si="486"/>
        <v>11215</v>
      </c>
      <c r="KF124" s="26">
        <f t="shared" si="486"/>
        <v>11816</v>
      </c>
      <c r="KG124" s="26">
        <f t="shared" si="486"/>
        <v>10510</v>
      </c>
      <c r="KH124" s="26">
        <f t="shared" si="486"/>
        <v>13334</v>
      </c>
      <c r="KI124" s="26">
        <f t="shared" si="486"/>
        <v>16103</v>
      </c>
      <c r="KJ124" s="26">
        <f>KJ125+KJ134+KJ149</f>
        <v>12296</v>
      </c>
      <c r="KK124" s="26">
        <f>KK125+KK134+KK149</f>
        <v>10414</v>
      </c>
      <c r="KL124" s="26">
        <f>KL125+KL134+KL149</f>
        <v>12562</v>
      </c>
      <c r="KM124" s="26">
        <f>KM125+KM134+KM149</f>
        <v>11696</v>
      </c>
      <c r="KN124" s="26">
        <f>KN125+KN134+KN149</f>
        <v>12753</v>
      </c>
      <c r="KO124" s="37">
        <f t="shared" si="463"/>
        <v>140689</v>
      </c>
      <c r="KP124" s="26">
        <f>KP125+KP134+KP149</f>
        <v>9759</v>
      </c>
      <c r="KQ124" s="26">
        <f t="shared" ref="KQ124:KV124" si="487">KQ125+KQ134+KQ149</f>
        <v>9531</v>
      </c>
      <c r="KR124" s="26">
        <f t="shared" si="487"/>
        <v>11365</v>
      </c>
      <c r="KS124" s="26">
        <f t="shared" si="487"/>
        <v>13174</v>
      </c>
      <c r="KT124" s="26">
        <f t="shared" si="487"/>
        <v>10915</v>
      </c>
      <c r="KU124" s="26">
        <f t="shared" si="487"/>
        <v>14292</v>
      </c>
      <c r="KV124" s="26">
        <f t="shared" si="487"/>
        <v>14616</v>
      </c>
      <c r="KW124" s="26">
        <f>KW125+KW134+KW149</f>
        <v>11396</v>
      </c>
      <c r="KX124" s="26">
        <f>KX125+KX134+KX149</f>
        <v>10176</v>
      </c>
      <c r="KY124" s="26">
        <f>KY125+KY134+KY149</f>
        <v>13948</v>
      </c>
      <c r="KZ124" s="26">
        <f>KZ125+KZ134+KZ149</f>
        <v>6274</v>
      </c>
      <c r="LA124" s="26">
        <f>LA125+LA134+LA149</f>
        <v>0</v>
      </c>
      <c r="LB124" s="37">
        <f t="shared" si="373"/>
        <v>125446</v>
      </c>
    </row>
    <row r="125" spans="1:314" ht="13.5" thickBot="1">
      <c r="A125" s="176"/>
      <c r="B125" s="120" t="s">
        <v>148</v>
      </c>
      <c r="C125" s="13">
        <f>SUM(C126:C133)</f>
        <v>389</v>
      </c>
      <c r="D125" s="13">
        <f t="shared" ref="D125:I125" si="488">SUM(D126:D133)</f>
        <v>291</v>
      </c>
      <c r="E125" s="13">
        <f t="shared" si="488"/>
        <v>443</v>
      </c>
      <c r="F125" s="13">
        <f t="shared" si="488"/>
        <v>321</v>
      </c>
      <c r="G125" s="13">
        <f t="shared" si="488"/>
        <v>243</v>
      </c>
      <c r="H125" s="13">
        <f t="shared" si="488"/>
        <v>269</v>
      </c>
      <c r="I125" s="13">
        <f t="shared" si="488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3">
        <f t="shared" si="351"/>
        <v>3982</v>
      </c>
      <c r="P125" s="13">
        <f>SUM(P126:P133)</f>
        <v>260</v>
      </c>
      <c r="Q125" s="13">
        <f t="shared" ref="Q125:V125" si="489">SUM(Q126:Q133)</f>
        <v>326</v>
      </c>
      <c r="R125" s="13">
        <f t="shared" si="489"/>
        <v>448</v>
      </c>
      <c r="S125" s="13">
        <f t="shared" si="489"/>
        <v>621</v>
      </c>
      <c r="T125" s="33">
        <f t="shared" si="489"/>
        <v>425</v>
      </c>
      <c r="U125" s="13">
        <f t="shared" si="489"/>
        <v>319</v>
      </c>
      <c r="V125" s="13">
        <f t="shared" si="489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3">
        <f t="shared" si="352"/>
        <v>5403</v>
      </c>
      <c r="AC125" s="13">
        <f>SUM(AC126:AC133)</f>
        <v>386</v>
      </c>
      <c r="AD125" s="13">
        <f t="shared" ref="AD125:AI125" si="490">SUM(AD126:AD133)</f>
        <v>485</v>
      </c>
      <c r="AE125" s="13">
        <f t="shared" si="490"/>
        <v>554</v>
      </c>
      <c r="AF125" s="13">
        <f t="shared" si="490"/>
        <v>509</v>
      </c>
      <c r="AG125" s="13">
        <f t="shared" si="490"/>
        <v>407</v>
      </c>
      <c r="AH125" s="13">
        <f t="shared" si="490"/>
        <v>299</v>
      </c>
      <c r="AI125" s="13">
        <f t="shared" si="490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3">
        <f t="shared" si="353"/>
        <v>5654</v>
      </c>
      <c r="AP125" s="13">
        <f>SUM(AP126:AP133)</f>
        <v>262</v>
      </c>
      <c r="AQ125" s="13">
        <f t="shared" ref="AQ125:AV125" si="491">SUM(AQ126:AQ133)</f>
        <v>447</v>
      </c>
      <c r="AR125" s="13">
        <f t="shared" si="491"/>
        <v>675</v>
      </c>
      <c r="AS125" s="13">
        <f t="shared" si="491"/>
        <v>900</v>
      </c>
      <c r="AT125" s="13">
        <f t="shared" si="491"/>
        <v>868</v>
      </c>
      <c r="AU125" s="13">
        <f t="shared" si="491"/>
        <v>641</v>
      </c>
      <c r="AV125" s="13">
        <f t="shared" si="491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3">
        <f t="shared" si="354"/>
        <v>7897</v>
      </c>
      <c r="BC125" s="13">
        <f>SUM(BC126:BC133)</f>
        <v>451</v>
      </c>
      <c r="BD125" s="13">
        <f t="shared" ref="BD125:BI125" si="492">SUM(BD126:BD133)</f>
        <v>979</v>
      </c>
      <c r="BE125" s="13">
        <f t="shared" si="492"/>
        <v>1215</v>
      </c>
      <c r="BF125" s="13">
        <f t="shared" si="492"/>
        <v>1217</v>
      </c>
      <c r="BG125" s="13">
        <f t="shared" si="492"/>
        <v>744</v>
      </c>
      <c r="BH125" s="13">
        <f t="shared" si="492"/>
        <v>607</v>
      </c>
      <c r="BI125" s="13">
        <f t="shared" si="492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3">
        <f t="shared" si="446"/>
        <v>9910</v>
      </c>
      <c r="BP125" s="13">
        <f>SUM(BP126:BP133)</f>
        <v>682</v>
      </c>
      <c r="BQ125" s="13">
        <f t="shared" ref="BQ125:BV125" si="493">SUM(BQ126:BQ133)</f>
        <v>716</v>
      </c>
      <c r="BR125" s="13">
        <f t="shared" si="493"/>
        <v>890</v>
      </c>
      <c r="BS125" s="13">
        <f t="shared" si="493"/>
        <v>912</v>
      </c>
      <c r="BT125" s="13">
        <f t="shared" si="493"/>
        <v>720</v>
      </c>
      <c r="BU125" s="13">
        <f t="shared" si="493"/>
        <v>611</v>
      </c>
      <c r="BV125" s="13">
        <f t="shared" si="493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3">
        <f t="shared" si="447"/>
        <v>8129</v>
      </c>
      <c r="CC125" s="13">
        <f>SUM(CC126:CC133)</f>
        <v>533</v>
      </c>
      <c r="CD125" s="13">
        <f t="shared" ref="CD125:CI125" si="494">SUM(CD126:CD133)</f>
        <v>544</v>
      </c>
      <c r="CE125" s="13">
        <f t="shared" si="494"/>
        <v>674</v>
      </c>
      <c r="CF125" s="13">
        <f t="shared" si="494"/>
        <v>599</v>
      </c>
      <c r="CG125" s="13">
        <f t="shared" si="494"/>
        <v>569</v>
      </c>
      <c r="CH125" s="13">
        <f t="shared" si="494"/>
        <v>563</v>
      </c>
      <c r="CI125" s="13">
        <f t="shared" si="494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3">
        <f t="shared" si="448"/>
        <v>7091</v>
      </c>
      <c r="CP125" s="13">
        <f>SUM(CP126:CP133)</f>
        <v>638</v>
      </c>
      <c r="CQ125" s="13">
        <f t="shared" ref="CQ125:CV125" si="495">SUM(CQ126:CQ133)</f>
        <v>412</v>
      </c>
      <c r="CR125" s="13">
        <f t="shared" si="495"/>
        <v>273</v>
      </c>
      <c r="CS125" s="13">
        <f t="shared" si="495"/>
        <v>276</v>
      </c>
      <c r="CT125" s="13">
        <f t="shared" si="495"/>
        <v>346</v>
      </c>
      <c r="CU125" s="13">
        <f t="shared" si="495"/>
        <v>441</v>
      </c>
      <c r="CV125" s="13">
        <f t="shared" si="495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3">
        <f t="shared" si="449"/>
        <v>6381</v>
      </c>
      <c r="DC125" s="13">
        <f>SUM(DC126:DC133)</f>
        <v>668</v>
      </c>
      <c r="DD125" s="13">
        <f t="shared" ref="DD125:DI125" si="496">SUM(DD126:DD133)</f>
        <v>581</v>
      </c>
      <c r="DE125" s="13">
        <f t="shared" si="496"/>
        <v>886</v>
      </c>
      <c r="DF125" s="13">
        <f t="shared" si="496"/>
        <v>860</v>
      </c>
      <c r="DG125" s="13">
        <f t="shared" si="496"/>
        <v>607</v>
      </c>
      <c r="DH125" s="13">
        <f t="shared" si="496"/>
        <v>533</v>
      </c>
      <c r="DI125" s="13">
        <f t="shared" si="496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3">
        <f t="shared" si="450"/>
        <v>8471</v>
      </c>
      <c r="DP125" s="13">
        <f>SUM(DP126:DP133)</f>
        <v>739</v>
      </c>
      <c r="DQ125" s="13">
        <f t="shared" ref="DQ125:DV125" si="497">SUM(DQ126:DQ133)</f>
        <v>792</v>
      </c>
      <c r="DR125" s="13">
        <f t="shared" si="497"/>
        <v>782</v>
      </c>
      <c r="DS125" s="13">
        <f t="shared" si="497"/>
        <v>722</v>
      </c>
      <c r="DT125" s="13">
        <f t="shared" si="497"/>
        <v>764</v>
      </c>
      <c r="DU125" s="13">
        <f t="shared" si="497"/>
        <v>615</v>
      </c>
      <c r="DV125" s="13">
        <f t="shared" si="497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3">
        <f t="shared" si="451"/>
        <v>9531</v>
      </c>
      <c r="EC125" s="13">
        <f>SUM(EC126:EC133)</f>
        <v>1071</v>
      </c>
      <c r="ED125" s="13">
        <f t="shared" ref="ED125:EI125" si="498">SUM(ED126:ED133)</f>
        <v>950</v>
      </c>
      <c r="EE125" s="13">
        <f t="shared" si="498"/>
        <v>1336</v>
      </c>
      <c r="EF125" s="13">
        <f t="shared" si="498"/>
        <v>1049</v>
      </c>
      <c r="EG125" s="13">
        <f t="shared" si="498"/>
        <v>907</v>
      </c>
      <c r="EH125" s="13">
        <f t="shared" si="498"/>
        <v>839</v>
      </c>
      <c r="EI125" s="13">
        <f t="shared" si="498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3">
        <f t="shared" si="452"/>
        <v>8125</v>
      </c>
      <c r="EP125" s="13">
        <f>SUM(EP126:EP133)</f>
        <v>771</v>
      </c>
      <c r="EQ125" s="13">
        <f t="shared" ref="EQ125:EV125" si="499">SUM(EQ126:EQ133)</f>
        <v>722</v>
      </c>
      <c r="ER125" s="13">
        <f t="shared" si="499"/>
        <v>414</v>
      </c>
      <c r="ES125" s="13">
        <f t="shared" si="499"/>
        <v>532</v>
      </c>
      <c r="ET125" s="13">
        <f t="shared" si="499"/>
        <v>469</v>
      </c>
      <c r="EU125" s="13">
        <f t="shared" si="499"/>
        <v>341</v>
      </c>
      <c r="EV125" s="13">
        <f t="shared" si="499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3">
        <f t="shared" si="453"/>
        <v>6806</v>
      </c>
      <c r="FC125" s="13">
        <f t="shared" ref="FC125:FI125" si="500">SUM(FC126:FC133)</f>
        <v>969</v>
      </c>
      <c r="FD125" s="13">
        <f t="shared" si="500"/>
        <v>700</v>
      </c>
      <c r="FE125" s="13">
        <f t="shared" si="500"/>
        <v>725</v>
      </c>
      <c r="FF125" s="13">
        <f t="shared" si="500"/>
        <v>751</v>
      </c>
      <c r="FG125" s="13">
        <f t="shared" si="500"/>
        <v>307</v>
      </c>
      <c r="FH125" s="13">
        <f t="shared" si="500"/>
        <v>723</v>
      </c>
      <c r="FI125" s="13">
        <f t="shared" si="500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3">
        <f t="shared" si="454"/>
        <v>7937</v>
      </c>
      <c r="FP125" s="13">
        <f>SUM(FP126:FP133)</f>
        <v>828</v>
      </c>
      <c r="FQ125" s="13">
        <f t="shared" ref="FQ125:FV125" si="501">SUM(FQ126:FQ133)</f>
        <v>876</v>
      </c>
      <c r="FR125" s="13">
        <f t="shared" si="501"/>
        <v>591</v>
      </c>
      <c r="FS125" s="13">
        <f t="shared" si="501"/>
        <v>645</v>
      </c>
      <c r="FT125" s="13">
        <f t="shared" si="501"/>
        <v>512</v>
      </c>
      <c r="FU125" s="13">
        <f t="shared" si="501"/>
        <v>634</v>
      </c>
      <c r="FV125" s="13">
        <f t="shared" si="501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3">
        <f t="shared" si="455"/>
        <v>10088</v>
      </c>
      <c r="GC125" s="13">
        <f>SUM(GC126:GC133)</f>
        <v>1222</v>
      </c>
      <c r="GD125" s="13">
        <f t="shared" ref="GD125:GI125" si="502">SUM(GD126:GD133)</f>
        <v>1349</v>
      </c>
      <c r="GE125" s="13">
        <f t="shared" si="502"/>
        <v>1341</v>
      </c>
      <c r="GF125" s="13">
        <f t="shared" si="502"/>
        <v>1081</v>
      </c>
      <c r="GG125" s="13">
        <f t="shared" si="502"/>
        <v>1190</v>
      </c>
      <c r="GH125" s="13">
        <f t="shared" si="502"/>
        <v>1349</v>
      </c>
      <c r="GI125" s="13">
        <f t="shared" si="502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3">
        <f t="shared" si="456"/>
        <v>14782</v>
      </c>
      <c r="GP125" s="13">
        <f>SUM(GP126:GP133)</f>
        <v>1481</v>
      </c>
      <c r="GQ125" s="13">
        <f t="shared" ref="GQ125:GV125" si="503">SUM(GQ126:GQ133)</f>
        <v>1706</v>
      </c>
      <c r="GR125" s="13">
        <f t="shared" si="503"/>
        <v>1144</v>
      </c>
      <c r="GS125" s="13">
        <f t="shared" si="503"/>
        <v>683</v>
      </c>
      <c r="GT125" s="13">
        <f t="shared" si="503"/>
        <v>701</v>
      </c>
      <c r="GU125" s="13">
        <f t="shared" si="503"/>
        <v>614</v>
      </c>
      <c r="GV125" s="13">
        <f t="shared" si="503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3">
        <f t="shared" si="457"/>
        <v>11164</v>
      </c>
      <c r="HC125" s="13">
        <f>SUM(HC126:HC133)</f>
        <v>825</v>
      </c>
      <c r="HD125" s="13">
        <f t="shared" ref="HD125:HI125" si="504">SUM(HD126:HD133)</f>
        <v>611</v>
      </c>
      <c r="HE125" s="13">
        <f t="shared" si="504"/>
        <v>658</v>
      </c>
      <c r="HF125" s="13">
        <f t="shared" si="504"/>
        <v>664</v>
      </c>
      <c r="HG125" s="13">
        <f t="shared" si="504"/>
        <v>605</v>
      </c>
      <c r="HH125" s="13">
        <f t="shared" si="504"/>
        <v>937</v>
      </c>
      <c r="HI125" s="13">
        <f t="shared" si="504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3">
        <f t="shared" si="458"/>
        <v>8019</v>
      </c>
      <c r="HP125" s="13">
        <f>SUM(HP126:HP133)</f>
        <v>839</v>
      </c>
      <c r="HQ125" s="13">
        <f t="shared" ref="HQ125:HV125" si="505">SUM(HQ126:HQ133)</f>
        <v>711</v>
      </c>
      <c r="HR125" s="13">
        <f t="shared" si="505"/>
        <v>981</v>
      </c>
      <c r="HS125" s="13">
        <f t="shared" si="505"/>
        <v>597</v>
      </c>
      <c r="HT125" s="13">
        <f t="shared" si="505"/>
        <v>632</v>
      </c>
      <c r="HU125" s="13">
        <f t="shared" si="505"/>
        <v>811</v>
      </c>
      <c r="HV125" s="13">
        <f t="shared" si="505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67"/>
        <v>8523</v>
      </c>
      <c r="IC125" s="13">
        <f>SUM(IC126:IC133)</f>
        <v>1058</v>
      </c>
      <c r="ID125" s="13">
        <f t="shared" ref="ID125:II125" si="506">SUM(ID126:ID133)</f>
        <v>592</v>
      </c>
      <c r="IE125" s="13">
        <f t="shared" si="506"/>
        <v>520</v>
      </c>
      <c r="IF125" s="13">
        <f t="shared" si="506"/>
        <v>519</v>
      </c>
      <c r="IG125" s="13">
        <f t="shared" si="506"/>
        <v>639</v>
      </c>
      <c r="IH125" s="13">
        <f t="shared" si="506"/>
        <v>687</v>
      </c>
      <c r="II125" s="13">
        <f t="shared" si="506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3">
        <f t="shared" si="459"/>
        <v>8636</v>
      </c>
      <c r="IP125" s="13">
        <f>SUM(IP126:IP133)</f>
        <v>636</v>
      </c>
      <c r="IQ125" s="13">
        <f t="shared" ref="IQ125:IV125" si="507">SUM(IQ126:IQ133)</f>
        <v>603</v>
      </c>
      <c r="IR125" s="13">
        <f t="shared" si="507"/>
        <v>674</v>
      </c>
      <c r="IS125" s="13">
        <f t="shared" si="507"/>
        <v>1005</v>
      </c>
      <c r="IT125" s="13">
        <f t="shared" si="507"/>
        <v>1304</v>
      </c>
      <c r="IU125" s="13">
        <f t="shared" si="507"/>
        <v>741</v>
      </c>
      <c r="IV125" s="13">
        <f t="shared" si="507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3">
        <f t="shared" si="460"/>
        <v>10204</v>
      </c>
      <c r="JC125" s="13">
        <f>SUM(JC126:JC133)</f>
        <v>830</v>
      </c>
      <c r="JD125" s="13">
        <f t="shared" ref="JD125:JI125" si="508">SUM(JD126:JD133)</f>
        <v>638</v>
      </c>
      <c r="JE125" s="13">
        <f t="shared" si="508"/>
        <v>815</v>
      </c>
      <c r="JF125" s="13">
        <f t="shared" si="508"/>
        <v>901</v>
      </c>
      <c r="JG125" s="13">
        <f t="shared" si="508"/>
        <v>1209</v>
      </c>
      <c r="JH125" s="13">
        <f t="shared" si="508"/>
        <v>664</v>
      </c>
      <c r="JI125" s="13">
        <f t="shared" si="508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3">
        <f t="shared" si="461"/>
        <v>10769</v>
      </c>
      <c r="JP125" s="13">
        <f>SUM(JP126:JP133)</f>
        <v>916</v>
      </c>
      <c r="JQ125" s="13">
        <f t="shared" ref="JQ125:JV125" si="509">SUM(JQ126:JQ133)</f>
        <v>934</v>
      </c>
      <c r="JR125" s="13">
        <f t="shared" si="509"/>
        <v>886</v>
      </c>
      <c r="JS125" s="13">
        <f t="shared" si="509"/>
        <v>1369</v>
      </c>
      <c r="JT125" s="13">
        <f t="shared" si="509"/>
        <v>1547</v>
      </c>
      <c r="JU125" s="13">
        <f t="shared" si="509"/>
        <v>891</v>
      </c>
      <c r="JV125" s="13">
        <f t="shared" si="509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3">
        <f t="shared" si="462"/>
        <v>13910</v>
      </c>
      <c r="KC125" s="13">
        <f>SUM(KC126:KC133)</f>
        <v>1164</v>
      </c>
      <c r="KD125" s="13">
        <f t="shared" ref="KD125:KI125" si="510">SUM(KD126:KD133)</f>
        <v>1033</v>
      </c>
      <c r="KE125" s="13">
        <f t="shared" si="510"/>
        <v>1157</v>
      </c>
      <c r="KF125" s="13">
        <f t="shared" si="510"/>
        <v>1258</v>
      </c>
      <c r="KG125" s="13">
        <f t="shared" si="510"/>
        <v>1671</v>
      </c>
      <c r="KH125" s="13">
        <f t="shared" si="510"/>
        <v>1116</v>
      </c>
      <c r="KI125" s="13">
        <f t="shared" si="510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3">
        <f t="shared" si="463"/>
        <v>16401</v>
      </c>
      <c r="KP125" s="13">
        <f>SUM(KP126:KP133)</f>
        <v>1531</v>
      </c>
      <c r="KQ125" s="13">
        <f t="shared" ref="KQ125:KV125" si="511">SUM(KQ126:KQ133)</f>
        <v>1403</v>
      </c>
      <c r="KR125" s="13">
        <f t="shared" si="511"/>
        <v>1544</v>
      </c>
      <c r="KS125" s="13">
        <f t="shared" si="511"/>
        <v>1771</v>
      </c>
      <c r="KT125" s="13">
        <f t="shared" si="511"/>
        <v>1359</v>
      </c>
      <c r="KU125" s="13">
        <f t="shared" si="511"/>
        <v>1467</v>
      </c>
      <c r="KV125" s="13">
        <f t="shared" si="511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0</v>
      </c>
      <c r="LB125" s="33">
        <f t="shared" si="373"/>
        <v>16500</v>
      </c>
    </row>
    <row r="126" spans="1:314">
      <c r="A126" s="176"/>
      <c r="B126" s="121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4">
        <f t="shared" si="351"/>
        <v>902</v>
      </c>
      <c r="P126" s="14">
        <v>57</v>
      </c>
      <c r="Q126" s="14">
        <v>33</v>
      </c>
      <c r="R126" s="14">
        <v>45</v>
      </c>
      <c r="S126" s="14">
        <v>83</v>
      </c>
      <c r="T126" s="73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4">
        <f t="shared" si="352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4">
        <f t="shared" si="353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4">
        <f t="shared" si="354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4">
        <f t="shared" si="446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4">
        <f t="shared" si="447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4">
        <f t="shared" si="448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4">
        <f t="shared" si="449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4">
        <f t="shared" si="450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4">
        <f t="shared" si="451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4">
        <f t="shared" si="452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4">
        <f t="shared" si="453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4">
        <f t="shared" si="454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4">
        <f t="shared" si="455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4">
        <f t="shared" si="456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4">
        <f t="shared" si="457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4">
        <f t="shared" si="458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67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4">
        <f t="shared" si="459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4">
        <f t="shared" si="460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4">
        <f t="shared" si="461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4">
        <f t="shared" si="462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4">
        <f t="shared" si="463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/>
      <c r="LB126" s="34">
        <f t="shared" si="373"/>
        <v>9910</v>
      </c>
    </row>
    <row r="127" spans="1:314">
      <c r="A127" s="176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5">
        <f t="shared" si="351"/>
        <v>63</v>
      </c>
      <c r="P127" s="10">
        <v>0</v>
      </c>
      <c r="Q127" s="10">
        <v>0</v>
      </c>
      <c r="R127" s="10">
        <v>0</v>
      </c>
      <c r="S127" s="10">
        <v>2</v>
      </c>
      <c r="T127" s="74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5">
        <f t="shared" si="352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53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5">
        <f t="shared" si="354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5">
        <f t="shared" si="446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5">
        <f t="shared" si="447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5">
        <f t="shared" si="448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5">
        <f t="shared" si="449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5">
        <f t="shared" si="450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5">
        <f t="shared" si="451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5">
        <f t="shared" si="452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5">
        <f t="shared" si="453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5">
        <f t="shared" si="454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5">
        <f t="shared" si="455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5">
        <f t="shared" si="456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5">
        <f t="shared" si="457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5">
        <f t="shared" si="458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67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5">
        <f t="shared" si="459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5">
        <f t="shared" si="460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5">
        <f t="shared" si="461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5">
        <f t="shared" si="462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5">
        <f t="shared" si="463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/>
      <c r="LB127" s="35">
        <f t="shared" si="373"/>
        <v>65</v>
      </c>
    </row>
    <row r="128" spans="1:314">
      <c r="A128" s="176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5">
        <f t="shared" si="351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4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5">
        <f t="shared" si="352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5">
        <f t="shared" si="353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5">
        <f t="shared" si="354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5">
        <f t="shared" si="446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5">
        <f t="shared" si="447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5">
        <f t="shared" si="448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5">
        <f t="shared" si="449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5">
        <f t="shared" si="450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5">
        <f t="shared" si="451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5">
        <f t="shared" si="452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5">
        <f t="shared" si="453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5">
        <f t="shared" si="454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5">
        <f t="shared" si="455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5">
        <f t="shared" si="456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5">
        <f t="shared" si="457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5">
        <f t="shared" si="458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67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5">
        <f t="shared" si="459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5">
        <f t="shared" si="460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5">
        <f t="shared" si="461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5">
        <f t="shared" si="462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5">
        <f t="shared" si="463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/>
      <c r="LB128" s="35">
        <f t="shared" si="373"/>
        <v>2826</v>
      </c>
    </row>
    <row r="129" spans="1:314">
      <c r="A129" s="176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51"/>
        <v>3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5">
        <f t="shared" si="352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53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54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46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47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48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49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450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451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452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453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54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55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56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57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58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67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59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60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61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62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63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/>
      <c r="LB129" s="35">
        <f t="shared" si="373"/>
        <v>0</v>
      </c>
    </row>
    <row r="130" spans="1:314">
      <c r="A130" s="176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5">
        <f t="shared" si="351"/>
        <v>86</v>
      </c>
      <c r="P130" s="10">
        <v>4</v>
      </c>
      <c r="Q130" s="10">
        <v>0</v>
      </c>
      <c r="R130" s="10">
        <v>0</v>
      </c>
      <c r="S130" s="10">
        <v>0</v>
      </c>
      <c r="T130" s="74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52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5">
        <f t="shared" si="353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5">
        <f t="shared" si="354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5">
        <f t="shared" si="446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5">
        <f t="shared" si="447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48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5">
        <f t="shared" si="449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5">
        <f t="shared" si="450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5">
        <f t="shared" si="451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5">
        <f t="shared" si="452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5">
        <f t="shared" si="453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5">
        <f t="shared" si="454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5">
        <f t="shared" si="455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5">
        <f t="shared" si="456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5">
        <f t="shared" si="457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5">
        <f t="shared" si="458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67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5">
        <f t="shared" si="459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5">
        <f t="shared" si="460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61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5">
        <f t="shared" si="462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5">
        <f t="shared" si="463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/>
      <c r="LB130" s="35">
        <f t="shared" si="373"/>
        <v>5</v>
      </c>
    </row>
    <row r="131" spans="1:314">
      <c r="A131" s="176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5">
        <f t="shared" si="351"/>
        <v>690</v>
      </c>
      <c r="P131" s="10">
        <v>34</v>
      </c>
      <c r="Q131" s="10">
        <v>21</v>
      </c>
      <c r="R131" s="10">
        <v>29</v>
      </c>
      <c r="S131" s="10">
        <v>80</v>
      </c>
      <c r="T131" s="74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5">
        <f t="shared" si="352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5">
        <f t="shared" si="353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5">
        <f t="shared" si="354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5">
        <f t="shared" si="446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5">
        <f t="shared" si="447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5">
        <f t="shared" si="448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5">
        <f t="shared" si="449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5">
        <f t="shared" si="450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5">
        <f t="shared" si="451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5">
        <f t="shared" si="452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5">
        <f t="shared" si="453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5">
        <f t="shared" si="454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5">
        <f t="shared" si="455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5">
        <f t="shared" si="456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5">
        <f t="shared" si="457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5">
        <f t="shared" si="458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67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5">
        <f t="shared" si="459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5">
        <f t="shared" si="460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5">
        <f t="shared" si="461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5">
        <f t="shared" si="462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5">
        <f t="shared" si="463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/>
      <c r="LB131" s="35">
        <f t="shared" si="373"/>
        <v>208</v>
      </c>
    </row>
    <row r="132" spans="1:314">
      <c r="A132" s="176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5">
        <f t="shared" si="351"/>
        <v>299</v>
      </c>
      <c r="P132" s="10">
        <v>18</v>
      </c>
      <c r="Q132" s="10">
        <v>16</v>
      </c>
      <c r="R132" s="10">
        <v>31</v>
      </c>
      <c r="S132" s="10">
        <v>16</v>
      </c>
      <c r="T132" s="74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5">
        <f t="shared" si="352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5">
        <f t="shared" si="353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5">
        <f t="shared" si="354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5">
        <f t="shared" si="446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5">
        <f t="shared" si="447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5">
        <f t="shared" si="448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5">
        <f t="shared" si="449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5">
        <f t="shared" si="450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5">
        <f t="shared" si="451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5">
        <f t="shared" si="452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5">
        <f t="shared" si="453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5">
        <f t="shared" si="454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5">
        <f t="shared" si="455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5">
        <f t="shared" si="456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5">
        <f t="shared" si="457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5">
        <f t="shared" si="458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67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5">
        <f t="shared" si="459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5">
        <f t="shared" si="460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5">
        <f t="shared" si="461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5">
        <f t="shared" si="462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5">
        <f t="shared" si="463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/>
      <c r="LB132" s="35">
        <f t="shared" si="373"/>
        <v>3124</v>
      </c>
    </row>
    <row r="133" spans="1:314" ht="13.5" thickBot="1">
      <c r="A133" s="176"/>
      <c r="B133" s="122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6">
        <f t="shared" si="351"/>
        <v>55</v>
      </c>
      <c r="P133" s="15">
        <v>2</v>
      </c>
      <c r="Q133" s="15">
        <v>18</v>
      </c>
      <c r="R133" s="15">
        <v>22</v>
      </c>
      <c r="S133" s="15">
        <v>2</v>
      </c>
      <c r="T133" s="72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6">
        <f t="shared" si="352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6">
        <f t="shared" si="353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6">
        <f t="shared" si="354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6">
        <f t="shared" si="446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6">
        <f t="shared" si="447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6">
        <f t="shared" si="448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6">
        <f t="shared" si="449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6">
        <f t="shared" si="450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6">
        <f t="shared" si="451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6">
        <f t="shared" si="452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6">
        <f t="shared" si="453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6">
        <f t="shared" si="454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6">
        <f t="shared" si="455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6">
        <f t="shared" si="456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6">
        <f t="shared" si="457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6">
        <f t="shared" si="458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67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6">
        <f t="shared" si="459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6">
        <f t="shared" si="460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6">
        <f t="shared" si="461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6">
        <f t="shared" si="462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6">
        <f t="shared" si="463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/>
      <c r="LB133" s="36">
        <f t="shared" si="373"/>
        <v>362</v>
      </c>
    </row>
    <row r="134" spans="1:314" ht="13.5" thickBot="1">
      <c r="A134" s="176"/>
      <c r="B134" s="120" t="s">
        <v>155</v>
      </c>
      <c r="C134" s="13">
        <f>SUM(C135:C148)</f>
        <v>1697</v>
      </c>
      <c r="D134" s="13">
        <f t="shared" ref="D134:I134" si="512">SUM(D135:D148)</f>
        <v>1387</v>
      </c>
      <c r="E134" s="13">
        <f t="shared" si="512"/>
        <v>2183</v>
      </c>
      <c r="F134" s="13">
        <f t="shared" si="512"/>
        <v>1567</v>
      </c>
      <c r="G134" s="13">
        <f t="shared" si="512"/>
        <v>1831</v>
      </c>
      <c r="H134" s="13">
        <f t="shared" si="512"/>
        <v>1536</v>
      </c>
      <c r="I134" s="13">
        <f t="shared" si="512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3">
        <f t="shared" si="351"/>
        <v>20290</v>
      </c>
      <c r="P134" s="13">
        <f>SUM(P135:P148)</f>
        <v>1275</v>
      </c>
      <c r="Q134" s="13">
        <f t="shared" ref="Q134:V134" si="513">SUM(Q135:Q148)</f>
        <v>1573</v>
      </c>
      <c r="R134" s="13">
        <f t="shared" si="513"/>
        <v>1438</v>
      </c>
      <c r="S134" s="13">
        <f t="shared" si="513"/>
        <v>2603</v>
      </c>
      <c r="T134" s="33">
        <f t="shared" si="513"/>
        <v>2209</v>
      </c>
      <c r="U134" s="13">
        <f t="shared" si="513"/>
        <v>2653</v>
      </c>
      <c r="V134" s="13">
        <f t="shared" si="513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3">
        <f t="shared" si="352"/>
        <v>27672</v>
      </c>
      <c r="AC134" s="13">
        <f>SUM(AC135:AC148)</f>
        <v>1770</v>
      </c>
      <c r="AD134" s="13">
        <f t="shared" ref="AD134:AI134" si="514">SUM(AD135:AD148)</f>
        <v>2900</v>
      </c>
      <c r="AE134" s="13">
        <f t="shared" si="514"/>
        <v>2410</v>
      </c>
      <c r="AF134" s="13">
        <f t="shared" si="514"/>
        <v>2386</v>
      </c>
      <c r="AG134" s="13">
        <f t="shared" si="514"/>
        <v>2618</v>
      </c>
      <c r="AH134" s="13">
        <f t="shared" si="514"/>
        <v>2968</v>
      </c>
      <c r="AI134" s="13">
        <f t="shared" si="514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3">
        <f t="shared" si="353"/>
        <v>35472</v>
      </c>
      <c r="AP134" s="13">
        <f>SUM(AP135:AP148)</f>
        <v>2644</v>
      </c>
      <c r="AQ134" s="13">
        <f t="shared" ref="AQ134:AV134" si="515">SUM(AQ135:AQ148)</f>
        <v>2407</v>
      </c>
      <c r="AR134" s="13">
        <f t="shared" si="515"/>
        <v>2536</v>
      </c>
      <c r="AS134" s="13">
        <f t="shared" si="515"/>
        <v>2904</v>
      </c>
      <c r="AT134" s="13">
        <f t="shared" si="515"/>
        <v>2599</v>
      </c>
      <c r="AU134" s="13">
        <f t="shared" si="515"/>
        <v>4473</v>
      </c>
      <c r="AV134" s="13">
        <f t="shared" si="515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3">
        <f t="shared" si="354"/>
        <v>36093</v>
      </c>
      <c r="BC134" s="13">
        <f>SUM(BC135:BC148)</f>
        <v>2214</v>
      </c>
      <c r="BD134" s="13">
        <f t="shared" ref="BD134:BI134" si="516">SUM(BD135:BD148)</f>
        <v>3374</v>
      </c>
      <c r="BE134" s="13">
        <f t="shared" si="516"/>
        <v>4134</v>
      </c>
      <c r="BF134" s="13">
        <f t="shared" si="516"/>
        <v>3186</v>
      </c>
      <c r="BG134" s="13">
        <f t="shared" si="516"/>
        <v>3622</v>
      </c>
      <c r="BH134" s="13">
        <f t="shared" si="516"/>
        <v>4934</v>
      </c>
      <c r="BI134" s="13">
        <f t="shared" si="516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3">
        <f t="shared" si="446"/>
        <v>51545</v>
      </c>
      <c r="BP134" s="13">
        <f>SUM(BP135:BP148)</f>
        <v>4224</v>
      </c>
      <c r="BQ134" s="13">
        <f t="shared" ref="BQ134:BV134" si="517">SUM(BQ135:BQ148)</f>
        <v>4308</v>
      </c>
      <c r="BR134" s="13">
        <f t="shared" si="517"/>
        <v>8699</v>
      </c>
      <c r="BS134" s="13">
        <f t="shared" si="517"/>
        <v>5371</v>
      </c>
      <c r="BT134" s="13">
        <f t="shared" si="517"/>
        <v>6141</v>
      </c>
      <c r="BU134" s="13">
        <f t="shared" si="517"/>
        <v>7094</v>
      </c>
      <c r="BV134" s="13">
        <f t="shared" si="517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3">
        <f t="shared" si="447"/>
        <v>82325</v>
      </c>
      <c r="CC134" s="13">
        <f>SUM(CC135:CC148)</f>
        <v>4387</v>
      </c>
      <c r="CD134" s="13">
        <f t="shared" ref="CD134:CI134" si="518">SUM(CD135:CD148)</f>
        <v>4556</v>
      </c>
      <c r="CE134" s="13">
        <f t="shared" si="518"/>
        <v>12193</v>
      </c>
      <c r="CF134" s="13">
        <f t="shared" si="518"/>
        <v>7356</v>
      </c>
      <c r="CG134" s="13">
        <f t="shared" si="518"/>
        <v>6976</v>
      </c>
      <c r="CH134" s="13">
        <f t="shared" si="518"/>
        <v>8761</v>
      </c>
      <c r="CI134" s="13">
        <f t="shared" si="518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3">
        <f t="shared" si="448"/>
        <v>95917</v>
      </c>
      <c r="CP134" s="13">
        <f>SUM(CP135:CP148)</f>
        <v>4767</v>
      </c>
      <c r="CQ134" s="13">
        <f t="shared" ref="CQ134:CV134" si="519">SUM(CQ135:CQ148)</f>
        <v>4885</v>
      </c>
      <c r="CR134" s="13">
        <f t="shared" si="519"/>
        <v>11262</v>
      </c>
      <c r="CS134" s="13">
        <f t="shared" si="519"/>
        <v>4998</v>
      </c>
      <c r="CT134" s="13">
        <f t="shared" si="519"/>
        <v>5541</v>
      </c>
      <c r="CU134" s="13">
        <f t="shared" si="519"/>
        <v>8705</v>
      </c>
      <c r="CV134" s="13">
        <f t="shared" si="519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3">
        <f t="shared" si="449"/>
        <v>101421</v>
      </c>
      <c r="DC134" s="13">
        <f>SUM(DC135:DC148)</f>
        <v>4550</v>
      </c>
      <c r="DD134" s="13">
        <f t="shared" ref="DD134:DI134" si="520">SUM(DD135:DD148)</f>
        <v>5416</v>
      </c>
      <c r="DE134" s="13">
        <f t="shared" si="520"/>
        <v>13973</v>
      </c>
      <c r="DF134" s="13">
        <f t="shared" si="520"/>
        <v>6586</v>
      </c>
      <c r="DG134" s="13">
        <f t="shared" si="520"/>
        <v>8046</v>
      </c>
      <c r="DH134" s="13">
        <f t="shared" si="520"/>
        <v>12251</v>
      </c>
      <c r="DI134" s="13">
        <f t="shared" si="520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3">
        <f t="shared" si="450"/>
        <v>128951</v>
      </c>
      <c r="DP134" s="13">
        <f>SUM(DP135:DP148)</f>
        <v>8130</v>
      </c>
      <c r="DQ134" s="13">
        <f t="shared" ref="DQ134:DV134" si="521">SUM(DQ135:DQ148)</f>
        <v>4555</v>
      </c>
      <c r="DR134" s="13">
        <f t="shared" si="521"/>
        <v>15302</v>
      </c>
      <c r="DS134" s="13">
        <f t="shared" si="521"/>
        <v>6221</v>
      </c>
      <c r="DT134" s="13">
        <f t="shared" si="521"/>
        <v>3995</v>
      </c>
      <c r="DU134" s="13">
        <f t="shared" si="521"/>
        <v>10500</v>
      </c>
      <c r="DV134" s="13">
        <f t="shared" si="521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3">
        <f t="shared" si="451"/>
        <v>129820</v>
      </c>
      <c r="EC134" s="13">
        <f>SUM(EC135:EC148)</f>
        <v>6768</v>
      </c>
      <c r="ED134" s="13">
        <f t="shared" ref="ED134:EI134" si="522">SUM(ED135:ED148)</f>
        <v>7015</v>
      </c>
      <c r="EE134" s="13">
        <f t="shared" si="522"/>
        <v>23912</v>
      </c>
      <c r="EF134" s="13">
        <f t="shared" si="522"/>
        <v>11540</v>
      </c>
      <c r="EG134" s="13">
        <f t="shared" si="522"/>
        <v>15166</v>
      </c>
      <c r="EH134" s="13">
        <f t="shared" si="522"/>
        <v>20265</v>
      </c>
      <c r="EI134" s="13">
        <f t="shared" si="522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3">
        <f t="shared" si="452"/>
        <v>115784</v>
      </c>
      <c r="EP134" s="13">
        <f>SUM(EP135:EP148)</f>
        <v>3247</v>
      </c>
      <c r="EQ134" s="13">
        <f t="shared" ref="EQ134:EV134" si="523">SUM(EQ135:EQ148)</f>
        <v>3144</v>
      </c>
      <c r="ER134" s="13">
        <f t="shared" si="523"/>
        <v>15089</v>
      </c>
      <c r="ES134" s="13">
        <f t="shared" si="523"/>
        <v>7634</v>
      </c>
      <c r="ET134" s="13">
        <f t="shared" si="523"/>
        <v>3814</v>
      </c>
      <c r="EU134" s="13">
        <f t="shared" si="523"/>
        <v>4542</v>
      </c>
      <c r="EV134" s="13">
        <f t="shared" si="523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3">
        <f t="shared" si="453"/>
        <v>105265</v>
      </c>
      <c r="FC134" s="13">
        <f>SUM(FC135:FC148)</f>
        <v>6941</v>
      </c>
      <c r="FD134" s="13">
        <f t="shared" ref="FD134:FI134" si="524">SUM(FD135:FD148)</f>
        <v>6136</v>
      </c>
      <c r="FE134" s="13">
        <f t="shared" si="524"/>
        <v>18744</v>
      </c>
      <c r="FF134" s="13">
        <f t="shared" si="524"/>
        <v>11508</v>
      </c>
      <c r="FG134" s="13">
        <f t="shared" si="524"/>
        <v>4502</v>
      </c>
      <c r="FH134" s="13">
        <f t="shared" si="524"/>
        <v>9092</v>
      </c>
      <c r="FI134" s="13">
        <f t="shared" si="524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3">
        <f t="shared" si="454"/>
        <v>133836</v>
      </c>
      <c r="FP134" s="13">
        <f>SUM(FP135:FP148)</f>
        <v>8870</v>
      </c>
      <c r="FQ134" s="13">
        <f t="shared" ref="FQ134:FV134" si="525">SUM(FQ135:FQ148)</f>
        <v>11660</v>
      </c>
      <c r="FR134" s="13">
        <f t="shared" si="525"/>
        <v>29184</v>
      </c>
      <c r="FS134" s="13">
        <f t="shared" si="525"/>
        <v>13453</v>
      </c>
      <c r="FT134" s="13">
        <f t="shared" si="525"/>
        <v>15885</v>
      </c>
      <c r="FU134" s="13">
        <f t="shared" si="525"/>
        <v>17873</v>
      </c>
      <c r="FV134" s="13">
        <f t="shared" si="525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3">
        <f t="shared" si="455"/>
        <v>199161</v>
      </c>
      <c r="GC134" s="13">
        <f>SUM(GC135:GC148)</f>
        <v>11917</v>
      </c>
      <c r="GD134" s="13">
        <f t="shared" ref="GD134:GI134" si="526">SUM(GD135:GD148)</f>
        <v>16773</v>
      </c>
      <c r="GE134" s="13">
        <f t="shared" si="526"/>
        <v>42048</v>
      </c>
      <c r="GF134" s="13">
        <f t="shared" si="526"/>
        <v>21051</v>
      </c>
      <c r="GG134" s="13">
        <f t="shared" si="526"/>
        <v>24124</v>
      </c>
      <c r="GH134" s="13">
        <f t="shared" si="526"/>
        <v>30014</v>
      </c>
      <c r="GI134" s="13">
        <f t="shared" si="526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3">
        <f t="shared" si="456"/>
        <v>300472</v>
      </c>
      <c r="GP134" s="13">
        <f>SUM(GP135:GP148)</f>
        <v>15088</v>
      </c>
      <c r="GQ134" s="13">
        <f t="shared" ref="GQ134:GV134" si="527">SUM(GQ135:GQ148)</f>
        <v>17308</v>
      </c>
      <c r="GR134" s="13">
        <f t="shared" si="527"/>
        <v>41521</v>
      </c>
      <c r="GS134" s="13">
        <f t="shared" si="527"/>
        <v>18377</v>
      </c>
      <c r="GT134" s="13">
        <f t="shared" si="527"/>
        <v>14365</v>
      </c>
      <c r="GU134" s="13">
        <f t="shared" si="527"/>
        <v>15909</v>
      </c>
      <c r="GV134" s="13">
        <f t="shared" si="527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3">
        <f t="shared" si="457"/>
        <v>189683</v>
      </c>
      <c r="HC134" s="13">
        <f>SUM(HC135:HC148)</f>
        <v>5754</v>
      </c>
      <c r="HD134" s="13">
        <f t="shared" ref="HD134:HI134" si="528">SUM(HD135:HD148)</f>
        <v>5443</v>
      </c>
      <c r="HE134" s="13">
        <f t="shared" si="528"/>
        <v>12435</v>
      </c>
      <c r="HF134" s="13">
        <f t="shared" si="528"/>
        <v>6446</v>
      </c>
      <c r="HG134" s="13">
        <f t="shared" si="528"/>
        <v>8423</v>
      </c>
      <c r="HH134" s="13">
        <f t="shared" si="528"/>
        <v>7332</v>
      </c>
      <c r="HI134" s="13">
        <f t="shared" si="528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3">
        <f t="shared" si="458"/>
        <v>77648</v>
      </c>
      <c r="HP134" s="13">
        <f>SUM(HP135:HP148)</f>
        <v>4419</v>
      </c>
      <c r="HQ134" s="13">
        <f t="shared" ref="HQ134:HV134" si="529">SUM(HQ135:HQ148)</f>
        <v>4729</v>
      </c>
      <c r="HR134" s="13">
        <f t="shared" si="529"/>
        <v>7313</v>
      </c>
      <c r="HS134" s="13">
        <f t="shared" si="529"/>
        <v>5270</v>
      </c>
      <c r="HT134" s="13">
        <f t="shared" si="529"/>
        <v>6096</v>
      </c>
      <c r="HU134" s="13">
        <f t="shared" si="529"/>
        <v>6856</v>
      </c>
      <c r="HV134" s="13">
        <f t="shared" si="529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67"/>
        <v>64847</v>
      </c>
      <c r="IC134" s="13">
        <f>SUM(IC135:IC148)</f>
        <v>4121</v>
      </c>
      <c r="ID134" s="13">
        <f t="shared" ref="ID134:II134" si="530">SUM(ID135:ID148)</f>
        <v>4192</v>
      </c>
      <c r="IE134" s="13">
        <f t="shared" si="530"/>
        <v>6848</v>
      </c>
      <c r="IF134" s="13">
        <f t="shared" si="530"/>
        <v>4749</v>
      </c>
      <c r="IG134" s="13">
        <f t="shared" si="530"/>
        <v>6040</v>
      </c>
      <c r="IH134" s="13">
        <f t="shared" si="530"/>
        <v>5247</v>
      </c>
      <c r="II134" s="13">
        <f t="shared" si="530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3">
        <f t="shared" si="459"/>
        <v>65009</v>
      </c>
      <c r="IP134" s="13">
        <f>SUM(IP135:IP148)</f>
        <v>5499</v>
      </c>
      <c r="IQ134" s="13">
        <f t="shared" ref="IQ134:IV134" si="531">SUM(IQ135:IQ148)</f>
        <v>5279</v>
      </c>
      <c r="IR134" s="13">
        <f t="shared" si="531"/>
        <v>7141</v>
      </c>
      <c r="IS134" s="13">
        <f t="shared" si="531"/>
        <v>5950</v>
      </c>
      <c r="IT134" s="13">
        <f t="shared" si="531"/>
        <v>6781</v>
      </c>
      <c r="IU134" s="13">
        <f t="shared" si="531"/>
        <v>7076</v>
      </c>
      <c r="IV134" s="13">
        <f t="shared" si="531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3">
        <f t="shared" si="460"/>
        <v>72786</v>
      </c>
      <c r="JC134" s="13">
        <f>SUM(JC135:JC148)</f>
        <v>6332</v>
      </c>
      <c r="JD134" s="13">
        <f t="shared" ref="JD134:JI134" si="532">SUM(JD135:JD148)</f>
        <v>5431</v>
      </c>
      <c r="JE134" s="13">
        <f t="shared" si="532"/>
        <v>6716</v>
      </c>
      <c r="JF134" s="13">
        <f t="shared" si="532"/>
        <v>5657</v>
      </c>
      <c r="JG134" s="13">
        <f t="shared" si="532"/>
        <v>6494</v>
      </c>
      <c r="JH134" s="13">
        <f t="shared" si="532"/>
        <v>5596</v>
      </c>
      <c r="JI134" s="13">
        <f t="shared" si="532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3">
        <f t="shared" si="461"/>
        <v>74464</v>
      </c>
      <c r="JP134" s="13">
        <f>SUM(JP135:JP148)</f>
        <v>5445</v>
      </c>
      <c r="JQ134" s="13">
        <f t="shared" ref="JQ134:JV134" si="533">SUM(JQ135:JQ148)</f>
        <v>5480</v>
      </c>
      <c r="JR134" s="13">
        <f t="shared" si="533"/>
        <v>8818</v>
      </c>
      <c r="JS134" s="13">
        <f t="shared" si="533"/>
        <v>7103</v>
      </c>
      <c r="JT134" s="13">
        <f t="shared" si="533"/>
        <v>6748</v>
      </c>
      <c r="JU134" s="13">
        <f t="shared" si="533"/>
        <v>5739</v>
      </c>
      <c r="JV134" s="13">
        <f t="shared" si="533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3">
        <f t="shared" si="462"/>
        <v>80498</v>
      </c>
      <c r="KC134" s="13">
        <f>SUM(KC135:KC148)</f>
        <v>5514</v>
      </c>
      <c r="KD134" s="13">
        <f t="shared" ref="KD134:KI134" si="534">SUM(KD135:KD148)</f>
        <v>5369</v>
      </c>
      <c r="KE134" s="13">
        <f t="shared" si="534"/>
        <v>6808</v>
      </c>
      <c r="KF134" s="13">
        <f t="shared" si="534"/>
        <v>7319</v>
      </c>
      <c r="KG134" s="13">
        <f t="shared" si="534"/>
        <v>5762</v>
      </c>
      <c r="KH134" s="13">
        <f t="shared" si="534"/>
        <v>6039</v>
      </c>
      <c r="KI134" s="13">
        <f t="shared" si="534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3">
        <f t="shared" si="463"/>
        <v>80942</v>
      </c>
      <c r="KP134" s="13">
        <f>SUM(KP135:KP148)</f>
        <v>5656</v>
      </c>
      <c r="KQ134" s="13">
        <f t="shared" ref="KQ134:KV134" si="535">SUM(KQ135:KQ148)</f>
        <v>5420</v>
      </c>
      <c r="KR134" s="13">
        <f t="shared" si="535"/>
        <v>6695</v>
      </c>
      <c r="KS134" s="13">
        <f t="shared" si="535"/>
        <v>7668</v>
      </c>
      <c r="KT134" s="13">
        <f t="shared" si="535"/>
        <v>6045</v>
      </c>
      <c r="KU134" s="13">
        <f t="shared" si="535"/>
        <v>6788</v>
      </c>
      <c r="KV134" s="13">
        <f t="shared" si="535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0</v>
      </c>
      <c r="LB134" s="33">
        <f t="shared" si="373"/>
        <v>70072</v>
      </c>
    </row>
    <row r="135" spans="1:314">
      <c r="A135" s="176"/>
      <c r="B135" s="121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4">
        <f t="shared" si="351"/>
        <v>156</v>
      </c>
      <c r="P135" s="14">
        <v>19</v>
      </c>
      <c r="Q135" s="14">
        <v>9</v>
      </c>
      <c r="R135" s="14">
        <v>8</v>
      </c>
      <c r="S135" s="14">
        <v>13</v>
      </c>
      <c r="T135" s="73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4">
        <f t="shared" si="352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4">
        <f t="shared" si="353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4">
        <f t="shared" si="354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4">
        <f t="shared" si="446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4">
        <f t="shared" si="447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4">
        <f t="shared" si="448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4">
        <f t="shared" si="449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4">
        <f t="shared" si="450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4">
        <f t="shared" si="451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4">
        <f t="shared" si="452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4">
        <f t="shared" si="453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4">
        <f t="shared" si="454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4">
        <f t="shared" si="455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4">
        <f t="shared" si="456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4">
        <f t="shared" si="457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4">
        <f t="shared" si="458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67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4">
        <f t="shared" si="459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4">
        <f t="shared" si="460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4">
        <f t="shared" si="461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4">
        <f t="shared" si="462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4">
        <f t="shared" si="463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/>
      <c r="LB135" s="34">
        <f t="shared" si="373"/>
        <v>594</v>
      </c>
    </row>
    <row r="136" spans="1:314">
      <c r="A136" s="176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5">
        <f t="shared" si="351"/>
        <v>559</v>
      </c>
      <c r="P136" s="10">
        <v>60</v>
      </c>
      <c r="Q136" s="10">
        <v>39</v>
      </c>
      <c r="R136" s="10">
        <v>44</v>
      </c>
      <c r="S136" s="10">
        <v>109</v>
      </c>
      <c r="T136" s="74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5">
        <f t="shared" si="352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5">
        <f t="shared" si="353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5">
        <f t="shared" si="354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5">
        <f t="shared" si="446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5">
        <f t="shared" si="447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5">
        <f t="shared" si="448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5">
        <f t="shared" si="449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5">
        <f t="shared" si="450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5">
        <f t="shared" si="451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5">
        <f t="shared" si="452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5">
        <f t="shared" si="453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5">
        <f t="shared" si="454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5">
        <f t="shared" si="455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5">
        <f t="shared" si="456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5">
        <f t="shared" si="457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5">
        <f t="shared" si="458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36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5">
        <f t="shared" si="459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5">
        <f t="shared" si="460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5">
        <f t="shared" si="461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5">
        <f t="shared" si="462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5">
        <f t="shared" si="463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/>
      <c r="LB136" s="35">
        <f t="shared" si="373"/>
        <v>12120</v>
      </c>
    </row>
    <row r="137" spans="1:314">
      <c r="A137" s="176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51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5">
        <f t="shared" si="352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53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54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46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47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48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5">
        <f t="shared" si="449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450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451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5">
        <f t="shared" si="452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5">
        <f t="shared" si="453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5">
        <f t="shared" si="454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5">
        <f t="shared" si="455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5">
        <f t="shared" si="456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57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5">
        <f t="shared" si="458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36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5">
        <f t="shared" si="459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5">
        <f t="shared" si="460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5">
        <f t="shared" si="461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5">
        <f t="shared" si="462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5">
        <f t="shared" si="463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/>
      <c r="LB137" s="35">
        <f t="shared" si="373"/>
        <v>54</v>
      </c>
    </row>
    <row r="138" spans="1:314">
      <c r="A138" s="176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5">
        <f t="shared" si="351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4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5">
        <f t="shared" si="352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5">
        <f t="shared" si="353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5">
        <f t="shared" si="354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5">
        <f t="shared" si="446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5">
        <f t="shared" si="447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5">
        <f t="shared" si="448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5">
        <f t="shared" si="449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5">
        <f t="shared" si="450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5">
        <f t="shared" si="451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5">
        <f t="shared" si="452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5">
        <f t="shared" si="453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5">
        <f t="shared" si="454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5">
        <f t="shared" si="455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5">
        <f t="shared" si="456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5">
        <f t="shared" si="457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5">
        <f t="shared" si="458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36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5">
        <f t="shared" si="459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5">
        <f t="shared" si="460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5">
        <f t="shared" si="461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5">
        <f t="shared" si="462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5">
        <f t="shared" si="463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/>
      <c r="LB138" s="35">
        <f t="shared" si="373"/>
        <v>18971</v>
      </c>
    </row>
    <row r="139" spans="1:314">
      <c r="A139" s="176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5">
        <f t="shared" si="351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4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5">
        <f t="shared" si="352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5">
        <f t="shared" si="353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5">
        <f t="shared" si="354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5">
        <f t="shared" si="446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5">
        <f t="shared" si="447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5">
        <f t="shared" si="448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5">
        <f t="shared" si="449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5">
        <f t="shared" si="450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5">
        <f t="shared" si="451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5">
        <f t="shared" si="452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5">
        <f t="shared" si="453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5">
        <f t="shared" si="454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5">
        <f t="shared" si="455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5">
        <f t="shared" si="456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5">
        <f t="shared" si="457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5">
        <f t="shared" si="458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36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5">
        <f t="shared" si="459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5">
        <f t="shared" si="460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5">
        <f t="shared" si="461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5">
        <f t="shared" si="462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5">
        <f t="shared" si="463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/>
      <c r="LB139" s="35">
        <f t="shared" si="373"/>
        <v>17525</v>
      </c>
    </row>
    <row r="140" spans="1:314">
      <c r="A140" s="176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5">
        <f t="shared" si="351"/>
        <v>10</v>
      </c>
      <c r="P140" s="10">
        <v>0</v>
      </c>
      <c r="Q140" s="10">
        <v>6</v>
      </c>
      <c r="R140" s="10">
        <v>0</v>
      </c>
      <c r="S140" s="10">
        <v>1</v>
      </c>
      <c r="T140" s="74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5">
        <f t="shared" si="352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5">
        <f t="shared" si="353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5">
        <f t="shared" si="354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5">
        <f t="shared" si="446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5">
        <f t="shared" si="447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5">
        <f t="shared" si="448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5">
        <f t="shared" si="449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5">
        <f t="shared" si="450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5">
        <f t="shared" si="451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5">
        <f t="shared" si="452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5">
        <f t="shared" si="453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5">
        <f t="shared" si="454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5">
        <f t="shared" si="455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5">
        <f t="shared" si="456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5">
        <f t="shared" si="457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5">
        <f t="shared" si="458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36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5">
        <f t="shared" si="459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5">
        <f t="shared" si="460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5">
        <f t="shared" si="461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5">
        <f t="shared" si="462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5">
        <f t="shared" si="463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/>
      <c r="LB140" s="35">
        <f t="shared" si="373"/>
        <v>1424</v>
      </c>
    </row>
    <row r="141" spans="1:314">
      <c r="A141" s="176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5">
        <f t="shared" si="351"/>
        <v>3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52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53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54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46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5">
        <f t="shared" si="447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5">
        <f t="shared" si="448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5">
        <f t="shared" si="449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5">
        <f t="shared" si="450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5">
        <f t="shared" si="451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5">
        <f t="shared" si="452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5">
        <f t="shared" si="453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5">
        <f t="shared" si="454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5">
        <f t="shared" si="455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5">
        <f t="shared" si="456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5">
        <f t="shared" si="457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5">
        <f t="shared" si="458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36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5">
        <f t="shared" si="459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5">
        <f t="shared" si="460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5">
        <f t="shared" si="461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5">
        <f t="shared" si="462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5">
        <f t="shared" si="463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/>
      <c r="LB141" s="35">
        <f t="shared" si="373"/>
        <v>376</v>
      </c>
    </row>
    <row r="142" spans="1:314">
      <c r="A142" s="176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51"/>
        <v>13</v>
      </c>
      <c r="P142" s="10">
        <v>7</v>
      </c>
      <c r="Q142" s="10">
        <v>0</v>
      </c>
      <c r="R142" s="10">
        <v>0</v>
      </c>
      <c r="S142" s="10">
        <v>0</v>
      </c>
      <c r="T142" s="74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5">
        <f t="shared" si="352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5">
        <f t="shared" si="353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5">
        <f t="shared" si="354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5">
        <f t="shared" si="446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47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5">
        <f t="shared" si="448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5">
        <f t="shared" si="449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450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5">
        <f t="shared" si="451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5">
        <f t="shared" si="452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453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5">
        <f t="shared" si="454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5">
        <f t="shared" si="455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5">
        <f t="shared" si="456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57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5">
        <f t="shared" si="458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36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5">
        <f t="shared" si="459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60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5">
        <f t="shared" si="461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5">
        <f t="shared" si="462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63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/>
      <c r="LB142" s="35">
        <f t="shared" si="373"/>
        <v>29</v>
      </c>
    </row>
    <row r="143" spans="1:314">
      <c r="A143" s="176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5">
        <f t="shared" si="351"/>
        <v>98</v>
      </c>
      <c r="P143" s="10">
        <v>2</v>
      </c>
      <c r="Q143" s="10">
        <v>11</v>
      </c>
      <c r="R143" s="10">
        <v>0</v>
      </c>
      <c r="S143" s="10">
        <v>3</v>
      </c>
      <c r="T143" s="74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5">
        <f t="shared" si="352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5">
        <f t="shared" si="353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5">
        <f t="shared" si="354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5">
        <f t="shared" si="446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5">
        <f t="shared" si="447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5">
        <f t="shared" si="448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5">
        <f t="shared" si="449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5">
        <f t="shared" si="450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5">
        <f t="shared" si="451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5">
        <f t="shared" si="452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5">
        <f t="shared" si="453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5">
        <f t="shared" si="454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5">
        <f t="shared" si="455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5">
        <f t="shared" si="456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5">
        <f t="shared" si="457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5">
        <f t="shared" si="458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36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5">
        <f t="shared" si="459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5">
        <f t="shared" si="460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5">
        <f t="shared" si="461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5">
        <f t="shared" si="462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5">
        <f t="shared" si="463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/>
      <c r="LB143" s="35">
        <f t="shared" si="373"/>
        <v>1448</v>
      </c>
    </row>
    <row r="144" spans="1:314">
      <c r="A144" s="176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5">
        <f t="shared" si="351"/>
        <v>1033</v>
      </c>
      <c r="P144" s="10">
        <v>75</v>
      </c>
      <c r="Q144" s="10">
        <v>74</v>
      </c>
      <c r="R144" s="10">
        <v>89</v>
      </c>
      <c r="S144" s="10">
        <v>79</v>
      </c>
      <c r="T144" s="74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5">
        <f t="shared" si="352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5">
        <f t="shared" si="353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5">
        <f t="shared" si="354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5">
        <f t="shared" si="446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5">
        <f t="shared" si="447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5">
        <f t="shared" si="448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5">
        <f t="shared" si="449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5">
        <f t="shared" si="450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5">
        <f t="shared" si="451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5">
        <f t="shared" si="452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5">
        <f t="shared" si="453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5">
        <f t="shared" si="454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5">
        <f t="shared" si="455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5">
        <f t="shared" si="456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5">
        <f t="shared" si="457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5">
        <f t="shared" si="458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36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5">
        <f t="shared" si="459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5">
        <f t="shared" si="460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5">
        <f t="shared" si="461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5">
        <f t="shared" si="462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5">
        <f t="shared" si="463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/>
      <c r="LB144" s="35">
        <f t="shared" si="373"/>
        <v>12551</v>
      </c>
    </row>
    <row r="145" spans="1:314">
      <c r="A145" s="176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5">
        <f t="shared" si="351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4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5">
        <f t="shared" si="352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5">
        <f t="shared" si="353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5">
        <f t="shared" si="354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5">
        <f t="shared" si="446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5">
        <f t="shared" si="447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5">
        <f t="shared" si="448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5">
        <f t="shared" si="449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5">
        <f t="shared" si="450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5">
        <f t="shared" si="451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5">
        <f t="shared" si="452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5">
        <f t="shared" si="453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5">
        <f t="shared" si="454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5">
        <f t="shared" si="455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5">
        <f t="shared" si="456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5">
        <f t="shared" si="457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5">
        <f t="shared" si="458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36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5">
        <f t="shared" si="459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5">
        <f t="shared" si="460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5">
        <f t="shared" si="461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5">
        <f t="shared" si="462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5">
        <f t="shared" si="463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/>
      <c r="LB145" s="35">
        <f t="shared" si="373"/>
        <v>3853</v>
      </c>
    </row>
    <row r="146" spans="1:314">
      <c r="A146" s="176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51"/>
        <v>2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52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5">
        <f t="shared" si="353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5">
        <f t="shared" si="354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5">
        <f t="shared" si="446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5">
        <f t="shared" si="447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5">
        <f t="shared" si="448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5">
        <f t="shared" si="449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5">
        <f t="shared" si="450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5">
        <f t="shared" si="451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5">
        <f t="shared" si="452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5">
        <f t="shared" si="453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5">
        <f t="shared" si="454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5">
        <f t="shared" si="455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5">
        <f t="shared" si="456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5">
        <f t="shared" si="457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5">
        <f t="shared" si="458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36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5">
        <f t="shared" si="459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5">
        <f t="shared" si="460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5">
        <f t="shared" si="461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5">
        <f t="shared" si="462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5">
        <f t="shared" si="463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/>
      <c r="LB146" s="35">
        <f t="shared" si="373"/>
        <v>98</v>
      </c>
    </row>
    <row r="147" spans="1:314">
      <c r="A147" s="176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5">
        <f t="shared" si="351"/>
        <v>7</v>
      </c>
      <c r="P147" s="10">
        <v>1</v>
      </c>
      <c r="Q147" s="10">
        <v>2</v>
      </c>
      <c r="R147" s="10">
        <v>1</v>
      </c>
      <c r="S147" s="10">
        <v>0</v>
      </c>
      <c r="T147" s="74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5">
        <f t="shared" si="352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53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5">
        <f t="shared" si="354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5">
        <f t="shared" si="446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5">
        <f t="shared" si="447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5">
        <f t="shared" si="448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5">
        <f t="shared" si="449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5">
        <f t="shared" si="450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5">
        <f t="shared" si="451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5">
        <f t="shared" si="452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5">
        <f t="shared" si="453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5">
        <f t="shared" si="454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5">
        <f t="shared" si="455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5">
        <f t="shared" si="456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5">
        <f t="shared" si="457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5">
        <f t="shared" si="458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36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5">
        <f t="shared" si="459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5">
        <f t="shared" si="460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5">
        <f t="shared" si="461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5">
        <f t="shared" si="462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5">
        <f t="shared" si="463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/>
      <c r="LB147" s="35">
        <f t="shared" si="373"/>
        <v>357</v>
      </c>
    </row>
    <row r="148" spans="1:314" ht="13.5" thickBot="1">
      <c r="A148" s="176"/>
      <c r="B148" s="122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6">
        <f t="shared" si="351"/>
        <v>42</v>
      </c>
      <c r="P148" s="15">
        <v>9</v>
      </c>
      <c r="Q148" s="15">
        <v>3</v>
      </c>
      <c r="R148" s="15">
        <v>1</v>
      </c>
      <c r="S148" s="15">
        <v>2</v>
      </c>
      <c r="T148" s="72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6">
        <f t="shared" si="352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6">
        <f t="shared" si="353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6">
        <f t="shared" si="354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6">
        <f t="shared" si="446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6">
        <f t="shared" si="447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6">
        <f t="shared" si="448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6">
        <f t="shared" si="449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6">
        <f t="shared" si="450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6">
        <f t="shared" si="451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6">
        <f t="shared" si="452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6">
        <f t="shared" si="453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6">
        <f t="shared" si="454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6">
        <f t="shared" si="455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6">
        <f t="shared" si="456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6">
        <f t="shared" si="457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6">
        <f t="shared" si="458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36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6">
        <f t="shared" si="459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6">
        <f t="shared" si="460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6">
        <f t="shared" si="461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6">
        <f t="shared" si="462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6">
        <f t="shared" si="463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/>
      <c r="LB148" s="36">
        <f t="shared" si="373"/>
        <v>672</v>
      </c>
    </row>
    <row r="149" spans="1:314" ht="21.75" thickBot="1">
      <c r="A149" s="176"/>
      <c r="B149" s="120" t="s">
        <v>163</v>
      </c>
      <c r="C149" s="13">
        <f>SUM(C150:C159)</f>
        <v>511</v>
      </c>
      <c r="D149" s="13">
        <f t="shared" ref="D149:I149" si="537">SUM(D150:D159)</f>
        <v>326</v>
      </c>
      <c r="E149" s="13">
        <f t="shared" si="537"/>
        <v>336</v>
      </c>
      <c r="F149" s="13">
        <f t="shared" si="537"/>
        <v>299</v>
      </c>
      <c r="G149" s="13">
        <f t="shared" si="537"/>
        <v>416</v>
      </c>
      <c r="H149" s="13">
        <f t="shared" si="537"/>
        <v>678</v>
      </c>
      <c r="I149" s="13">
        <f t="shared" si="537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3">
        <f t="shared" si="351"/>
        <v>9384</v>
      </c>
      <c r="P149" s="13">
        <f>SUM(P150:P159)</f>
        <v>1496</v>
      </c>
      <c r="Q149" s="13">
        <f t="shared" ref="Q149:V149" si="538">SUM(Q150:Q159)</f>
        <v>476</v>
      </c>
      <c r="R149" s="13">
        <f t="shared" si="538"/>
        <v>296</v>
      </c>
      <c r="S149" s="13">
        <f t="shared" si="538"/>
        <v>788</v>
      </c>
      <c r="T149" s="33">
        <f t="shared" si="538"/>
        <v>529</v>
      </c>
      <c r="U149" s="13">
        <f t="shared" si="538"/>
        <v>1172</v>
      </c>
      <c r="V149" s="13">
        <f t="shared" si="538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3">
        <f t="shared" si="352"/>
        <v>11028</v>
      </c>
      <c r="AC149" s="13">
        <f>SUM(AC150:AC159)</f>
        <v>694</v>
      </c>
      <c r="AD149" s="13">
        <f t="shared" ref="AD149:AI149" si="539">SUM(AD150:AD159)</f>
        <v>472</v>
      </c>
      <c r="AE149" s="13">
        <f t="shared" si="539"/>
        <v>412</v>
      </c>
      <c r="AF149" s="13">
        <f t="shared" si="539"/>
        <v>646</v>
      </c>
      <c r="AG149" s="13">
        <f t="shared" si="539"/>
        <v>501</v>
      </c>
      <c r="AH149" s="13">
        <f t="shared" si="539"/>
        <v>1371</v>
      </c>
      <c r="AI149" s="13">
        <f t="shared" si="539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3">
        <f t="shared" si="353"/>
        <v>10470</v>
      </c>
      <c r="AP149" s="13">
        <f>SUM(AP150:AP159)</f>
        <v>616</v>
      </c>
      <c r="AQ149" s="13">
        <f t="shared" ref="AQ149:AV149" si="540">SUM(AQ150:AQ159)</f>
        <v>363</v>
      </c>
      <c r="AR149" s="13">
        <f t="shared" si="540"/>
        <v>694</v>
      </c>
      <c r="AS149" s="13">
        <f t="shared" si="540"/>
        <v>564</v>
      </c>
      <c r="AT149" s="13">
        <f t="shared" si="540"/>
        <v>593</v>
      </c>
      <c r="AU149" s="13">
        <f t="shared" si="540"/>
        <v>1931</v>
      </c>
      <c r="AV149" s="13">
        <f t="shared" si="540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3">
        <f t="shared" si="354"/>
        <v>10359</v>
      </c>
      <c r="BC149" s="13">
        <f>SUM(BC150:BC159)</f>
        <v>694</v>
      </c>
      <c r="BD149" s="13">
        <f t="shared" ref="BD149:BI149" si="541">SUM(BD150:BD159)</f>
        <v>597</v>
      </c>
      <c r="BE149" s="13">
        <f t="shared" si="541"/>
        <v>658</v>
      </c>
      <c r="BF149" s="13">
        <f t="shared" si="541"/>
        <v>699</v>
      </c>
      <c r="BG149" s="13">
        <f t="shared" si="541"/>
        <v>789</v>
      </c>
      <c r="BH149" s="13">
        <f t="shared" si="541"/>
        <v>2243</v>
      </c>
      <c r="BI149" s="13">
        <f t="shared" si="541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3">
        <f t="shared" si="446"/>
        <v>13777</v>
      </c>
      <c r="BP149" s="13">
        <f>SUM(BP150:BP159)</f>
        <v>838</v>
      </c>
      <c r="BQ149" s="13">
        <f t="shared" ref="BQ149:BV149" si="542">SUM(BQ150:BQ159)</f>
        <v>873</v>
      </c>
      <c r="BR149" s="13">
        <f t="shared" si="542"/>
        <v>1023</v>
      </c>
      <c r="BS149" s="13">
        <f t="shared" si="542"/>
        <v>1001</v>
      </c>
      <c r="BT149" s="13">
        <f t="shared" si="542"/>
        <v>1068</v>
      </c>
      <c r="BU149" s="13">
        <f t="shared" si="542"/>
        <v>2473</v>
      </c>
      <c r="BV149" s="13">
        <f t="shared" si="542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3">
        <f t="shared" si="447"/>
        <v>17169</v>
      </c>
      <c r="CC149" s="13">
        <f>SUM(CC150:CC159)</f>
        <v>999</v>
      </c>
      <c r="CD149" s="13">
        <f t="shared" ref="CD149:CI149" si="543">SUM(CD150:CD159)</f>
        <v>1621</v>
      </c>
      <c r="CE149" s="13">
        <f t="shared" si="543"/>
        <v>938</v>
      </c>
      <c r="CF149" s="13">
        <f t="shared" si="543"/>
        <v>1163</v>
      </c>
      <c r="CG149" s="13">
        <f t="shared" si="543"/>
        <v>1280</v>
      </c>
      <c r="CH149" s="13">
        <f t="shared" si="543"/>
        <v>3028</v>
      </c>
      <c r="CI149" s="13">
        <f t="shared" si="543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3">
        <f t="shared" si="448"/>
        <v>22268</v>
      </c>
      <c r="CP149" s="13">
        <f>SUM(CP150:CP159)</f>
        <v>1370</v>
      </c>
      <c r="CQ149" s="13">
        <f t="shared" ref="CQ149:CV149" si="544">SUM(CQ150:CQ159)</f>
        <v>1930</v>
      </c>
      <c r="CR149" s="13">
        <f t="shared" si="544"/>
        <v>1082</v>
      </c>
      <c r="CS149" s="13">
        <f t="shared" si="544"/>
        <v>1157</v>
      </c>
      <c r="CT149" s="13">
        <f t="shared" si="544"/>
        <v>1210</v>
      </c>
      <c r="CU149" s="13">
        <f t="shared" si="544"/>
        <v>2772</v>
      </c>
      <c r="CV149" s="13">
        <f t="shared" si="544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3">
        <f t="shared" si="449"/>
        <v>26362</v>
      </c>
      <c r="DC149" s="13">
        <f>SUM(DC150:DC159)</f>
        <v>2376</v>
      </c>
      <c r="DD149" s="13">
        <f t="shared" ref="DD149:DI149" si="545">SUM(DD150:DD159)</f>
        <v>1562</v>
      </c>
      <c r="DE149" s="13">
        <f t="shared" si="545"/>
        <v>1494</v>
      </c>
      <c r="DF149" s="13">
        <f t="shared" si="545"/>
        <v>1911</v>
      </c>
      <c r="DG149" s="13">
        <f t="shared" si="545"/>
        <v>2274</v>
      </c>
      <c r="DH149" s="13">
        <f t="shared" si="545"/>
        <v>4705</v>
      </c>
      <c r="DI149" s="13">
        <f t="shared" si="545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3">
        <f t="shared" si="450"/>
        <v>36475</v>
      </c>
      <c r="DP149" s="13">
        <f>SUM(DP150:DP159)</f>
        <v>2377</v>
      </c>
      <c r="DQ149" s="13">
        <f t="shared" ref="DQ149:DV149" si="546">SUM(DQ150:DQ159)</f>
        <v>1841</v>
      </c>
      <c r="DR149" s="13">
        <f t="shared" si="546"/>
        <v>1731</v>
      </c>
      <c r="DS149" s="13">
        <f t="shared" si="546"/>
        <v>2217</v>
      </c>
      <c r="DT149" s="13">
        <f t="shared" si="546"/>
        <v>2343</v>
      </c>
      <c r="DU149" s="13">
        <f t="shared" si="546"/>
        <v>4699</v>
      </c>
      <c r="DV149" s="13">
        <f t="shared" si="546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3">
        <f t="shared" si="451"/>
        <v>38458</v>
      </c>
      <c r="EC149" s="13">
        <f>SUM(EC150:EC159)</f>
        <v>3450</v>
      </c>
      <c r="ED149" s="13">
        <f t="shared" ref="ED149:EI149" si="547">SUM(ED150:ED159)</f>
        <v>2559</v>
      </c>
      <c r="EE149" s="13">
        <f t="shared" si="547"/>
        <v>2696</v>
      </c>
      <c r="EF149" s="13">
        <f t="shared" si="547"/>
        <v>2729</v>
      </c>
      <c r="EG149" s="13">
        <f t="shared" si="547"/>
        <v>3409</v>
      </c>
      <c r="EH149" s="13">
        <f t="shared" si="547"/>
        <v>6478</v>
      </c>
      <c r="EI149" s="13">
        <f t="shared" si="547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3">
        <f t="shared" si="452"/>
        <v>33485</v>
      </c>
      <c r="EP149" s="13">
        <f>SUM(EP150:EP159)</f>
        <v>1360</v>
      </c>
      <c r="EQ149" s="13">
        <f t="shared" ref="EQ149:EV149" si="548">SUM(EQ150:EQ159)</f>
        <v>795</v>
      </c>
      <c r="ER149" s="13">
        <f t="shared" si="548"/>
        <v>1275</v>
      </c>
      <c r="ES149" s="13">
        <f t="shared" si="548"/>
        <v>1906</v>
      </c>
      <c r="ET149" s="13">
        <f t="shared" si="548"/>
        <v>1854</v>
      </c>
      <c r="EU149" s="13">
        <f t="shared" si="548"/>
        <v>2626</v>
      </c>
      <c r="EV149" s="13">
        <f t="shared" si="548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3">
        <f t="shared" si="453"/>
        <v>25761</v>
      </c>
      <c r="FC149" s="13">
        <f>SUM(FC150:FC159)</f>
        <v>1387</v>
      </c>
      <c r="FD149" s="13">
        <f t="shared" ref="FD149:FI149" si="549">SUM(FD150:FD159)</f>
        <v>1389</v>
      </c>
      <c r="FE149" s="13">
        <f t="shared" si="549"/>
        <v>1970</v>
      </c>
      <c r="FF149" s="13">
        <f t="shared" si="549"/>
        <v>2127</v>
      </c>
      <c r="FG149" s="13">
        <f t="shared" si="549"/>
        <v>1796</v>
      </c>
      <c r="FH149" s="13">
        <f t="shared" si="549"/>
        <v>5342</v>
      </c>
      <c r="FI149" s="13">
        <f t="shared" si="549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3">
        <f t="shared" si="454"/>
        <v>39233</v>
      </c>
      <c r="FP149" s="13">
        <f>SUM(FP150:FP159)</f>
        <v>2042</v>
      </c>
      <c r="FQ149" s="13">
        <f t="shared" ref="FQ149:FV149" si="550">SUM(FQ150:FQ159)</f>
        <v>3063</v>
      </c>
      <c r="FR149" s="13">
        <f t="shared" si="550"/>
        <v>2560</v>
      </c>
      <c r="FS149" s="13">
        <f t="shared" si="550"/>
        <v>4007</v>
      </c>
      <c r="FT149" s="13">
        <f t="shared" si="550"/>
        <v>3684</v>
      </c>
      <c r="FU149" s="13">
        <f t="shared" si="550"/>
        <v>6873</v>
      </c>
      <c r="FV149" s="13">
        <f t="shared" si="550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3">
        <f t="shared" si="455"/>
        <v>54772</v>
      </c>
      <c r="GC149" s="13">
        <f>SUM(GC150:GC159)</f>
        <v>3747</v>
      </c>
      <c r="GD149" s="13">
        <f t="shared" ref="GD149:GI149" si="551">SUM(GD150:GD159)</f>
        <v>3011</v>
      </c>
      <c r="GE149" s="13">
        <f t="shared" si="551"/>
        <v>3470</v>
      </c>
      <c r="GF149" s="13">
        <f t="shared" si="551"/>
        <v>5566</v>
      </c>
      <c r="GG149" s="13">
        <f t="shared" si="551"/>
        <v>4627</v>
      </c>
      <c r="GH149" s="13">
        <f t="shared" si="551"/>
        <v>8044</v>
      </c>
      <c r="GI149" s="13">
        <f t="shared" si="551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3">
        <f t="shared" si="456"/>
        <v>58236</v>
      </c>
      <c r="GP149" s="13">
        <f>SUM(GP150:GP159)</f>
        <v>2598</v>
      </c>
      <c r="GQ149" s="13">
        <f t="shared" ref="GQ149:GV149" si="552">SUM(GQ150:GQ159)</f>
        <v>2516</v>
      </c>
      <c r="GR149" s="13">
        <f t="shared" si="552"/>
        <v>2450</v>
      </c>
      <c r="GS149" s="13">
        <f t="shared" si="552"/>
        <v>3394</v>
      </c>
      <c r="GT149" s="13">
        <f t="shared" si="552"/>
        <v>2844</v>
      </c>
      <c r="GU149" s="13">
        <f t="shared" si="552"/>
        <v>6737</v>
      </c>
      <c r="GV149" s="13">
        <f t="shared" si="552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3">
        <f t="shared" si="457"/>
        <v>44615</v>
      </c>
      <c r="HC149" s="13">
        <f>SUM(HC150:HC159)</f>
        <v>2469</v>
      </c>
      <c r="HD149" s="13">
        <f t="shared" ref="HD149:HI149" si="553">SUM(HD150:HD159)</f>
        <v>2353</v>
      </c>
      <c r="HE149" s="13">
        <f t="shared" si="553"/>
        <v>3199</v>
      </c>
      <c r="HF149" s="13">
        <f t="shared" si="553"/>
        <v>3416</v>
      </c>
      <c r="HG149" s="13">
        <f t="shared" si="553"/>
        <v>3074</v>
      </c>
      <c r="HH149" s="13">
        <f t="shared" si="553"/>
        <v>6149</v>
      </c>
      <c r="HI149" s="13">
        <f t="shared" si="553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3">
        <f t="shared" si="458"/>
        <v>41623</v>
      </c>
      <c r="HP149" s="13">
        <f>SUM(HP150:HP159)</f>
        <v>2574</v>
      </c>
      <c r="HQ149" s="13">
        <f t="shared" ref="HQ149:HV149" si="554">SUM(HQ150:HQ159)</f>
        <v>3236</v>
      </c>
      <c r="HR149" s="13">
        <f t="shared" si="554"/>
        <v>3548</v>
      </c>
      <c r="HS149" s="13">
        <f t="shared" si="554"/>
        <v>3624</v>
      </c>
      <c r="HT149" s="13">
        <f t="shared" si="554"/>
        <v>3957</v>
      </c>
      <c r="HU149" s="13">
        <f t="shared" si="554"/>
        <v>5358</v>
      </c>
      <c r="HV149" s="13">
        <f t="shared" si="554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36"/>
        <v>44323</v>
      </c>
      <c r="IC149" s="13">
        <f>SUM(IC150:IC159)</f>
        <v>2123</v>
      </c>
      <c r="ID149" s="13">
        <f t="shared" ref="ID149:II149" si="555">SUM(ID150:ID159)</f>
        <v>2061</v>
      </c>
      <c r="IE149" s="13">
        <f t="shared" si="555"/>
        <v>2539</v>
      </c>
      <c r="IF149" s="13">
        <f t="shared" si="555"/>
        <v>3175</v>
      </c>
      <c r="IG149" s="13">
        <f t="shared" si="555"/>
        <v>3284</v>
      </c>
      <c r="IH149" s="13">
        <f t="shared" si="555"/>
        <v>5037</v>
      </c>
      <c r="II149" s="13">
        <f t="shared" si="555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3">
        <f t="shared" si="459"/>
        <v>39952</v>
      </c>
      <c r="IP149" s="13">
        <f>SUM(IP150:IP159)</f>
        <v>2415</v>
      </c>
      <c r="IQ149" s="13">
        <f t="shared" ref="IQ149:IV149" si="556">SUM(IQ150:IQ159)</f>
        <v>2117</v>
      </c>
      <c r="IR149" s="13">
        <f t="shared" si="556"/>
        <v>2830</v>
      </c>
      <c r="IS149" s="13">
        <f t="shared" si="556"/>
        <v>3139</v>
      </c>
      <c r="IT149" s="13">
        <f t="shared" si="556"/>
        <v>3317</v>
      </c>
      <c r="IU149" s="13">
        <f t="shared" si="556"/>
        <v>4527</v>
      </c>
      <c r="IV149" s="13">
        <f t="shared" si="556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3">
        <f t="shared" si="460"/>
        <v>39410</v>
      </c>
      <c r="JC149" s="13">
        <f>SUM(JC150:JC159)</f>
        <v>2372</v>
      </c>
      <c r="JD149" s="13">
        <f t="shared" ref="JD149:JI149" si="557">SUM(JD150:JD159)</f>
        <v>2162</v>
      </c>
      <c r="JE149" s="13">
        <f t="shared" si="557"/>
        <v>2911</v>
      </c>
      <c r="JF149" s="13">
        <f t="shared" si="557"/>
        <v>3133</v>
      </c>
      <c r="JG149" s="13">
        <f t="shared" si="557"/>
        <v>3372</v>
      </c>
      <c r="JH149" s="13">
        <f t="shared" si="557"/>
        <v>4855</v>
      </c>
      <c r="JI149" s="13">
        <f t="shared" si="557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3">
        <f t="shared" si="461"/>
        <v>40185</v>
      </c>
      <c r="JP149" s="13">
        <f>SUM(JP150:JP159)</f>
        <v>2677</v>
      </c>
      <c r="JQ149" s="13">
        <f t="shared" ref="JQ149:JV149" si="558">SUM(JQ150:JQ159)</f>
        <v>2142</v>
      </c>
      <c r="JR149" s="13">
        <f t="shared" si="558"/>
        <v>2815</v>
      </c>
      <c r="JS149" s="13">
        <f t="shared" si="558"/>
        <v>3325</v>
      </c>
      <c r="JT149" s="13">
        <f t="shared" si="558"/>
        <v>3589</v>
      </c>
      <c r="JU149" s="13">
        <f t="shared" si="558"/>
        <v>6379</v>
      </c>
      <c r="JV149" s="13">
        <f t="shared" si="558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3">
        <f t="shared" si="462"/>
        <v>42192</v>
      </c>
      <c r="KC149" s="13">
        <f>SUM(KC150:KC159)</f>
        <v>2563</v>
      </c>
      <c r="KD149" s="13">
        <f t="shared" ref="KD149:KI149" si="559">SUM(KD150:KD159)</f>
        <v>2347</v>
      </c>
      <c r="KE149" s="13">
        <f t="shared" si="559"/>
        <v>3250</v>
      </c>
      <c r="KF149" s="13">
        <f t="shared" si="559"/>
        <v>3239</v>
      </c>
      <c r="KG149" s="13">
        <f t="shared" si="559"/>
        <v>3077</v>
      </c>
      <c r="KH149" s="13">
        <f t="shared" si="559"/>
        <v>6179</v>
      </c>
      <c r="KI149" s="13">
        <f t="shared" si="559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3">
        <f t="shared" si="463"/>
        <v>43346</v>
      </c>
      <c r="KP149" s="13">
        <f>SUM(KP150:KP159)</f>
        <v>2572</v>
      </c>
      <c r="KQ149" s="13">
        <f t="shared" ref="KQ149:KV149" si="560">SUM(KQ150:KQ159)</f>
        <v>2708</v>
      </c>
      <c r="KR149" s="13">
        <f t="shared" si="560"/>
        <v>3126</v>
      </c>
      <c r="KS149" s="13">
        <f t="shared" si="560"/>
        <v>3735</v>
      </c>
      <c r="KT149" s="13">
        <f t="shared" si="560"/>
        <v>3511</v>
      </c>
      <c r="KU149" s="13">
        <f t="shared" si="560"/>
        <v>6037</v>
      </c>
      <c r="KV149" s="13">
        <f t="shared" si="560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0</v>
      </c>
      <c r="LB149" s="33">
        <f t="shared" ref="LB149:LB213" si="561">SUM(KP149:LA149)</f>
        <v>38874</v>
      </c>
    </row>
    <row r="150" spans="1:314">
      <c r="A150" s="176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562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4">
        <f t="shared" ref="AB150:AB213" si="563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64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65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4">
        <f t="shared" si="446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47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4">
        <f t="shared" si="448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4">
        <f t="shared" si="449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4">
        <f t="shared" si="450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4">
        <f t="shared" si="451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452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453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54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4">
        <f t="shared" si="455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4">
        <f t="shared" si="456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4">
        <f t="shared" si="457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4">
        <f t="shared" si="458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36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4">
        <f t="shared" si="459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4">
        <f t="shared" si="460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4">
        <f t="shared" si="461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4">
        <f t="shared" si="462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4">
        <f t="shared" si="463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/>
      <c r="LB150" s="34">
        <f t="shared" si="561"/>
        <v>89</v>
      </c>
    </row>
    <row r="151" spans="1:314">
      <c r="A151" s="176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562"/>
        <v>6</v>
      </c>
      <c r="P151" s="10">
        <v>0</v>
      </c>
      <c r="Q151" s="10">
        <v>1</v>
      </c>
      <c r="R151" s="10">
        <v>1</v>
      </c>
      <c r="S151" s="10">
        <v>0</v>
      </c>
      <c r="T151" s="74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5">
        <f t="shared" si="563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64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5">
        <f t="shared" si="565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5">
        <f t="shared" si="446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47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5">
        <f t="shared" si="448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5">
        <f t="shared" si="449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5">
        <f t="shared" si="450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5">
        <f t="shared" si="451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5">
        <f t="shared" si="452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5">
        <f t="shared" si="453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5">
        <f t="shared" si="454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5">
        <f t="shared" si="455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5">
        <f t="shared" si="456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5">
        <f t="shared" si="457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5">
        <f t="shared" si="458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36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5">
        <f t="shared" si="459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5">
        <f t="shared" si="460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5">
        <f t="shared" si="461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5">
        <f t="shared" si="462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5">
        <f t="shared" si="463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/>
      <c r="LB151" s="35">
        <f t="shared" si="561"/>
        <v>43</v>
      </c>
    </row>
    <row r="152" spans="1:314">
      <c r="A152" s="176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5">
        <f t="shared" si="562"/>
        <v>5</v>
      </c>
      <c r="P152" s="10">
        <v>0</v>
      </c>
      <c r="Q152" s="10">
        <v>0</v>
      </c>
      <c r="R152" s="10">
        <v>0</v>
      </c>
      <c r="S152" s="10">
        <v>0</v>
      </c>
      <c r="T152" s="74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5">
        <f t="shared" si="563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5">
        <f t="shared" si="564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5">
        <f t="shared" si="565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5">
        <f t="shared" si="446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5">
        <f t="shared" si="447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5">
        <f t="shared" si="448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5">
        <f t="shared" si="449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5">
        <f t="shared" si="450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5">
        <f t="shared" si="451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5">
        <f t="shared" si="452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5">
        <f t="shared" si="453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5">
        <f t="shared" si="454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5">
        <f t="shared" si="455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5">
        <f t="shared" si="456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5">
        <f t="shared" si="457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5">
        <f t="shared" si="458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36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5">
        <f t="shared" si="459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5">
        <f t="shared" si="460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5">
        <f t="shared" si="461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5">
        <f t="shared" si="462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5">
        <f t="shared" si="463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/>
      <c r="LB152" s="35">
        <f t="shared" si="561"/>
        <v>242</v>
      </c>
    </row>
    <row r="153" spans="1:314">
      <c r="A153" s="176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5">
        <f t="shared" si="562"/>
        <v>1020</v>
      </c>
      <c r="P153" s="10">
        <v>97</v>
      </c>
      <c r="Q153" s="10">
        <v>82</v>
      </c>
      <c r="R153" s="10">
        <v>53</v>
      </c>
      <c r="S153" s="10">
        <v>94</v>
      </c>
      <c r="T153" s="74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5">
        <f t="shared" si="563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5">
        <f t="shared" si="564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5">
        <f t="shared" si="565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5">
        <f t="shared" si="446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5">
        <f t="shared" si="447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5">
        <f t="shared" si="448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5">
        <f t="shared" si="449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5">
        <f t="shared" si="450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5">
        <f t="shared" si="451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5">
        <f t="shared" si="452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5">
        <f t="shared" si="453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5">
        <f t="shared" si="454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5">
        <f t="shared" si="455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5">
        <f t="shared" si="456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5">
        <f t="shared" si="457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5">
        <f t="shared" si="458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36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5">
        <f t="shared" si="459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5">
        <f t="shared" si="460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5">
        <f t="shared" si="461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5">
        <f t="shared" si="462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5">
        <f t="shared" si="463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/>
      <c r="LB153" s="35">
        <f t="shared" si="561"/>
        <v>4667</v>
      </c>
    </row>
    <row r="154" spans="1:314">
      <c r="A154" s="176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562"/>
        <v>1</v>
      </c>
      <c r="P154" s="10">
        <v>0</v>
      </c>
      <c r="Q154" s="10">
        <v>0</v>
      </c>
      <c r="R154" s="10">
        <v>0</v>
      </c>
      <c r="S154" s="10">
        <v>0</v>
      </c>
      <c r="T154" s="74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63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5">
        <f t="shared" si="564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5">
        <f t="shared" si="565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46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5">
        <f t="shared" si="447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5">
        <f t="shared" si="448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49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450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451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452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453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54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55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56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5">
        <f t="shared" si="457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58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36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59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5">
        <f t="shared" si="460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5">
        <f t="shared" si="461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5">
        <f t="shared" si="462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5">
        <f t="shared" si="463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/>
      <c r="LB154" s="35">
        <f t="shared" si="561"/>
        <v>6</v>
      </c>
    </row>
    <row r="155" spans="1:314">
      <c r="A155" s="176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5">
        <f t="shared" si="562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4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5">
        <f t="shared" si="563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5">
        <f t="shared" si="564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5">
        <f t="shared" si="565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5">
        <f t="shared" si="446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5">
        <f t="shared" si="447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5">
        <f t="shared" si="448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5">
        <f t="shared" si="449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5">
        <f t="shared" si="450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5">
        <f t="shared" si="451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5">
        <f t="shared" si="452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5">
        <f t="shared" si="453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5">
        <f t="shared" si="454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5">
        <f t="shared" si="455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5">
        <f t="shared" si="456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5">
        <f t="shared" si="457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5">
        <f t="shared" si="458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36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5">
        <f t="shared" si="459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5">
        <f t="shared" si="460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5">
        <f t="shared" si="461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5">
        <f t="shared" si="462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5">
        <f t="shared" si="463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/>
      <c r="LB155" s="35">
        <f t="shared" si="561"/>
        <v>3456</v>
      </c>
    </row>
    <row r="156" spans="1:314">
      <c r="A156" s="176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5">
        <f t="shared" si="562"/>
        <v>56</v>
      </c>
      <c r="P156" s="10">
        <v>0</v>
      </c>
      <c r="Q156" s="10">
        <v>0</v>
      </c>
      <c r="R156" s="10">
        <v>1</v>
      </c>
      <c r="S156" s="10">
        <v>1</v>
      </c>
      <c r="T156" s="74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5">
        <f t="shared" si="563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5">
        <f t="shared" si="564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5">
        <f t="shared" si="565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5">
        <f t="shared" si="446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5">
        <f t="shared" si="447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5">
        <f t="shared" si="448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5">
        <f t="shared" si="449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5">
        <f t="shared" si="450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5">
        <f t="shared" si="451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5">
        <f t="shared" si="452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5">
        <f t="shared" si="453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5">
        <f t="shared" si="454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5">
        <f t="shared" si="455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5">
        <f t="shared" si="456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5">
        <f t="shared" si="457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5">
        <f t="shared" si="458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36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5">
        <f t="shared" si="459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5">
        <f t="shared" si="460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5">
        <f t="shared" si="461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5">
        <f t="shared" si="462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5">
        <f t="shared" si="463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/>
      <c r="LB156" s="35">
        <f t="shared" si="561"/>
        <v>121</v>
      </c>
    </row>
    <row r="157" spans="1:314">
      <c r="A157" s="176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5">
        <f t="shared" si="562"/>
        <v>84</v>
      </c>
      <c r="P157" s="10">
        <v>77</v>
      </c>
      <c r="Q157" s="10">
        <v>6</v>
      </c>
      <c r="R157" s="10">
        <v>8</v>
      </c>
      <c r="S157" s="10">
        <v>37</v>
      </c>
      <c r="T157" s="74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5">
        <f t="shared" si="563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5">
        <f t="shared" si="564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5">
        <f t="shared" si="565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5">
        <f t="shared" si="446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5">
        <f t="shared" si="447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5">
        <f t="shared" si="448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5">
        <f t="shared" si="449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5">
        <f t="shared" si="450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5">
        <f t="shared" si="451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5">
        <f t="shared" si="452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5">
        <f t="shared" si="453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5">
        <f t="shared" si="454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5">
        <f t="shared" si="455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5">
        <f t="shared" si="456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5">
        <f t="shared" si="457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5">
        <f t="shared" si="458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36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5">
        <f t="shared" si="459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5">
        <f t="shared" si="460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5">
        <f t="shared" si="461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5">
        <f t="shared" si="462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5">
        <f t="shared" si="463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/>
      <c r="LB157" s="35">
        <f t="shared" si="561"/>
        <v>604</v>
      </c>
    </row>
    <row r="158" spans="1:314">
      <c r="A158" s="176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5">
        <f t="shared" si="562"/>
        <v>148</v>
      </c>
      <c r="P158" s="10">
        <v>10</v>
      </c>
      <c r="Q158" s="10">
        <v>7</v>
      </c>
      <c r="R158" s="10">
        <v>7</v>
      </c>
      <c r="S158" s="10">
        <v>7</v>
      </c>
      <c r="T158" s="74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5">
        <f t="shared" si="563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5">
        <f t="shared" si="564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5">
        <f t="shared" si="565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5">
        <f t="shared" si="446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5">
        <f t="shared" si="447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5">
        <f t="shared" si="448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5">
        <f t="shared" si="449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5">
        <f t="shared" si="450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5">
        <f t="shared" si="451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5">
        <f t="shared" si="452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5">
        <f t="shared" si="453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5">
        <f t="shared" si="454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5">
        <f t="shared" si="455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5">
        <f t="shared" si="456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5">
        <f t="shared" si="457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5">
        <f t="shared" si="458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36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5">
        <f t="shared" si="459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5">
        <f t="shared" si="460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5">
        <f t="shared" si="461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5">
        <f t="shared" si="462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5">
        <f t="shared" si="463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/>
      <c r="LB158" s="35">
        <f t="shared" si="561"/>
        <v>544</v>
      </c>
    </row>
    <row r="159" spans="1:314" ht="13.5" thickBot="1">
      <c r="A159" s="176"/>
      <c r="B159" s="122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6">
        <f t="shared" si="562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72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6">
        <f t="shared" si="563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6">
        <f t="shared" si="564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6">
        <f t="shared" si="565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6">
        <f t="shared" si="446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6">
        <f t="shared" si="447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6">
        <f t="shared" si="448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6">
        <f t="shared" si="449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6">
        <f t="shared" si="450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6">
        <f t="shared" si="451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6">
        <f t="shared" si="452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6">
        <f t="shared" si="453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6">
        <f t="shared" si="454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6">
        <f t="shared" si="455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6">
        <f t="shared" si="456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6">
        <f t="shared" si="457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6">
        <f t="shared" si="458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36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6">
        <f t="shared" si="459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6">
        <f t="shared" si="460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6">
        <f t="shared" si="461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6">
        <f t="shared" si="462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6">
        <f t="shared" si="463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/>
      <c r="LB159" s="36">
        <f t="shared" si="561"/>
        <v>29102</v>
      </c>
    </row>
    <row r="160" spans="1:314" ht="13.5" thickBot="1">
      <c r="A160" s="176"/>
      <c r="B160" s="127" t="s">
        <v>51</v>
      </c>
      <c r="C160" s="26">
        <f>C161+C165+C182+C186+C195</f>
        <v>8626</v>
      </c>
      <c r="D160" s="26">
        <f t="shared" ref="D160:I160" si="566">D161+D165+D182+D186+D195</f>
        <v>8136</v>
      </c>
      <c r="E160" s="26">
        <f t="shared" si="566"/>
        <v>11266</v>
      </c>
      <c r="F160" s="26">
        <f t="shared" si="566"/>
        <v>12452</v>
      </c>
      <c r="G160" s="26">
        <f t="shared" si="566"/>
        <v>10467</v>
      </c>
      <c r="H160" s="26">
        <f t="shared" si="566"/>
        <v>12311</v>
      </c>
      <c r="I160" s="26">
        <f t="shared" si="566"/>
        <v>19178</v>
      </c>
      <c r="J160" s="26">
        <f>J161+J165+J182+J186+J195</f>
        <v>13475</v>
      </c>
      <c r="K160" s="26">
        <f>K161+K165+K182+K186+K195</f>
        <v>11909</v>
      </c>
      <c r="L160" s="26">
        <f>L161+L165+L182+L186+L195</f>
        <v>14704</v>
      </c>
      <c r="M160" s="26">
        <f>M161+M165+M182+M186+M195</f>
        <v>8455</v>
      </c>
      <c r="N160" s="26">
        <f>N161+N165+N182+N186+N195</f>
        <v>11047</v>
      </c>
      <c r="O160" s="37">
        <f t="shared" si="562"/>
        <v>142026</v>
      </c>
      <c r="P160" s="26">
        <f>P161+P165+P182+P186+P195</f>
        <v>8283</v>
      </c>
      <c r="Q160" s="26">
        <f t="shared" ref="Q160:V160" si="567">Q161+Q165+Q182+Q186+Q195</f>
        <v>9626</v>
      </c>
      <c r="R160" s="26">
        <f t="shared" si="567"/>
        <v>11181</v>
      </c>
      <c r="S160" s="26">
        <f t="shared" si="567"/>
        <v>16977</v>
      </c>
      <c r="T160" s="37">
        <v>13237</v>
      </c>
      <c r="U160" s="26">
        <f t="shared" si="567"/>
        <v>13555</v>
      </c>
      <c r="V160" s="26">
        <f t="shared" si="567"/>
        <v>26523</v>
      </c>
      <c r="W160" s="26">
        <f>W161+W165+W182+W186+W195</f>
        <v>17107</v>
      </c>
      <c r="X160" s="26">
        <f>X161+X165+X182+X186+X195</f>
        <v>14902</v>
      </c>
      <c r="Y160" s="26">
        <f>Y161+Y165+Y182+Y186+Y195</f>
        <v>15233</v>
      </c>
      <c r="Z160" s="26">
        <f>Z161+Z165+Z182+Z186+Z195</f>
        <v>11758</v>
      </c>
      <c r="AA160" s="26">
        <f>AA161+AA165+AA182+AA186+AA195</f>
        <v>14191</v>
      </c>
      <c r="AB160" s="37">
        <f t="shared" si="563"/>
        <v>172573</v>
      </c>
      <c r="AC160" s="26">
        <f>AC161+AC165+AC182+AC186+AC195</f>
        <v>7939</v>
      </c>
      <c r="AD160" s="26">
        <f t="shared" ref="AD160:AI160" si="568">AD161+AD165+AD182+AD186+AD195</f>
        <v>10389</v>
      </c>
      <c r="AE160" s="26">
        <f t="shared" si="568"/>
        <v>11656</v>
      </c>
      <c r="AF160" s="26">
        <f t="shared" si="568"/>
        <v>21642</v>
      </c>
      <c r="AG160" s="26">
        <f t="shared" si="568"/>
        <v>15814</v>
      </c>
      <c r="AH160" s="26">
        <f t="shared" si="568"/>
        <v>15989</v>
      </c>
      <c r="AI160" s="26">
        <f t="shared" si="568"/>
        <v>28308</v>
      </c>
      <c r="AJ160" s="26">
        <f>AJ161+AJ165+AJ182+AJ186+AJ195</f>
        <v>19655</v>
      </c>
      <c r="AK160" s="26">
        <f>AK161+AK165+AK182+AK186+AK195</f>
        <v>19445</v>
      </c>
      <c r="AL160" s="26">
        <f>AL161+AL165+AL182+AL186+AL195</f>
        <v>16217</v>
      </c>
      <c r="AM160" s="26">
        <f>AM161+AM165+AM182+AM186+AM195</f>
        <v>13529</v>
      </c>
      <c r="AN160" s="26">
        <f>AN161+AN165+AN182+AN186+AN195</f>
        <v>14879</v>
      </c>
      <c r="AO160" s="37">
        <f t="shared" si="564"/>
        <v>195462</v>
      </c>
      <c r="AP160" s="26">
        <f>AP161+AP165+AP182+AP186+AP195</f>
        <v>9526</v>
      </c>
      <c r="AQ160" s="26">
        <f t="shared" ref="AQ160:AV160" si="569">AQ161+AQ165+AQ182+AQ186+AQ195</f>
        <v>11611</v>
      </c>
      <c r="AR160" s="26">
        <f t="shared" si="569"/>
        <v>15516</v>
      </c>
      <c r="AS160" s="26">
        <f t="shared" si="569"/>
        <v>25761</v>
      </c>
      <c r="AT160" s="26">
        <f t="shared" si="569"/>
        <v>17700</v>
      </c>
      <c r="AU160" s="26">
        <f t="shared" si="569"/>
        <v>25290</v>
      </c>
      <c r="AV160" s="26">
        <f t="shared" si="569"/>
        <v>25403</v>
      </c>
      <c r="AW160" s="26">
        <f>AW161+AW165+AW182+AW186+AW195</f>
        <v>20295</v>
      </c>
      <c r="AX160" s="26">
        <f>AX161+AX165+AX182+AX186+AX195</f>
        <v>21964</v>
      </c>
      <c r="AY160" s="26">
        <f>AY161+AY165+AY182+AY186+AY195</f>
        <v>20078</v>
      </c>
      <c r="AZ160" s="26">
        <f>AZ161+AZ165+AZ182+AZ186+AZ195</f>
        <v>14225</v>
      </c>
      <c r="BA160" s="26">
        <f>BA161+BA165+BA182+BA186+BA195</f>
        <v>16484</v>
      </c>
      <c r="BB160" s="37">
        <f t="shared" si="565"/>
        <v>223853</v>
      </c>
      <c r="BC160" s="26">
        <f>BC161+BC165+BC182+BC186+BC195</f>
        <v>10381</v>
      </c>
      <c r="BD160" s="26">
        <f t="shared" ref="BD160:BI160" si="570">BD161+BD165+BD182+BD186+BD195</f>
        <v>13194</v>
      </c>
      <c r="BE160" s="26">
        <f t="shared" si="570"/>
        <v>14824</v>
      </c>
      <c r="BF160" s="26">
        <f t="shared" si="570"/>
        <v>25517</v>
      </c>
      <c r="BG160" s="26">
        <f t="shared" si="570"/>
        <v>19855</v>
      </c>
      <c r="BH160" s="26">
        <f t="shared" si="570"/>
        <v>23530</v>
      </c>
      <c r="BI160" s="26">
        <f t="shared" si="570"/>
        <v>26769</v>
      </c>
      <c r="BJ160" s="26">
        <f>BJ161+BJ165+BJ182+BJ186+BJ195</f>
        <v>26323</v>
      </c>
      <c r="BK160" s="26">
        <f>BK161+BK165+BK182+BK186+BK195</f>
        <v>19016</v>
      </c>
      <c r="BL160" s="26">
        <f>BL161+BL165+BL182+BL186+BL195</f>
        <v>18585</v>
      </c>
      <c r="BM160" s="26">
        <f>BM161+BM165+BM182+BM186+BM195</f>
        <v>16136</v>
      </c>
      <c r="BN160" s="26">
        <f>BN161+BN165+BN182+BN186+BN195</f>
        <v>14598</v>
      </c>
      <c r="BO160" s="37">
        <f t="shared" si="446"/>
        <v>228728</v>
      </c>
      <c r="BP160" s="26">
        <f>BP161+BP165+BP182+BP186+BP195</f>
        <v>12077</v>
      </c>
      <c r="BQ160" s="26">
        <f t="shared" ref="BQ160:BV160" si="571">BQ161+BQ165+BQ182+BQ186+BQ195</f>
        <v>14439</v>
      </c>
      <c r="BR160" s="26">
        <f t="shared" si="571"/>
        <v>18196</v>
      </c>
      <c r="BS160" s="26">
        <f t="shared" si="571"/>
        <v>26471</v>
      </c>
      <c r="BT160" s="26">
        <f t="shared" si="571"/>
        <v>18972</v>
      </c>
      <c r="BU160" s="26">
        <f t="shared" si="571"/>
        <v>26171</v>
      </c>
      <c r="BV160" s="26">
        <f t="shared" si="571"/>
        <v>35870</v>
      </c>
      <c r="BW160" s="26">
        <f>BW161+BW165+BW182+BW186+BW195</f>
        <v>26576</v>
      </c>
      <c r="BX160" s="26">
        <f>BX161+BX165+BX182+BX186+BX195</f>
        <v>18089</v>
      </c>
      <c r="BY160" s="26">
        <f>BY161+BY165+BY182+BY186+BY195</f>
        <v>13397</v>
      </c>
      <c r="BZ160" s="26">
        <f>BZ161+BZ165+BZ182+BZ186+BZ195</f>
        <v>10833</v>
      </c>
      <c r="CA160" s="26">
        <f>CA161+CA165+CA182+CA186+CA195</f>
        <v>16114</v>
      </c>
      <c r="CB160" s="37">
        <f t="shared" si="447"/>
        <v>237205</v>
      </c>
      <c r="CC160" s="26">
        <f>CC161+CC165+CC182+CC186+CC195</f>
        <v>11517</v>
      </c>
      <c r="CD160" s="26">
        <f t="shared" ref="CD160:CI160" si="572">CD161+CD165+CD182+CD186+CD195</f>
        <v>14687</v>
      </c>
      <c r="CE160" s="26">
        <f t="shared" si="572"/>
        <v>17849</v>
      </c>
      <c r="CF160" s="26">
        <f t="shared" si="572"/>
        <v>18743</v>
      </c>
      <c r="CG160" s="26">
        <f t="shared" si="572"/>
        <v>17871</v>
      </c>
      <c r="CH160" s="26">
        <f t="shared" si="572"/>
        <v>25770</v>
      </c>
      <c r="CI160" s="26">
        <f t="shared" si="572"/>
        <v>37090</v>
      </c>
      <c r="CJ160" s="26">
        <f>CJ161+CJ165+CJ182+CJ186+CJ195</f>
        <v>27122</v>
      </c>
      <c r="CK160" s="26">
        <f>CK161+CK165+CK182+CK186+CK195</f>
        <v>21984</v>
      </c>
      <c r="CL160" s="26">
        <f>CL161+CL165+CL182+CL186+CL195</f>
        <v>21912</v>
      </c>
      <c r="CM160" s="26">
        <f>CM161+CM165+CM182+CM186+CM195</f>
        <v>14390</v>
      </c>
      <c r="CN160" s="26">
        <f>CN161+CN165+CN182+CN186+CN195</f>
        <v>21611</v>
      </c>
      <c r="CO160" s="37">
        <f t="shared" si="448"/>
        <v>250546</v>
      </c>
      <c r="CP160" s="26">
        <f>CP161+CP165+CP182+CP186+CP195</f>
        <v>14443</v>
      </c>
      <c r="CQ160" s="26">
        <f t="shared" ref="CQ160:CV160" si="573">CQ161+CQ165+CQ182+CQ186+CQ195</f>
        <v>15093</v>
      </c>
      <c r="CR160" s="26">
        <f t="shared" si="573"/>
        <v>10585</v>
      </c>
      <c r="CS160" s="26">
        <f t="shared" si="573"/>
        <v>14514</v>
      </c>
      <c r="CT160" s="26">
        <f t="shared" si="573"/>
        <v>17090</v>
      </c>
      <c r="CU160" s="26">
        <f t="shared" si="573"/>
        <v>29023</v>
      </c>
      <c r="CV160" s="26">
        <f t="shared" si="573"/>
        <v>45912</v>
      </c>
      <c r="CW160" s="26">
        <f>CW161+CW165+CW182+CW186+CW195</f>
        <v>33250</v>
      </c>
      <c r="CX160" s="26">
        <f>CX161+CX165+CX182+CX186+CX195</f>
        <v>24210</v>
      </c>
      <c r="CY160" s="26">
        <f>CY161+CY165+CY182+CY186+CY195</f>
        <v>23885</v>
      </c>
      <c r="CZ160" s="26">
        <f>CZ161+CZ165+CZ182+CZ186+CZ195</f>
        <v>15826</v>
      </c>
      <c r="DA160" s="26">
        <f>DA161+DA165+DA182+DA186+DA195</f>
        <v>22860</v>
      </c>
      <c r="DB160" s="37">
        <f t="shared" si="449"/>
        <v>266691</v>
      </c>
      <c r="DC160" s="26">
        <f>DC161+DC165+DC182+DC186+DC195</f>
        <v>15795</v>
      </c>
      <c r="DD160" s="26">
        <f t="shared" ref="DD160:DI160" si="574">DD161+DD165+DD182+DD186+DD195</f>
        <v>18788</v>
      </c>
      <c r="DE160" s="26">
        <f t="shared" si="574"/>
        <v>19315</v>
      </c>
      <c r="DF160" s="26">
        <f t="shared" si="574"/>
        <v>31073</v>
      </c>
      <c r="DG160" s="26">
        <f t="shared" si="574"/>
        <v>27004</v>
      </c>
      <c r="DH160" s="26">
        <f t="shared" si="574"/>
        <v>35535</v>
      </c>
      <c r="DI160" s="26">
        <f t="shared" si="574"/>
        <v>54050</v>
      </c>
      <c r="DJ160" s="26">
        <f>DJ161+DJ165+DJ182+DJ186+DJ195</f>
        <v>36899</v>
      </c>
      <c r="DK160" s="26">
        <f>DK161+DK165+DK182+DK186+DK195</f>
        <v>28436</v>
      </c>
      <c r="DL160" s="26">
        <f>DL161+DL165+DL182+DL186+DL195</f>
        <v>25786</v>
      </c>
      <c r="DM160" s="26">
        <f>DM161+DM165+DM182+DM186+DM195</f>
        <v>20357</v>
      </c>
      <c r="DN160" s="26">
        <f>DN161+DN165+DN182+DN186+DN195</f>
        <v>25437</v>
      </c>
      <c r="DO160" s="37">
        <f t="shared" si="450"/>
        <v>338475</v>
      </c>
      <c r="DP160" s="26">
        <f>DP161+DP165+DP182+DP186+DP195</f>
        <v>20357</v>
      </c>
      <c r="DQ160" s="26">
        <f t="shared" ref="DQ160:DV160" si="575">DQ161+DQ165+DQ182+DQ186+DQ195</f>
        <v>17152</v>
      </c>
      <c r="DR160" s="26">
        <f t="shared" si="575"/>
        <v>18449</v>
      </c>
      <c r="DS160" s="26">
        <f t="shared" si="575"/>
        <v>20190</v>
      </c>
      <c r="DT160" s="26">
        <f t="shared" si="575"/>
        <v>23186</v>
      </c>
      <c r="DU160" s="26">
        <f t="shared" si="575"/>
        <v>33626</v>
      </c>
      <c r="DV160" s="26">
        <f t="shared" si="575"/>
        <v>51827</v>
      </c>
      <c r="DW160" s="26">
        <f>DW161+DW165+DW182+DW186+DW195</f>
        <v>35178</v>
      </c>
      <c r="DX160" s="26">
        <f>DX161+DX165+DX182+DX186+DX195</f>
        <v>27612</v>
      </c>
      <c r="DY160" s="26">
        <f>DY161+DY165+DY182+DY186+DY195</f>
        <v>23470</v>
      </c>
      <c r="DZ160" s="26">
        <f>DZ161+DZ165+DZ182+DZ186+DZ195</f>
        <v>20580</v>
      </c>
      <c r="EA160" s="26">
        <f>EA161+EA165+EA182+EA186+EA195</f>
        <v>24456</v>
      </c>
      <c r="EB160" s="37">
        <f t="shared" si="451"/>
        <v>316083</v>
      </c>
      <c r="EC160" s="26">
        <f>EC161+EC165+EC182+EC186+EC195</f>
        <v>17834</v>
      </c>
      <c r="ED160" s="26">
        <f t="shared" ref="ED160:EI160" si="576">ED161+ED165+ED182+ED186+ED195</f>
        <v>16776</v>
      </c>
      <c r="EE160" s="26">
        <f t="shared" si="576"/>
        <v>19418</v>
      </c>
      <c r="EF160" s="26">
        <f t="shared" si="576"/>
        <v>32382</v>
      </c>
      <c r="EG160" s="26">
        <f t="shared" si="576"/>
        <v>26934</v>
      </c>
      <c r="EH160" s="26">
        <f t="shared" si="576"/>
        <v>39799</v>
      </c>
      <c r="EI160" s="26">
        <f t="shared" si="576"/>
        <v>26416</v>
      </c>
      <c r="EJ160" s="26">
        <f>EJ161+EJ165+EJ182+EJ186+EJ195</f>
        <v>7410</v>
      </c>
      <c r="EK160" s="26">
        <f>EK161+EK165+EK182+EK186+EK195</f>
        <v>20312</v>
      </c>
      <c r="EL160" s="26">
        <f>EL161+EL165+EL182+EL186+EL195</f>
        <v>24507</v>
      </c>
      <c r="EM160" s="26">
        <f>EM161+EM165+EM182+EM186+EM195</f>
        <v>16489</v>
      </c>
      <c r="EN160" s="26">
        <f>EN161+EN165+EN182+EN186+EN195</f>
        <v>20520</v>
      </c>
      <c r="EO160" s="37">
        <f t="shared" si="452"/>
        <v>268797</v>
      </c>
      <c r="EP160" s="26">
        <f>EP161+EP165+EP182+EP186+EP195</f>
        <v>14241</v>
      </c>
      <c r="EQ160" s="26">
        <f t="shared" ref="EQ160:EV160" si="577">EQ161+EQ165+EQ182+EQ186+EQ195</f>
        <v>14751</v>
      </c>
      <c r="ER160" s="26">
        <f t="shared" si="577"/>
        <v>20744</v>
      </c>
      <c r="ES160" s="26">
        <f t="shared" si="577"/>
        <v>26325</v>
      </c>
      <c r="ET160" s="26">
        <f t="shared" si="577"/>
        <v>19749</v>
      </c>
      <c r="EU160" s="26">
        <f t="shared" si="577"/>
        <v>21318</v>
      </c>
      <c r="EV160" s="26">
        <f t="shared" si="577"/>
        <v>41013</v>
      </c>
      <c r="EW160" s="26">
        <f>EW161+EW165+EW182+EW186+EW195</f>
        <v>31067</v>
      </c>
      <c r="EX160" s="26">
        <f>EX161+EX165+EX182+EX186+EX195</f>
        <v>21336</v>
      </c>
      <c r="EY160" s="26">
        <f>EY161+EY165+EY182+EY186+EY195</f>
        <v>24403</v>
      </c>
      <c r="EZ160" s="26">
        <f>EZ161+EZ165+EZ182+EZ186+EZ195</f>
        <v>16049</v>
      </c>
      <c r="FA160" s="26">
        <f>FA161+FA165+FA182+FA186+FA195</f>
        <v>26341</v>
      </c>
      <c r="FB160" s="37">
        <f t="shared" si="453"/>
        <v>277337</v>
      </c>
      <c r="FC160" s="26">
        <f>FC161+FC165+FC182+FC186+FC195</f>
        <v>16622</v>
      </c>
      <c r="FD160" s="26">
        <f t="shared" ref="FD160:FI160" si="578">FD161+FD165+FD182+FD186+FD195</f>
        <v>16587</v>
      </c>
      <c r="FE160" s="26">
        <f t="shared" si="578"/>
        <v>21617</v>
      </c>
      <c r="FF160" s="26">
        <f t="shared" si="578"/>
        <v>24735</v>
      </c>
      <c r="FG160" s="26">
        <f t="shared" si="578"/>
        <v>15835</v>
      </c>
      <c r="FH160" s="26">
        <f t="shared" si="578"/>
        <v>38374</v>
      </c>
      <c r="FI160" s="26">
        <f t="shared" si="578"/>
        <v>60012</v>
      </c>
      <c r="FJ160" s="26">
        <f>FJ161+FJ165+FJ182+FJ186+FJ195</f>
        <v>40085</v>
      </c>
      <c r="FK160" s="26">
        <f>FK161+FK165+FK182+FK186+FK195</f>
        <v>27404</v>
      </c>
      <c r="FL160" s="26">
        <f>FL161+FL165+FL182+FL186+FL195</f>
        <v>32019</v>
      </c>
      <c r="FM160" s="26">
        <f>FM161+FM165+FM182+FM186+FM195</f>
        <v>21911</v>
      </c>
      <c r="FN160" s="26">
        <f>FN161+FN165+FN182+FN186+FN195</f>
        <v>32294</v>
      </c>
      <c r="FO160" s="37">
        <f t="shared" si="454"/>
        <v>347495</v>
      </c>
      <c r="FP160" s="26">
        <f>FP161+FP165+FP182+FP186+FP195</f>
        <v>19455</v>
      </c>
      <c r="FQ160" s="26">
        <f t="shared" ref="FQ160:FV160" si="579">FQ161+FQ165+FQ182+FQ186+FQ195</f>
        <v>22618</v>
      </c>
      <c r="FR160" s="26">
        <f t="shared" si="579"/>
        <v>24054</v>
      </c>
      <c r="FS160" s="26">
        <f t="shared" si="579"/>
        <v>39821</v>
      </c>
      <c r="FT160" s="26">
        <f t="shared" si="579"/>
        <v>31543</v>
      </c>
      <c r="FU160" s="26">
        <f t="shared" si="579"/>
        <v>48130</v>
      </c>
      <c r="FV160" s="26">
        <f t="shared" si="579"/>
        <v>78620</v>
      </c>
      <c r="FW160" s="26">
        <f>FW161+FW165+FW182+FW186+FW195</f>
        <v>46128</v>
      </c>
      <c r="FX160" s="26">
        <f>FX161+FX165+FX182+FX186+FX195</f>
        <v>37042</v>
      </c>
      <c r="FY160" s="26">
        <f>FY161+FY165+FY182+FY186+FY195</f>
        <v>39189</v>
      </c>
      <c r="FZ160" s="26">
        <f>FZ161+FZ165+FZ182+FZ186+FZ195</f>
        <v>28871</v>
      </c>
      <c r="GA160" s="26">
        <f>GA161+GA165+GA182+GA186+GA195</f>
        <v>38051</v>
      </c>
      <c r="GB160" s="37">
        <f t="shared" si="455"/>
        <v>453522</v>
      </c>
      <c r="GC160" s="26">
        <f>GC161+GC165+GC182+GC186+GC195</f>
        <v>24701</v>
      </c>
      <c r="GD160" s="26">
        <f t="shared" ref="GD160:GI160" si="580">GD161+GD165+GD182+GD186+GD195</f>
        <v>28889</v>
      </c>
      <c r="GE160" s="26">
        <f t="shared" si="580"/>
        <v>35006</v>
      </c>
      <c r="GF160" s="26">
        <f t="shared" si="580"/>
        <v>46426</v>
      </c>
      <c r="GG160" s="26">
        <f t="shared" si="580"/>
        <v>45034</v>
      </c>
      <c r="GH160" s="26">
        <f t="shared" si="580"/>
        <v>55568</v>
      </c>
      <c r="GI160" s="26">
        <f t="shared" si="580"/>
        <v>86311</v>
      </c>
      <c r="GJ160" s="26">
        <f>GJ161+GJ165+GJ182+GJ186+GJ195</f>
        <v>49972</v>
      </c>
      <c r="GK160" s="26">
        <f>GK161+GK165+GK182+GK186+GK195</f>
        <v>45235</v>
      </c>
      <c r="GL160" s="26">
        <f>GL161+GL165+GL182+GL186+GL195</f>
        <v>49928</v>
      </c>
      <c r="GM160" s="26">
        <f>GM161+GM165+GM182+GM186+GM195</f>
        <v>38660</v>
      </c>
      <c r="GN160" s="26">
        <f>GN161+GN165+GN182+GN186+GN195</f>
        <v>43751</v>
      </c>
      <c r="GO160" s="37">
        <f t="shared" si="456"/>
        <v>549481</v>
      </c>
      <c r="GP160" s="26">
        <f>GP161+GP165+GP182+GP186+GP195</f>
        <v>26705</v>
      </c>
      <c r="GQ160" s="26">
        <f t="shared" ref="GQ160:GV160" si="581">GQ161+GQ165+GQ182+GQ186+GQ195</f>
        <v>30614</v>
      </c>
      <c r="GR160" s="26">
        <f t="shared" si="581"/>
        <v>31760</v>
      </c>
      <c r="GS160" s="26">
        <f t="shared" si="581"/>
        <v>46545</v>
      </c>
      <c r="GT160" s="26">
        <f t="shared" si="581"/>
        <v>35261</v>
      </c>
      <c r="GU160" s="26">
        <f t="shared" si="581"/>
        <v>49921</v>
      </c>
      <c r="GV160" s="26">
        <f t="shared" si="581"/>
        <v>69804</v>
      </c>
      <c r="GW160" s="26">
        <f>GW161+GW165+GW182+GW186+GW195</f>
        <v>44944</v>
      </c>
      <c r="GX160" s="26">
        <f>GX161+GX165+GX182+GX186+GX195</f>
        <v>39191</v>
      </c>
      <c r="GY160" s="26">
        <f>GY161+GY165+GY182+GY186+GY195</f>
        <v>40465</v>
      </c>
      <c r="GZ160" s="26">
        <f>GZ161+GZ165+GZ182+GZ186+GZ195</f>
        <v>31353</v>
      </c>
      <c r="HA160" s="26">
        <f>HA161+HA165+HA182+HA186+HA195</f>
        <v>39144</v>
      </c>
      <c r="HB160" s="37">
        <f t="shared" si="457"/>
        <v>485707</v>
      </c>
      <c r="HC160" s="26">
        <f>HC161+HC165+HC182+HC186+HC195</f>
        <v>25428</v>
      </c>
      <c r="HD160" s="26">
        <f t="shared" ref="HD160:HI160" si="582">HD161+HD165+HD182+HD186+HD195</f>
        <v>29344</v>
      </c>
      <c r="HE160" s="26">
        <f t="shared" si="582"/>
        <v>32968</v>
      </c>
      <c r="HF160" s="26">
        <f t="shared" si="582"/>
        <v>42124</v>
      </c>
      <c r="HG160" s="26">
        <f t="shared" si="582"/>
        <v>35256</v>
      </c>
      <c r="HH160" s="26">
        <f t="shared" si="582"/>
        <v>47742</v>
      </c>
      <c r="HI160" s="26">
        <f t="shared" si="582"/>
        <v>61312</v>
      </c>
      <c r="HJ160" s="26">
        <f>HJ161+HJ165+HJ182+HJ186+HJ195</f>
        <v>44464</v>
      </c>
      <c r="HK160" s="26">
        <f>HK161+HK165+HK182+HK186+HK195</f>
        <v>34308</v>
      </c>
      <c r="HL160" s="26">
        <f>HL161+HL165+HL182+HL186+HL195</f>
        <v>31712</v>
      </c>
      <c r="HM160" s="26">
        <f>HM161+HM165+HM182+HM186+HM195</f>
        <v>24868</v>
      </c>
      <c r="HN160" s="26">
        <f>HN161+HN165+HN182+HN186+HN195</f>
        <v>35298</v>
      </c>
      <c r="HO160" s="37">
        <f t="shared" si="458"/>
        <v>444824</v>
      </c>
      <c r="HP160" s="26">
        <f>HP161+HP165+HP182+HP186+HP195</f>
        <v>25536</v>
      </c>
      <c r="HQ160" s="26">
        <f t="shared" ref="HQ160:HV160" si="583">HQ161+HQ165+HQ182+HQ186+HQ195</f>
        <v>27895</v>
      </c>
      <c r="HR160" s="26">
        <f t="shared" si="583"/>
        <v>37239</v>
      </c>
      <c r="HS160" s="26">
        <f t="shared" si="583"/>
        <v>36592</v>
      </c>
      <c r="HT160" s="26">
        <f t="shared" si="583"/>
        <v>37178</v>
      </c>
      <c r="HU160" s="26">
        <f t="shared" si="583"/>
        <v>43590</v>
      </c>
      <c r="HV160" s="26">
        <f t="shared" si="583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36"/>
        <v>433990</v>
      </c>
      <c r="IC160" s="26">
        <f>IC161+IC165+IC182+IC186+IC195</f>
        <v>23887</v>
      </c>
      <c r="ID160" s="26">
        <f t="shared" ref="ID160:II160" si="584">ID161+ID165+ID182+ID186+ID195</f>
        <v>23460</v>
      </c>
      <c r="IE160" s="26">
        <f t="shared" si="584"/>
        <v>27540</v>
      </c>
      <c r="IF160" s="26">
        <f t="shared" si="584"/>
        <v>37559</v>
      </c>
      <c r="IG160" s="26">
        <f t="shared" si="584"/>
        <v>34363</v>
      </c>
      <c r="IH160" s="26">
        <f t="shared" si="584"/>
        <v>42396</v>
      </c>
      <c r="II160" s="26">
        <f t="shared" si="584"/>
        <v>66476</v>
      </c>
      <c r="IJ160" s="26">
        <f>IJ161+IJ165+IJ182+IJ186+IJ195</f>
        <v>51461</v>
      </c>
      <c r="IK160" s="26">
        <f>IK161+IK165+IK182+IK186+IK195</f>
        <v>37733</v>
      </c>
      <c r="IL160" s="26">
        <f>IL161+IL165+IL182+IL186+IL195</f>
        <v>36301</v>
      </c>
      <c r="IM160" s="26">
        <f>IM161+IM165+IM182+IM186+IM195</f>
        <v>27768</v>
      </c>
      <c r="IN160" s="26">
        <f>IN161+IN165+IN182+IN186+IN195</f>
        <v>38724</v>
      </c>
      <c r="IO160" s="37">
        <f t="shared" si="459"/>
        <v>447668</v>
      </c>
      <c r="IP160" s="26">
        <f>IP161+IP165+IP182+IP186+IP195</f>
        <v>27217</v>
      </c>
      <c r="IQ160" s="26">
        <f t="shared" ref="IQ160:IV160" si="585">IQ161+IQ165+IQ182+IQ186+IQ195</f>
        <v>28058</v>
      </c>
      <c r="IR160" s="26">
        <f t="shared" si="585"/>
        <v>33847</v>
      </c>
      <c r="IS160" s="26">
        <f t="shared" si="585"/>
        <v>40718</v>
      </c>
      <c r="IT160" s="26">
        <f t="shared" si="585"/>
        <v>39406</v>
      </c>
      <c r="IU160" s="26">
        <f t="shared" si="585"/>
        <v>46970</v>
      </c>
      <c r="IV160" s="26">
        <f t="shared" si="585"/>
        <v>79094</v>
      </c>
      <c r="IW160" s="26">
        <f>IW161+IW165+IW182+IW186+IW195</f>
        <v>56844</v>
      </c>
      <c r="IX160" s="26">
        <f>IX161+IX165+IX182+IX186+IX195</f>
        <v>42176</v>
      </c>
      <c r="IY160" s="26">
        <f>IY161+IY165+IY182+IY186+IY195</f>
        <v>42059</v>
      </c>
      <c r="IZ160" s="26">
        <f>IZ161+IZ165+IZ182+IZ186+IZ195</f>
        <v>30775</v>
      </c>
      <c r="JA160" s="26">
        <f>JA161+JA165+JA182+JA186+JA195</f>
        <v>38120</v>
      </c>
      <c r="JB160" s="37">
        <f t="shared" si="460"/>
        <v>505284</v>
      </c>
      <c r="JC160" s="26">
        <f>JC161+JC165+JC182+JC186+JC195</f>
        <v>28778</v>
      </c>
      <c r="JD160" s="26">
        <f t="shared" ref="JD160:JI160" si="586">JD161+JD165+JD182+JD186+JD195</f>
        <v>31660</v>
      </c>
      <c r="JE160" s="26">
        <f t="shared" si="586"/>
        <v>39707</v>
      </c>
      <c r="JF160" s="26">
        <f t="shared" si="586"/>
        <v>43058</v>
      </c>
      <c r="JG160" s="26">
        <f t="shared" si="586"/>
        <v>45973</v>
      </c>
      <c r="JH160" s="26">
        <f t="shared" si="586"/>
        <v>49169</v>
      </c>
      <c r="JI160" s="26">
        <f t="shared" si="586"/>
        <v>86452</v>
      </c>
      <c r="JJ160" s="26">
        <f>JJ161+JJ165+JJ182+JJ186+JJ195</f>
        <v>61831</v>
      </c>
      <c r="JK160" s="26">
        <f>JK161+JK165+JK182+JK186+JK195</f>
        <v>49229</v>
      </c>
      <c r="JL160" s="26">
        <f>JL161+JL165+JL182+JL186+JL195</f>
        <v>45766</v>
      </c>
      <c r="JM160" s="26">
        <f>JM161+JM165+JM182+JM186+JM195</f>
        <v>36469</v>
      </c>
      <c r="JN160" s="26">
        <f>JN161+JN165+JN182+JN186+JN195</f>
        <v>46407</v>
      </c>
      <c r="JO160" s="37">
        <f t="shared" si="461"/>
        <v>564499</v>
      </c>
      <c r="JP160" s="26">
        <f>JP161+JP165+JP182+JP186+JP195</f>
        <v>32724</v>
      </c>
      <c r="JQ160" s="26">
        <f t="shared" ref="JQ160:JV160" si="587">JQ161+JQ165+JQ182+JQ186+JQ195</f>
        <v>34523</v>
      </c>
      <c r="JR160" s="26">
        <f t="shared" si="587"/>
        <v>39882</v>
      </c>
      <c r="JS160" s="26">
        <f t="shared" si="587"/>
        <v>55873</v>
      </c>
      <c r="JT160" s="26">
        <f t="shared" si="587"/>
        <v>46950</v>
      </c>
      <c r="JU160" s="26">
        <f t="shared" si="587"/>
        <v>57954</v>
      </c>
      <c r="JV160" s="26">
        <f t="shared" si="587"/>
        <v>94837</v>
      </c>
      <c r="JW160" s="26">
        <f>JW161+JW165+JW182+JW186+JW195</f>
        <v>73876</v>
      </c>
      <c r="JX160" s="26">
        <f>JX161+JX165+JX182+JX186+JX195</f>
        <v>54481</v>
      </c>
      <c r="JY160" s="26">
        <f>JY161+JY165+JY182+JY186+JY195</f>
        <v>56396</v>
      </c>
      <c r="JZ160" s="26">
        <f>JZ161+JZ165+JZ182+JZ186+JZ195</f>
        <v>41210</v>
      </c>
      <c r="KA160" s="26">
        <f>KA161+KA165+KA182+KA186+KA195</f>
        <v>50918</v>
      </c>
      <c r="KB160" s="37">
        <f t="shared" si="462"/>
        <v>639624</v>
      </c>
      <c r="KC160" s="26">
        <f>KC161+KC165+KC182+KC186+KC195</f>
        <v>36090</v>
      </c>
      <c r="KD160" s="26">
        <f t="shared" ref="KD160:KI160" si="588">KD161+KD165+KD182+KD186+KD195</f>
        <v>39818</v>
      </c>
      <c r="KE160" s="26">
        <f t="shared" si="588"/>
        <v>52323</v>
      </c>
      <c r="KF160" s="26">
        <f t="shared" si="588"/>
        <v>57853</v>
      </c>
      <c r="KG160" s="26">
        <f t="shared" si="588"/>
        <v>49600</v>
      </c>
      <c r="KH160" s="26">
        <f t="shared" si="588"/>
        <v>64353</v>
      </c>
      <c r="KI160" s="26">
        <f t="shared" si="588"/>
        <v>100041</v>
      </c>
      <c r="KJ160" s="26">
        <f>KJ161+KJ165+KJ182+KJ186+KJ195</f>
        <v>78734</v>
      </c>
      <c r="KK160" s="26">
        <f>KK161+KK165+KK182+KK186+KK195</f>
        <v>59034</v>
      </c>
      <c r="KL160" s="26">
        <f>KL161+KL165+KL182+KL186+KL195</f>
        <v>62359</v>
      </c>
      <c r="KM160" s="26">
        <f>KM161+KM165+KM182+KM186+KM195</f>
        <v>48362</v>
      </c>
      <c r="KN160" s="26">
        <f>KN161+KN165+KN182+KN186+KN195</f>
        <v>57402</v>
      </c>
      <c r="KO160" s="37">
        <f t="shared" si="463"/>
        <v>705969</v>
      </c>
      <c r="KP160" s="26">
        <f>KP161+KP165+KP182+KP186+KP195</f>
        <v>38397</v>
      </c>
      <c r="KQ160" s="26">
        <f t="shared" ref="KQ160:LB160" si="589">KQ161+KQ165+KQ182+KQ186+KQ195</f>
        <v>41829</v>
      </c>
      <c r="KR160" s="26">
        <f t="shared" si="589"/>
        <v>51279</v>
      </c>
      <c r="KS160" s="26">
        <f t="shared" si="589"/>
        <v>69988</v>
      </c>
      <c r="KT160" s="26">
        <f t="shared" si="589"/>
        <v>54629</v>
      </c>
      <c r="KU160" s="26">
        <f t="shared" si="589"/>
        <v>74806</v>
      </c>
      <c r="KV160" s="26">
        <f t="shared" si="589"/>
        <v>107411</v>
      </c>
      <c r="KW160" s="26">
        <f t="shared" si="589"/>
        <v>85555</v>
      </c>
      <c r="KX160" s="26">
        <f t="shared" si="589"/>
        <v>64402</v>
      </c>
      <c r="KY160" s="26">
        <f t="shared" si="589"/>
        <v>55433</v>
      </c>
      <c r="KZ160" s="26">
        <f t="shared" si="589"/>
        <v>32473</v>
      </c>
      <c r="LA160" s="26">
        <f t="shared" si="589"/>
        <v>0</v>
      </c>
      <c r="LB160" s="26">
        <f t="shared" si="589"/>
        <v>676202</v>
      </c>
    </row>
    <row r="161" spans="1:314" ht="13.5" thickBot="1">
      <c r="A161" s="176"/>
      <c r="B161" s="120" t="s">
        <v>171</v>
      </c>
      <c r="C161" s="13">
        <f>SUM(C162:C164)</f>
        <v>54</v>
      </c>
      <c r="D161" s="13">
        <f t="shared" ref="D161:I161" si="590">SUM(D162:D164)</f>
        <v>37</v>
      </c>
      <c r="E161" s="13">
        <f t="shared" si="590"/>
        <v>86</v>
      </c>
      <c r="F161" s="13">
        <f t="shared" si="590"/>
        <v>40</v>
      </c>
      <c r="G161" s="13">
        <f t="shared" si="590"/>
        <v>45</v>
      </c>
      <c r="H161" s="13">
        <f t="shared" si="590"/>
        <v>25</v>
      </c>
      <c r="I161" s="13">
        <f t="shared" si="590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3">
        <f t="shared" si="562"/>
        <v>617</v>
      </c>
      <c r="P161" s="13">
        <f>SUM(P162:P164)</f>
        <v>55</v>
      </c>
      <c r="Q161" s="13">
        <f t="shared" ref="Q161:V161" si="591">SUM(Q162:Q164)</f>
        <v>25</v>
      </c>
      <c r="R161" s="13">
        <f t="shared" si="591"/>
        <v>25</v>
      </c>
      <c r="S161" s="13">
        <f t="shared" si="591"/>
        <v>29</v>
      </c>
      <c r="T161" s="33"/>
      <c r="U161" s="13">
        <f t="shared" si="591"/>
        <v>71</v>
      </c>
      <c r="V161" s="13">
        <f t="shared" si="591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3">
        <f t="shared" si="563"/>
        <v>588</v>
      </c>
      <c r="AC161" s="13">
        <f>SUM(AC162:AC164)</f>
        <v>50</v>
      </c>
      <c r="AD161" s="13">
        <f t="shared" ref="AD161:AI161" si="592">SUM(AD162:AD164)</f>
        <v>46</v>
      </c>
      <c r="AE161" s="13">
        <f t="shared" si="592"/>
        <v>48</v>
      </c>
      <c r="AF161" s="13">
        <f t="shared" si="592"/>
        <v>38</v>
      </c>
      <c r="AG161" s="13">
        <f t="shared" si="592"/>
        <v>34</v>
      </c>
      <c r="AH161" s="13">
        <f t="shared" si="592"/>
        <v>70</v>
      </c>
      <c r="AI161" s="13">
        <f t="shared" si="592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3">
        <f t="shared" si="564"/>
        <v>866</v>
      </c>
      <c r="AP161" s="13">
        <f>SUM(AP162:AP164)</f>
        <v>26</v>
      </c>
      <c r="AQ161" s="13">
        <f t="shared" ref="AQ161:AV161" si="593">SUM(AQ162:AQ164)</f>
        <v>63</v>
      </c>
      <c r="AR161" s="13">
        <f t="shared" si="593"/>
        <v>68</v>
      </c>
      <c r="AS161" s="13">
        <f t="shared" si="593"/>
        <v>66</v>
      </c>
      <c r="AT161" s="13">
        <f t="shared" si="593"/>
        <v>49</v>
      </c>
      <c r="AU161" s="13">
        <f t="shared" si="593"/>
        <v>70</v>
      </c>
      <c r="AV161" s="13">
        <f t="shared" si="593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3">
        <f t="shared" si="565"/>
        <v>1071</v>
      </c>
      <c r="BC161" s="13">
        <f>SUM(BC162:BC164)</f>
        <v>43</v>
      </c>
      <c r="BD161" s="13">
        <f t="shared" ref="BD161:BI161" si="594">SUM(BD162:BD164)</f>
        <v>107</v>
      </c>
      <c r="BE161" s="13">
        <f t="shared" si="594"/>
        <v>38</v>
      </c>
      <c r="BF161" s="13">
        <f t="shared" si="594"/>
        <v>60</v>
      </c>
      <c r="BG161" s="13">
        <f t="shared" si="594"/>
        <v>46</v>
      </c>
      <c r="BH161" s="13">
        <f t="shared" si="594"/>
        <v>59</v>
      </c>
      <c r="BI161" s="13">
        <f t="shared" si="594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3">
        <f t="shared" si="446"/>
        <v>934</v>
      </c>
      <c r="BP161" s="13">
        <f>SUM(BP162:BP164)</f>
        <v>73</v>
      </c>
      <c r="BQ161" s="13">
        <f t="shared" ref="BQ161:BV161" si="595">SUM(BQ162:BQ164)</f>
        <v>204</v>
      </c>
      <c r="BR161" s="13">
        <f t="shared" si="595"/>
        <v>92</v>
      </c>
      <c r="BS161" s="13">
        <f t="shared" si="595"/>
        <v>93</v>
      </c>
      <c r="BT161" s="13">
        <f t="shared" si="595"/>
        <v>73</v>
      </c>
      <c r="BU161" s="13">
        <f t="shared" si="595"/>
        <v>50</v>
      </c>
      <c r="BV161" s="13">
        <f t="shared" si="595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3">
        <f t="shared" si="447"/>
        <v>1383</v>
      </c>
      <c r="CC161" s="13">
        <f>SUM(CC162:CC164)</f>
        <v>84</v>
      </c>
      <c r="CD161" s="13">
        <f t="shared" ref="CD161:CI161" si="596">SUM(CD162:CD164)</f>
        <v>58</v>
      </c>
      <c r="CE161" s="13">
        <f t="shared" si="596"/>
        <v>65</v>
      </c>
      <c r="CF161" s="13">
        <f t="shared" si="596"/>
        <v>87</v>
      </c>
      <c r="CG161" s="13">
        <f t="shared" si="596"/>
        <v>87</v>
      </c>
      <c r="CH161" s="13">
        <f t="shared" si="596"/>
        <v>237</v>
      </c>
      <c r="CI161" s="13">
        <f t="shared" si="596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3">
        <f t="shared" si="448"/>
        <v>1380</v>
      </c>
      <c r="CP161" s="13">
        <f>SUM(CP162:CP164)</f>
        <v>106</v>
      </c>
      <c r="CQ161" s="13">
        <f t="shared" ref="CQ161:CV161" si="597">SUM(CQ162:CQ164)</f>
        <v>97</v>
      </c>
      <c r="CR161" s="13">
        <f t="shared" si="597"/>
        <v>64</v>
      </c>
      <c r="CS161" s="13">
        <f t="shared" si="597"/>
        <v>170</v>
      </c>
      <c r="CT161" s="13">
        <f t="shared" si="597"/>
        <v>134</v>
      </c>
      <c r="CU161" s="13">
        <f t="shared" si="597"/>
        <v>106</v>
      </c>
      <c r="CV161" s="13">
        <f t="shared" si="597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3">
        <f t="shared" si="449"/>
        <v>1724</v>
      </c>
      <c r="DC161" s="13">
        <f>SUM(DC162:DC164)</f>
        <v>126</v>
      </c>
      <c r="DD161" s="13">
        <f t="shared" ref="DD161:DI161" si="598">SUM(DD162:DD164)</f>
        <v>124</v>
      </c>
      <c r="DE161" s="13">
        <f t="shared" si="598"/>
        <v>108</v>
      </c>
      <c r="DF161" s="13">
        <f t="shared" si="598"/>
        <v>154</v>
      </c>
      <c r="DG161" s="13">
        <f t="shared" si="598"/>
        <v>175</v>
      </c>
      <c r="DH161" s="13">
        <f t="shared" si="598"/>
        <v>118</v>
      </c>
      <c r="DI161" s="13">
        <f t="shared" si="598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3">
        <f t="shared" si="450"/>
        <v>2212</v>
      </c>
      <c r="DP161" s="13">
        <f>SUM(DP162:DP164)</f>
        <v>246</v>
      </c>
      <c r="DQ161" s="13">
        <f t="shared" ref="DQ161:DV161" si="599">SUM(DQ162:DQ164)</f>
        <v>88</v>
      </c>
      <c r="DR161" s="13">
        <f t="shared" si="599"/>
        <v>69</v>
      </c>
      <c r="DS161" s="13">
        <f t="shared" si="599"/>
        <v>68</v>
      </c>
      <c r="DT161" s="13">
        <f t="shared" si="599"/>
        <v>103</v>
      </c>
      <c r="DU161" s="13">
        <f t="shared" si="599"/>
        <v>136</v>
      </c>
      <c r="DV161" s="13">
        <f t="shared" si="599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3">
        <f t="shared" si="451"/>
        <v>1736</v>
      </c>
      <c r="EC161" s="13">
        <f>SUM(EC162:EC164)</f>
        <v>74</v>
      </c>
      <c r="ED161" s="13">
        <f t="shared" ref="ED161:EI161" si="600">SUM(ED162:ED164)</f>
        <v>75</v>
      </c>
      <c r="EE161" s="13">
        <f t="shared" si="600"/>
        <v>132</v>
      </c>
      <c r="EF161" s="13">
        <f t="shared" si="600"/>
        <v>170</v>
      </c>
      <c r="EG161" s="13">
        <f t="shared" si="600"/>
        <v>132</v>
      </c>
      <c r="EH161" s="13">
        <f t="shared" si="600"/>
        <v>183</v>
      </c>
      <c r="EI161" s="13">
        <f t="shared" si="600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3">
        <f t="shared" si="452"/>
        <v>1418</v>
      </c>
      <c r="EP161" s="13">
        <f>SUM(EP162:EP164)</f>
        <v>82</v>
      </c>
      <c r="EQ161" s="13">
        <f t="shared" ref="EQ161:EV161" si="601">SUM(EQ162:EQ164)</f>
        <v>60</v>
      </c>
      <c r="ER161" s="13">
        <f t="shared" si="601"/>
        <v>134</v>
      </c>
      <c r="ES161" s="13">
        <f t="shared" si="601"/>
        <v>93</v>
      </c>
      <c r="ET161" s="13">
        <f t="shared" si="601"/>
        <v>133</v>
      </c>
      <c r="EU161" s="13">
        <f t="shared" si="601"/>
        <v>89</v>
      </c>
      <c r="EV161" s="13">
        <f t="shared" si="601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3">
        <f t="shared" si="453"/>
        <v>1301</v>
      </c>
      <c r="FC161" s="13">
        <f>SUM(FC162:FC164)</f>
        <v>109</v>
      </c>
      <c r="FD161" s="13">
        <f t="shared" ref="FD161:FI161" si="602">SUM(FD162:FD164)</f>
        <v>66</v>
      </c>
      <c r="FE161" s="13">
        <f t="shared" si="602"/>
        <v>83</v>
      </c>
      <c r="FF161" s="13">
        <f t="shared" si="602"/>
        <v>144</v>
      </c>
      <c r="FG161" s="13">
        <f t="shared" si="602"/>
        <v>77</v>
      </c>
      <c r="FH161" s="13">
        <f t="shared" si="602"/>
        <v>130</v>
      </c>
      <c r="FI161" s="13">
        <f t="shared" si="602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3">
        <f t="shared" si="454"/>
        <v>1772</v>
      </c>
      <c r="FP161" s="13">
        <f>SUM(FP162:FP164)</f>
        <v>120</v>
      </c>
      <c r="FQ161" s="13">
        <f t="shared" ref="FQ161:FV161" si="603">SUM(FQ162:FQ164)</f>
        <v>83</v>
      </c>
      <c r="FR161" s="13">
        <f t="shared" si="603"/>
        <v>111</v>
      </c>
      <c r="FS161" s="13">
        <f t="shared" si="603"/>
        <v>158</v>
      </c>
      <c r="FT161" s="13">
        <f t="shared" si="603"/>
        <v>192</v>
      </c>
      <c r="FU161" s="13">
        <f t="shared" si="603"/>
        <v>231</v>
      </c>
      <c r="FV161" s="13">
        <f t="shared" si="603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3">
        <f t="shared" si="455"/>
        <v>2255</v>
      </c>
      <c r="GC161" s="13">
        <f>SUM(GC162:GC164)</f>
        <v>124</v>
      </c>
      <c r="GD161" s="13">
        <f t="shared" ref="GD161:GI161" si="604">SUM(GD162:GD164)</f>
        <v>133</v>
      </c>
      <c r="GE161" s="13">
        <f t="shared" si="604"/>
        <v>188</v>
      </c>
      <c r="GF161" s="13">
        <f t="shared" si="604"/>
        <v>229</v>
      </c>
      <c r="GG161" s="13">
        <f t="shared" si="604"/>
        <v>212</v>
      </c>
      <c r="GH161" s="13">
        <f t="shared" si="604"/>
        <v>184</v>
      </c>
      <c r="GI161" s="13">
        <f t="shared" si="604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3">
        <f t="shared" si="456"/>
        <v>2722</v>
      </c>
      <c r="GP161" s="13">
        <f>SUM(GP162:GP164)</f>
        <v>164</v>
      </c>
      <c r="GQ161" s="13">
        <f t="shared" ref="GQ161:GV161" si="605">SUM(GQ162:GQ164)</f>
        <v>213</v>
      </c>
      <c r="GR161" s="13">
        <f t="shared" si="605"/>
        <v>191</v>
      </c>
      <c r="GS161" s="13">
        <f t="shared" si="605"/>
        <v>201</v>
      </c>
      <c r="GT161" s="13">
        <f t="shared" si="605"/>
        <v>185</v>
      </c>
      <c r="GU161" s="13">
        <f t="shared" si="605"/>
        <v>205</v>
      </c>
      <c r="GV161" s="13">
        <f t="shared" si="605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3">
        <f t="shared" si="457"/>
        <v>2543</v>
      </c>
      <c r="HC161" s="13">
        <f>SUM(HC162:HC164)</f>
        <v>187</v>
      </c>
      <c r="HD161" s="13">
        <f t="shared" ref="HD161:HI161" si="606">SUM(HD162:HD164)</f>
        <v>131</v>
      </c>
      <c r="HE161" s="13">
        <f t="shared" si="606"/>
        <v>269</v>
      </c>
      <c r="HF161" s="13">
        <f t="shared" si="606"/>
        <v>153</v>
      </c>
      <c r="HG161" s="13">
        <f t="shared" si="606"/>
        <v>161</v>
      </c>
      <c r="HH161" s="13">
        <f t="shared" si="606"/>
        <v>202</v>
      </c>
      <c r="HI161" s="13">
        <f t="shared" si="606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3">
        <f t="shared" si="458"/>
        <v>2345</v>
      </c>
      <c r="HP161" s="13">
        <f>SUM(HP162:HP164)</f>
        <v>139</v>
      </c>
      <c r="HQ161" s="13">
        <f t="shared" ref="HQ161:HV161" si="607">SUM(HQ162:HQ164)</f>
        <v>142</v>
      </c>
      <c r="HR161" s="13">
        <f t="shared" si="607"/>
        <v>281</v>
      </c>
      <c r="HS161" s="13">
        <f t="shared" si="607"/>
        <v>167</v>
      </c>
      <c r="HT161" s="13">
        <f t="shared" si="607"/>
        <v>183</v>
      </c>
      <c r="HU161" s="13">
        <f t="shared" si="607"/>
        <v>152</v>
      </c>
      <c r="HV161" s="13">
        <f t="shared" si="607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36"/>
        <v>2651</v>
      </c>
      <c r="IC161" s="13">
        <f>SUM(IC162:IC164)</f>
        <v>231</v>
      </c>
      <c r="ID161" s="13">
        <f t="shared" ref="ID161:II161" si="608">SUM(ID162:ID164)</f>
        <v>243</v>
      </c>
      <c r="IE161" s="13">
        <f t="shared" si="608"/>
        <v>361</v>
      </c>
      <c r="IF161" s="13">
        <f t="shared" si="608"/>
        <v>271</v>
      </c>
      <c r="IG161" s="13">
        <f t="shared" si="608"/>
        <v>261</v>
      </c>
      <c r="IH161" s="13">
        <f t="shared" si="608"/>
        <v>291</v>
      </c>
      <c r="II161" s="13">
        <f t="shared" si="608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3">
        <f t="shared" si="459"/>
        <v>4275</v>
      </c>
      <c r="IP161" s="13">
        <f>SUM(IP162:IP164)</f>
        <v>539</v>
      </c>
      <c r="IQ161" s="13">
        <f t="shared" ref="IQ161:IV161" si="609">SUM(IQ162:IQ164)</f>
        <v>529</v>
      </c>
      <c r="IR161" s="13">
        <f t="shared" si="609"/>
        <v>591</v>
      </c>
      <c r="IS161" s="13">
        <f t="shared" si="609"/>
        <v>737</v>
      </c>
      <c r="IT161" s="13">
        <f t="shared" si="609"/>
        <v>827</v>
      </c>
      <c r="IU161" s="13">
        <f t="shared" si="609"/>
        <v>1072</v>
      </c>
      <c r="IV161" s="13">
        <f t="shared" si="609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3">
        <f t="shared" si="460"/>
        <v>11497</v>
      </c>
      <c r="JC161" s="13">
        <f>SUM(JC162:JC164)</f>
        <v>785</v>
      </c>
      <c r="JD161" s="13">
        <f t="shared" ref="JD161:JI161" si="610">SUM(JD162:JD164)</f>
        <v>889</v>
      </c>
      <c r="JE161" s="13">
        <f t="shared" si="610"/>
        <v>942</v>
      </c>
      <c r="JF161" s="13">
        <f t="shared" si="610"/>
        <v>793</v>
      </c>
      <c r="JG161" s="13">
        <f t="shared" si="610"/>
        <v>990</v>
      </c>
      <c r="JH161" s="13">
        <f t="shared" si="610"/>
        <v>1027</v>
      </c>
      <c r="JI161" s="13">
        <f t="shared" si="610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3">
        <f t="shared" si="461"/>
        <v>12691</v>
      </c>
      <c r="JP161" s="13">
        <f>SUM(JP162:JP164)</f>
        <v>778</v>
      </c>
      <c r="JQ161" s="13">
        <f t="shared" ref="JQ161:JV161" si="611">SUM(JQ162:JQ164)</f>
        <v>693</v>
      </c>
      <c r="JR161" s="13">
        <f t="shared" si="611"/>
        <v>842</v>
      </c>
      <c r="JS161" s="13">
        <f t="shared" si="611"/>
        <v>1049</v>
      </c>
      <c r="JT161" s="13">
        <f t="shared" si="611"/>
        <v>1090</v>
      </c>
      <c r="JU161" s="13">
        <f t="shared" si="611"/>
        <v>1259</v>
      </c>
      <c r="JV161" s="13">
        <f t="shared" si="611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3">
        <f t="shared" si="462"/>
        <v>13478</v>
      </c>
      <c r="KC161" s="13">
        <f>SUM(KC162:KC164)</f>
        <v>1019</v>
      </c>
      <c r="KD161" s="13">
        <f t="shared" ref="KD161:KI161" si="612">SUM(KD162:KD164)</f>
        <v>819</v>
      </c>
      <c r="KE161" s="13">
        <f t="shared" si="612"/>
        <v>1011</v>
      </c>
      <c r="KF161" s="13">
        <f t="shared" si="612"/>
        <v>1145</v>
      </c>
      <c r="KG161" s="13">
        <f t="shared" si="612"/>
        <v>1092</v>
      </c>
      <c r="KH161" s="13">
        <f t="shared" si="612"/>
        <v>1206</v>
      </c>
      <c r="KI161" s="13">
        <f t="shared" si="612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3">
        <f t="shared" si="463"/>
        <v>14791</v>
      </c>
      <c r="KP161" s="13">
        <f>SUM(KP162:KP164)</f>
        <v>1078</v>
      </c>
      <c r="KQ161" s="13">
        <f t="shared" ref="KQ161:LB161" si="613">SUM(KQ162:KQ164)</f>
        <v>899</v>
      </c>
      <c r="KR161" s="13">
        <f t="shared" si="613"/>
        <v>1044</v>
      </c>
      <c r="KS161" s="13">
        <f t="shared" si="613"/>
        <v>1170</v>
      </c>
      <c r="KT161" s="13">
        <f t="shared" si="613"/>
        <v>1103</v>
      </c>
      <c r="KU161" s="13">
        <f t="shared" si="613"/>
        <v>1263</v>
      </c>
      <c r="KV161" s="13">
        <f t="shared" si="613"/>
        <v>1586</v>
      </c>
      <c r="KW161" s="13">
        <f t="shared" si="613"/>
        <v>1878</v>
      </c>
      <c r="KX161" s="13">
        <f t="shared" si="613"/>
        <v>1799</v>
      </c>
      <c r="KY161" s="13">
        <f t="shared" si="613"/>
        <v>1236</v>
      </c>
      <c r="KZ161" s="13">
        <f t="shared" si="613"/>
        <v>766</v>
      </c>
      <c r="LA161" s="13">
        <f t="shared" si="613"/>
        <v>0</v>
      </c>
      <c r="LB161" s="13">
        <f t="shared" si="613"/>
        <v>13822</v>
      </c>
    </row>
    <row r="162" spans="1:314">
      <c r="A162" s="176"/>
      <c r="B162" s="121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4">
        <f t="shared" si="562"/>
        <v>531</v>
      </c>
      <c r="P162" s="14">
        <v>53</v>
      </c>
      <c r="Q162" s="14">
        <v>22</v>
      </c>
      <c r="R162" s="14">
        <v>22</v>
      </c>
      <c r="S162" s="14">
        <v>24</v>
      </c>
      <c r="T162" s="75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4">
        <f t="shared" si="563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4">
        <f t="shared" si="564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4">
        <f t="shared" si="565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4">
        <f t="shared" si="446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4">
        <f t="shared" si="447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4">
        <f t="shared" si="448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4">
        <f t="shared" si="449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4">
        <f t="shared" si="450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4">
        <f t="shared" si="451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4">
        <f t="shared" si="452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4">
        <f t="shared" si="453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4">
        <f t="shared" si="454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4">
        <f t="shared" si="455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4">
        <f t="shared" si="456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4">
        <f t="shared" si="457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4">
        <f t="shared" si="458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36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4">
        <f t="shared" si="459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4">
        <f t="shared" si="460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4">
        <f t="shared" si="461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4">
        <f t="shared" si="462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4">
        <f t="shared" si="463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/>
      <c r="LB162" s="34">
        <f t="shared" si="561"/>
        <v>13030</v>
      </c>
    </row>
    <row r="163" spans="1:314">
      <c r="A163" s="176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5">
        <f t="shared" si="562"/>
        <v>3</v>
      </c>
      <c r="P163" s="10">
        <v>0</v>
      </c>
      <c r="Q163" s="10">
        <v>0</v>
      </c>
      <c r="R163" s="10">
        <v>0</v>
      </c>
      <c r="S163" s="10">
        <v>2</v>
      </c>
      <c r="T163" s="76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5">
        <f t="shared" si="563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5">
        <f t="shared" si="564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5">
        <f t="shared" si="565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5">
        <f t="shared" si="446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5">
        <f t="shared" si="447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5">
        <f t="shared" si="448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5">
        <f t="shared" si="449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5">
        <f t="shared" si="450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5">
        <f t="shared" si="451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5">
        <f t="shared" si="452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5">
        <f t="shared" si="453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5">
        <f t="shared" si="454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5">
        <f t="shared" si="455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5">
        <f t="shared" si="456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5">
        <f t="shared" si="457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5">
        <f t="shared" si="458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36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5">
        <f t="shared" si="459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5">
        <f t="shared" si="460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5">
        <f t="shared" si="461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5">
        <f t="shared" si="462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5">
        <f t="shared" si="463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/>
      <c r="LB163" s="35">
        <f t="shared" si="561"/>
        <v>392</v>
      </c>
    </row>
    <row r="164" spans="1:314" ht="13.5" thickBot="1">
      <c r="A164" s="176"/>
      <c r="B164" s="122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6">
        <f t="shared" si="562"/>
        <v>83</v>
      </c>
      <c r="P164" s="15">
        <v>2</v>
      </c>
      <c r="Q164" s="15">
        <v>3</v>
      </c>
      <c r="R164" s="15">
        <v>3</v>
      </c>
      <c r="S164" s="15">
        <v>3</v>
      </c>
      <c r="T164" s="77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6">
        <f t="shared" si="563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6">
        <f t="shared" si="564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6">
        <f t="shared" si="565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6">
        <f t="shared" si="446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6">
        <f t="shared" si="447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6">
        <f t="shared" si="448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6">
        <f t="shared" si="449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6">
        <f t="shared" si="450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6">
        <f t="shared" si="451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6">
        <f t="shared" si="452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6">
        <f t="shared" si="453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6">
        <f t="shared" si="454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6">
        <f t="shared" si="455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6">
        <f t="shared" si="456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6">
        <f t="shared" si="457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6">
        <f t="shared" si="458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36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6">
        <f t="shared" si="459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6">
        <f t="shared" si="460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6">
        <f t="shared" si="461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6">
        <f t="shared" si="462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6">
        <f t="shared" si="463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/>
      <c r="LB164" s="36">
        <f t="shared" si="561"/>
        <v>400</v>
      </c>
    </row>
    <row r="165" spans="1:314" ht="13.5" thickBot="1">
      <c r="A165" s="176"/>
      <c r="B165" s="120" t="s">
        <v>174</v>
      </c>
      <c r="C165" s="13">
        <f>SUM(C166:C181)</f>
        <v>997</v>
      </c>
      <c r="D165" s="13">
        <f t="shared" ref="D165:I165" si="614">SUM(D166:D181)</f>
        <v>958</v>
      </c>
      <c r="E165" s="13">
        <f t="shared" si="614"/>
        <v>932</v>
      </c>
      <c r="F165" s="13">
        <f t="shared" si="614"/>
        <v>907</v>
      </c>
      <c r="G165" s="13">
        <f t="shared" si="614"/>
        <v>878</v>
      </c>
      <c r="H165" s="13">
        <f t="shared" si="614"/>
        <v>1071</v>
      </c>
      <c r="I165" s="13">
        <f t="shared" si="614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3">
        <f t="shared" si="562"/>
        <v>14056</v>
      </c>
      <c r="P165" s="13">
        <f>SUM(P166:P181)</f>
        <v>905</v>
      </c>
      <c r="Q165" s="13">
        <f t="shared" ref="Q165:V165" si="615">SUM(Q166:Q181)</f>
        <v>884</v>
      </c>
      <c r="R165" s="13">
        <f t="shared" si="615"/>
        <v>988</v>
      </c>
      <c r="S165" s="13">
        <f t="shared" si="615"/>
        <v>1094</v>
      </c>
      <c r="T165" s="33"/>
      <c r="U165" s="13">
        <f t="shared" si="615"/>
        <v>1172</v>
      </c>
      <c r="V165" s="13">
        <f t="shared" si="615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3">
        <f t="shared" si="563"/>
        <v>14232</v>
      </c>
      <c r="AC165" s="13">
        <f>SUM(AC166:AC181)</f>
        <v>803</v>
      </c>
      <c r="AD165" s="13">
        <f t="shared" ref="AD165:AI165" si="616">SUM(AD166:AD181)</f>
        <v>1011</v>
      </c>
      <c r="AE165" s="13">
        <f t="shared" si="616"/>
        <v>989</v>
      </c>
      <c r="AF165" s="13">
        <f t="shared" si="616"/>
        <v>1148</v>
      </c>
      <c r="AG165" s="13">
        <f t="shared" si="616"/>
        <v>1120</v>
      </c>
      <c r="AH165" s="13">
        <f t="shared" si="616"/>
        <v>1149</v>
      </c>
      <c r="AI165" s="13">
        <f t="shared" si="616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3">
        <f t="shared" si="564"/>
        <v>15386</v>
      </c>
      <c r="AP165" s="13">
        <f>SUM(AP166:AP181)</f>
        <v>883</v>
      </c>
      <c r="AQ165" s="13">
        <f t="shared" ref="AQ165:AV165" si="617">SUM(AQ166:AQ181)</f>
        <v>1225</v>
      </c>
      <c r="AR165" s="13">
        <f t="shared" si="617"/>
        <v>1400</v>
      </c>
      <c r="AS165" s="13">
        <f t="shared" si="617"/>
        <v>1582</v>
      </c>
      <c r="AT165" s="13">
        <f t="shared" si="617"/>
        <v>1345</v>
      </c>
      <c r="AU165" s="13">
        <f t="shared" si="617"/>
        <v>2088</v>
      </c>
      <c r="AV165" s="13">
        <f t="shared" si="617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3">
        <f t="shared" si="565"/>
        <v>19505</v>
      </c>
      <c r="BC165" s="13">
        <f>SUM(BC166:BC181)</f>
        <v>1124</v>
      </c>
      <c r="BD165" s="13">
        <f t="shared" ref="BD165:BI165" si="618">SUM(BD166:BD181)</f>
        <v>1242</v>
      </c>
      <c r="BE165" s="13">
        <f t="shared" si="618"/>
        <v>1314</v>
      </c>
      <c r="BF165" s="13">
        <f t="shared" si="618"/>
        <v>1417</v>
      </c>
      <c r="BG165" s="13">
        <f t="shared" si="618"/>
        <v>1346</v>
      </c>
      <c r="BH165" s="13">
        <f t="shared" si="618"/>
        <v>1644</v>
      </c>
      <c r="BI165" s="13">
        <f t="shared" si="618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3">
        <f t="shared" si="446"/>
        <v>19260</v>
      </c>
      <c r="BP165" s="13">
        <f>SUM(BP166:BP181)</f>
        <v>1426</v>
      </c>
      <c r="BQ165" s="13">
        <f t="shared" ref="BQ165:BV165" si="619">SUM(BQ166:BQ181)</f>
        <v>1542</v>
      </c>
      <c r="BR165" s="13">
        <f t="shared" si="619"/>
        <v>1678</v>
      </c>
      <c r="BS165" s="13">
        <f t="shared" si="619"/>
        <v>1708</v>
      </c>
      <c r="BT165" s="13">
        <f t="shared" si="619"/>
        <v>2007</v>
      </c>
      <c r="BU165" s="13">
        <f t="shared" si="619"/>
        <v>1980</v>
      </c>
      <c r="BV165" s="13">
        <f t="shared" si="619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3">
        <f t="shared" si="447"/>
        <v>22744</v>
      </c>
      <c r="CC165" s="13">
        <f>SUM(CC166:CC181)</f>
        <v>1497</v>
      </c>
      <c r="CD165" s="13">
        <f t="shared" ref="CD165:CI165" si="620">SUM(CD166:CD181)</f>
        <v>1534</v>
      </c>
      <c r="CE165" s="13">
        <f t="shared" si="620"/>
        <v>1855</v>
      </c>
      <c r="CF165" s="13">
        <f t="shared" si="620"/>
        <v>2028</v>
      </c>
      <c r="CG165" s="13">
        <f t="shared" si="620"/>
        <v>1710</v>
      </c>
      <c r="CH165" s="13">
        <f t="shared" si="620"/>
        <v>1987</v>
      </c>
      <c r="CI165" s="13">
        <f t="shared" si="620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3">
        <f t="shared" si="448"/>
        <v>25976</v>
      </c>
      <c r="CP165" s="13">
        <f>SUM(CP166:CP181)</f>
        <v>1802</v>
      </c>
      <c r="CQ165" s="13">
        <f t="shared" ref="CQ165:CV165" si="621">SUM(CQ166:CQ181)</f>
        <v>1569</v>
      </c>
      <c r="CR165" s="13">
        <f t="shared" si="621"/>
        <v>1518</v>
      </c>
      <c r="CS165" s="13">
        <f t="shared" si="621"/>
        <v>1315</v>
      </c>
      <c r="CT165" s="13">
        <f t="shared" si="621"/>
        <v>1878</v>
      </c>
      <c r="CU165" s="13">
        <f t="shared" si="621"/>
        <v>2358</v>
      </c>
      <c r="CV165" s="13">
        <f t="shared" si="621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3">
        <f t="shared" si="449"/>
        <v>26580</v>
      </c>
      <c r="DC165" s="13">
        <f>SUM(DC166:DC181)</f>
        <v>1750</v>
      </c>
      <c r="DD165" s="13">
        <f t="shared" ref="DD165:DI165" si="622">SUM(DD166:DD181)</f>
        <v>1769</v>
      </c>
      <c r="DE165" s="13">
        <f t="shared" si="622"/>
        <v>1996</v>
      </c>
      <c r="DF165" s="13">
        <f t="shared" si="622"/>
        <v>2664</v>
      </c>
      <c r="DG165" s="13">
        <f t="shared" si="622"/>
        <v>2374</v>
      </c>
      <c r="DH165" s="13">
        <f t="shared" si="622"/>
        <v>2550</v>
      </c>
      <c r="DI165" s="13">
        <f t="shared" si="622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3">
        <f t="shared" si="450"/>
        <v>30944</v>
      </c>
      <c r="DP165" s="13">
        <f>SUM(DP166:DP181)</f>
        <v>2356</v>
      </c>
      <c r="DQ165" s="13">
        <f t="shared" ref="DQ165:DV165" si="623">SUM(DQ166:DQ181)</f>
        <v>1603</v>
      </c>
      <c r="DR165" s="13">
        <f t="shared" si="623"/>
        <v>1735</v>
      </c>
      <c r="DS165" s="13">
        <f t="shared" si="623"/>
        <v>1888</v>
      </c>
      <c r="DT165" s="13">
        <f t="shared" si="623"/>
        <v>2240</v>
      </c>
      <c r="DU165" s="13">
        <f t="shared" si="623"/>
        <v>2319</v>
      </c>
      <c r="DV165" s="13">
        <f t="shared" si="623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3">
        <f t="shared" si="451"/>
        <v>29843</v>
      </c>
      <c r="EC165" s="13">
        <f>SUM(EC166:EC181)</f>
        <v>1872</v>
      </c>
      <c r="ED165" s="13">
        <f t="shared" ref="ED165:EI165" si="624">SUM(ED166:ED181)</f>
        <v>1680</v>
      </c>
      <c r="EE165" s="13">
        <f t="shared" si="624"/>
        <v>2271</v>
      </c>
      <c r="EF165" s="13">
        <f t="shared" si="624"/>
        <v>2728</v>
      </c>
      <c r="EG165" s="13">
        <f t="shared" si="624"/>
        <v>2880</v>
      </c>
      <c r="EH165" s="13">
        <f t="shared" si="624"/>
        <v>3023</v>
      </c>
      <c r="EI165" s="13">
        <f t="shared" si="624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3">
        <f t="shared" si="452"/>
        <v>26935</v>
      </c>
      <c r="EP165" s="13">
        <f t="shared" ref="EP165:EV165" si="625">SUM(EP166:EP181)</f>
        <v>1389</v>
      </c>
      <c r="EQ165" s="13">
        <f t="shared" si="625"/>
        <v>1303</v>
      </c>
      <c r="ER165" s="13">
        <f t="shared" si="625"/>
        <v>1785</v>
      </c>
      <c r="ES165" s="13">
        <f t="shared" si="625"/>
        <v>2489</v>
      </c>
      <c r="ET165" s="13">
        <f t="shared" si="625"/>
        <v>1968</v>
      </c>
      <c r="EU165" s="13">
        <f t="shared" si="625"/>
        <v>1597</v>
      </c>
      <c r="EV165" s="13">
        <f t="shared" si="625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3">
        <f t="shared" si="453"/>
        <v>24941</v>
      </c>
      <c r="FC165" s="13">
        <f>SUM(FC166:FC181)</f>
        <v>1776</v>
      </c>
      <c r="FD165" s="13">
        <f t="shared" ref="FD165:FI165" si="626">SUM(FD166:FD181)</f>
        <v>1362</v>
      </c>
      <c r="FE165" s="13">
        <f t="shared" si="626"/>
        <v>1882</v>
      </c>
      <c r="FF165" s="13">
        <f t="shared" si="626"/>
        <v>2395</v>
      </c>
      <c r="FG165" s="13">
        <f t="shared" si="626"/>
        <v>1595</v>
      </c>
      <c r="FH165" s="13">
        <f t="shared" si="626"/>
        <v>2251</v>
      </c>
      <c r="FI165" s="13">
        <f t="shared" si="626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3">
        <f t="shared" si="454"/>
        <v>30655</v>
      </c>
      <c r="FP165" s="13">
        <f>SUM(FP166:FP181)</f>
        <v>2063</v>
      </c>
      <c r="FQ165" s="13">
        <f t="shared" ref="FQ165:FV165" si="627">SUM(FQ166:FQ181)</f>
        <v>1856</v>
      </c>
      <c r="FR165" s="13">
        <f t="shared" si="627"/>
        <v>2354</v>
      </c>
      <c r="FS165" s="13">
        <f t="shared" si="627"/>
        <v>2977</v>
      </c>
      <c r="FT165" s="13">
        <f t="shared" si="627"/>
        <v>2837</v>
      </c>
      <c r="FU165" s="13">
        <f t="shared" si="627"/>
        <v>3056</v>
      </c>
      <c r="FV165" s="13">
        <f t="shared" si="627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3">
        <f t="shared" si="455"/>
        <v>37071</v>
      </c>
      <c r="GC165" s="13">
        <f>SUM(GC166:GC181)</f>
        <v>2406</v>
      </c>
      <c r="GD165" s="13">
        <f t="shared" ref="GD165:GI165" si="628">SUM(GD166:GD181)</f>
        <v>2321</v>
      </c>
      <c r="GE165" s="13">
        <f t="shared" si="628"/>
        <v>2938</v>
      </c>
      <c r="GF165" s="13">
        <f t="shared" si="628"/>
        <v>3260</v>
      </c>
      <c r="GG165" s="13">
        <f t="shared" si="628"/>
        <v>3447</v>
      </c>
      <c r="GH165" s="13">
        <f t="shared" si="628"/>
        <v>3623</v>
      </c>
      <c r="GI165" s="13">
        <f t="shared" si="628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3">
        <f t="shared" si="456"/>
        <v>43300</v>
      </c>
      <c r="GP165" s="13">
        <f>SUM(GP166:GP181)</f>
        <v>2441</v>
      </c>
      <c r="GQ165" s="13">
        <f t="shared" ref="GQ165:GV165" si="629">SUM(GQ166:GQ181)</f>
        <v>2279</v>
      </c>
      <c r="GR165" s="13">
        <f t="shared" si="629"/>
        <v>2928</v>
      </c>
      <c r="GS165" s="13">
        <f t="shared" si="629"/>
        <v>3110</v>
      </c>
      <c r="GT165" s="13">
        <f t="shared" si="629"/>
        <v>2906</v>
      </c>
      <c r="GU165" s="13">
        <f t="shared" si="629"/>
        <v>3362</v>
      </c>
      <c r="GV165" s="13">
        <f t="shared" si="629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3">
        <f t="shared" si="457"/>
        <v>38925</v>
      </c>
      <c r="HC165" s="13">
        <f>SUM(HC166:HC181)</f>
        <v>2492</v>
      </c>
      <c r="HD165" s="13">
        <f t="shared" ref="HD165:HI165" si="630">SUM(HD166:HD181)</f>
        <v>2033</v>
      </c>
      <c r="HE165" s="13">
        <f t="shared" si="630"/>
        <v>2221</v>
      </c>
      <c r="HF165" s="13">
        <f t="shared" si="630"/>
        <v>2878</v>
      </c>
      <c r="HG165" s="13">
        <f t="shared" si="630"/>
        <v>2845</v>
      </c>
      <c r="HH165" s="13">
        <f t="shared" si="630"/>
        <v>3601</v>
      </c>
      <c r="HI165" s="13">
        <f t="shared" si="630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3">
        <f t="shared" si="458"/>
        <v>36858</v>
      </c>
      <c r="HP165" s="13">
        <f>SUM(HP166:HP181)</f>
        <v>2522</v>
      </c>
      <c r="HQ165" s="13">
        <f t="shared" ref="HQ165:HV165" si="631">SUM(HQ166:HQ181)</f>
        <v>2289</v>
      </c>
      <c r="HR165" s="13">
        <f t="shared" si="631"/>
        <v>2822</v>
      </c>
      <c r="HS165" s="13">
        <f t="shared" si="631"/>
        <v>3083</v>
      </c>
      <c r="HT165" s="13">
        <f t="shared" si="631"/>
        <v>3025</v>
      </c>
      <c r="HU165" s="13">
        <f t="shared" si="631"/>
        <v>3647</v>
      </c>
      <c r="HV165" s="13">
        <f t="shared" si="63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36"/>
        <v>39408</v>
      </c>
      <c r="IC165" s="13">
        <f>SUM(IC166:IC181)</f>
        <v>2557</v>
      </c>
      <c r="ID165" s="13">
        <f t="shared" ref="ID165:II165" si="632">SUM(ID166:ID181)</f>
        <v>2018</v>
      </c>
      <c r="IE165" s="13">
        <f t="shared" si="632"/>
        <v>2696</v>
      </c>
      <c r="IF165" s="13">
        <f t="shared" si="632"/>
        <v>2932</v>
      </c>
      <c r="IG165" s="13">
        <f t="shared" si="632"/>
        <v>3037</v>
      </c>
      <c r="IH165" s="13">
        <f t="shared" si="632"/>
        <v>3886</v>
      </c>
      <c r="II165" s="13">
        <f t="shared" si="632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3">
        <f t="shared" si="459"/>
        <v>41167</v>
      </c>
      <c r="IP165" s="13">
        <f>SUM(IP166:IP181)</f>
        <v>2996</v>
      </c>
      <c r="IQ165" s="13">
        <f t="shared" ref="IQ165:IV165" si="633">SUM(IQ166:IQ181)</f>
        <v>2836</v>
      </c>
      <c r="IR165" s="13">
        <f t="shared" si="633"/>
        <v>3125</v>
      </c>
      <c r="IS165" s="13">
        <f t="shared" si="633"/>
        <v>3470</v>
      </c>
      <c r="IT165" s="13">
        <f t="shared" si="633"/>
        <v>3538</v>
      </c>
      <c r="IU165" s="13">
        <f t="shared" si="633"/>
        <v>4580</v>
      </c>
      <c r="IV165" s="13">
        <f t="shared" si="633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3">
        <f t="shared" si="460"/>
        <v>48026</v>
      </c>
      <c r="JC165" s="13">
        <f>SUM(JC166:JC181)</f>
        <v>3230</v>
      </c>
      <c r="JD165" s="13">
        <f t="shared" ref="JD165:JI165" si="634">SUM(JD166:JD181)</f>
        <v>3002</v>
      </c>
      <c r="JE165" s="13">
        <f t="shared" si="634"/>
        <v>3449</v>
      </c>
      <c r="JF165" s="13">
        <f t="shared" si="634"/>
        <v>3905</v>
      </c>
      <c r="JG165" s="13">
        <f t="shared" si="634"/>
        <v>4364</v>
      </c>
      <c r="JH165" s="13">
        <f t="shared" si="634"/>
        <v>4382</v>
      </c>
      <c r="JI165" s="13">
        <f t="shared" si="634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3">
        <f t="shared" si="461"/>
        <v>53216</v>
      </c>
      <c r="JP165" s="13">
        <f>SUM(JP166:JP181)</f>
        <v>3772</v>
      </c>
      <c r="JQ165" s="13">
        <f t="shared" ref="JQ165:JV165" si="635">SUM(JQ166:JQ181)</f>
        <v>3097</v>
      </c>
      <c r="JR165" s="13">
        <f t="shared" si="635"/>
        <v>3828</v>
      </c>
      <c r="JS165" s="13">
        <f t="shared" si="635"/>
        <v>4475</v>
      </c>
      <c r="JT165" s="13">
        <f t="shared" si="635"/>
        <v>4559</v>
      </c>
      <c r="JU165" s="13">
        <f t="shared" si="635"/>
        <v>5489</v>
      </c>
      <c r="JV165" s="13">
        <f t="shared" si="635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3">
        <f t="shared" si="462"/>
        <v>61059</v>
      </c>
      <c r="KC165" s="13">
        <f>SUM(KC166:KC181)</f>
        <v>4241</v>
      </c>
      <c r="KD165" s="13">
        <f t="shared" ref="KD165:KI165" si="636">SUM(KD166:KD181)</f>
        <v>3973</v>
      </c>
      <c r="KE165" s="13">
        <f t="shared" si="636"/>
        <v>4598</v>
      </c>
      <c r="KF165" s="13">
        <f t="shared" si="636"/>
        <v>5425</v>
      </c>
      <c r="KG165" s="13">
        <f t="shared" si="636"/>
        <v>4843</v>
      </c>
      <c r="KH165" s="13">
        <f t="shared" si="636"/>
        <v>6041</v>
      </c>
      <c r="KI165" s="13">
        <f t="shared" si="636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3">
        <f t="shared" si="463"/>
        <v>68431</v>
      </c>
      <c r="KP165" s="13">
        <f>SUM(KP166:KP181)</f>
        <v>4177</v>
      </c>
      <c r="KQ165" s="13">
        <f t="shared" ref="KQ165:LB165" si="637">SUM(KQ166:KQ181)</f>
        <v>3829</v>
      </c>
      <c r="KR165" s="13">
        <f t="shared" si="637"/>
        <v>5223</v>
      </c>
      <c r="KS165" s="13">
        <f t="shared" si="637"/>
        <v>6223</v>
      </c>
      <c r="KT165" s="13">
        <f t="shared" si="637"/>
        <v>5526</v>
      </c>
      <c r="KU165" s="13">
        <f t="shared" si="637"/>
        <v>6912</v>
      </c>
      <c r="KV165" s="13">
        <f t="shared" si="637"/>
        <v>8050</v>
      </c>
      <c r="KW165" s="13">
        <f t="shared" si="637"/>
        <v>9226</v>
      </c>
      <c r="KX165" s="13">
        <f t="shared" si="637"/>
        <v>8720</v>
      </c>
      <c r="KY165" s="13">
        <f t="shared" si="637"/>
        <v>5814</v>
      </c>
      <c r="KZ165" s="13">
        <f t="shared" si="637"/>
        <v>3999</v>
      </c>
      <c r="LA165" s="13">
        <f t="shared" si="637"/>
        <v>0</v>
      </c>
      <c r="LB165" s="13">
        <f t="shared" si="637"/>
        <v>67699</v>
      </c>
    </row>
    <row r="166" spans="1:314">
      <c r="A166" s="176"/>
      <c r="B166" s="121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4">
        <f t="shared" si="562"/>
        <v>62</v>
      </c>
      <c r="P166" s="14">
        <v>1</v>
      </c>
      <c r="Q166" s="14">
        <v>1</v>
      </c>
      <c r="R166" s="14">
        <v>4</v>
      </c>
      <c r="S166" s="14">
        <v>4</v>
      </c>
      <c r="T166" s="75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4">
        <f t="shared" si="563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4">
        <f t="shared" si="564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4">
        <f t="shared" si="565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4">
        <f t="shared" si="446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4">
        <f t="shared" si="447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4">
        <f t="shared" si="448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4">
        <f t="shared" si="449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4">
        <f t="shared" si="450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4">
        <f t="shared" si="451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4">
        <f t="shared" si="452"/>
        <v>60</v>
      </c>
      <c r="EP166" s="91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4">
        <f t="shared" si="453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4">
        <f t="shared" si="454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4">
        <f t="shared" si="455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4">
        <f t="shared" si="456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4">
        <f t="shared" si="457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4">
        <f t="shared" si="458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36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4">
        <f t="shared" si="459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4">
        <f t="shared" si="460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4">
        <f t="shared" si="461"/>
        <v>206</v>
      </c>
      <c r="JP166" s="14">
        <v>6</v>
      </c>
      <c r="JQ166" s="14">
        <v>13</v>
      </c>
      <c r="JR166" s="14">
        <v>7</v>
      </c>
      <c r="JS166" s="14">
        <v>13</v>
      </c>
      <c r="JT166" s="102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4">
        <f t="shared" si="462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4">
        <f t="shared" si="463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/>
      <c r="LB166" s="34">
        <f t="shared" si="561"/>
        <v>146</v>
      </c>
    </row>
    <row r="167" spans="1:314">
      <c r="A167" s="176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5">
        <f t="shared" si="562"/>
        <v>98</v>
      </c>
      <c r="P167" s="10">
        <v>3</v>
      </c>
      <c r="Q167" s="10">
        <v>7</v>
      </c>
      <c r="R167" s="10">
        <v>0</v>
      </c>
      <c r="S167" s="10">
        <v>1</v>
      </c>
      <c r="T167" s="76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5">
        <f t="shared" si="563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5">
        <f t="shared" si="564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5">
        <f t="shared" si="565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5">
        <f t="shared" si="446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5">
        <f t="shared" si="447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5">
        <f t="shared" si="448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5">
        <f t="shared" si="449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91">
        <v>123</v>
      </c>
      <c r="DO167" s="35">
        <f t="shared" si="450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5">
        <f t="shared" si="451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5">
        <f t="shared" si="452"/>
        <v>1506</v>
      </c>
      <c r="EP167" s="91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5">
        <f t="shared" si="453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5">
        <f t="shared" si="454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5">
        <f t="shared" si="455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5">
        <f t="shared" si="456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5">
        <f t="shared" si="457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5">
        <f t="shared" si="458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36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5">
        <f t="shared" si="459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5">
        <f t="shared" si="460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5">
        <f t="shared" si="461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5">
        <f t="shared" si="462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5">
        <f t="shared" si="463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/>
      <c r="LB167" s="35">
        <f t="shared" si="561"/>
        <v>2988</v>
      </c>
    </row>
    <row r="168" spans="1:314">
      <c r="A168" s="176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5">
        <f t="shared" si="562"/>
        <v>20</v>
      </c>
      <c r="P168" s="10">
        <v>2</v>
      </c>
      <c r="Q168" s="10">
        <v>0</v>
      </c>
      <c r="R168" s="10">
        <v>0</v>
      </c>
      <c r="S168" s="10">
        <v>0</v>
      </c>
      <c r="T168" s="76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5">
        <f t="shared" si="563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5">
        <f t="shared" si="564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5">
        <f t="shared" si="565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5">
        <f t="shared" si="446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5">
        <f t="shared" si="447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5">
        <f t="shared" si="448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5">
        <f t="shared" si="449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5">
        <f t="shared" si="450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5">
        <f t="shared" si="451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5">
        <f t="shared" si="452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5">
        <f t="shared" si="453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5">
        <f t="shared" si="454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5">
        <f t="shared" si="455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5">
        <f t="shared" si="456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5">
        <f t="shared" si="457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5">
        <f t="shared" si="458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36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5">
        <f t="shared" si="459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5">
        <f t="shared" si="460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5">
        <f t="shared" si="461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5">
        <f t="shared" si="462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5">
        <f t="shared" si="463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/>
      <c r="LB168" s="35">
        <f t="shared" si="561"/>
        <v>261</v>
      </c>
    </row>
    <row r="169" spans="1:314">
      <c r="A169" s="176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5">
        <f t="shared" si="562"/>
        <v>1090</v>
      </c>
      <c r="P169" s="10">
        <v>85</v>
      </c>
      <c r="Q169" s="10">
        <v>83</v>
      </c>
      <c r="R169" s="10">
        <v>61</v>
      </c>
      <c r="S169" s="10">
        <v>126</v>
      </c>
      <c r="T169" s="76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5">
        <f t="shared" si="563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5">
        <f t="shared" si="564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5">
        <f t="shared" si="565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5">
        <f t="shared" si="446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5">
        <f t="shared" si="447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5">
        <f t="shared" si="448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5">
        <f t="shared" si="449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5">
        <f t="shared" si="450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5">
        <f t="shared" si="451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5">
        <f t="shared" si="452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5">
        <f t="shared" si="453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5">
        <f t="shared" si="454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5">
        <f t="shared" si="455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5">
        <f t="shared" si="456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5">
        <f t="shared" si="457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5">
        <f t="shared" si="458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36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5">
        <f t="shared" si="459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5">
        <f t="shared" si="460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5">
        <f t="shared" si="461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5">
        <f t="shared" si="462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5">
        <f t="shared" si="463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/>
      <c r="LB169" s="35">
        <f t="shared" si="561"/>
        <v>3407</v>
      </c>
    </row>
    <row r="170" spans="1:314">
      <c r="A170" s="176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5">
        <f t="shared" si="562"/>
        <v>100</v>
      </c>
      <c r="P170" s="10">
        <v>1</v>
      </c>
      <c r="Q170" s="10">
        <v>20</v>
      </c>
      <c r="R170" s="10">
        <v>5</v>
      </c>
      <c r="S170" s="10">
        <v>22</v>
      </c>
      <c r="T170" s="76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5">
        <f t="shared" si="563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5">
        <f t="shared" si="564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5">
        <f t="shared" si="565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5">
        <f t="shared" si="446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5">
        <f t="shared" si="447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5">
        <f t="shared" si="448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5">
        <f t="shared" si="449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5">
        <f t="shared" si="450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5">
        <f t="shared" si="451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5">
        <f t="shared" si="452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5">
        <f t="shared" si="453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5">
        <f t="shared" si="454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5">
        <f t="shared" si="455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5">
        <f t="shared" si="456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5">
        <f t="shared" si="457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5">
        <f t="shared" si="458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36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5">
        <f t="shared" si="459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5">
        <f t="shared" si="460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5">
        <f t="shared" si="461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5">
        <f t="shared" si="462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5">
        <f t="shared" si="463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/>
      <c r="LB170" s="35">
        <f t="shared" si="561"/>
        <v>1464</v>
      </c>
    </row>
    <row r="171" spans="1:314" ht="22.5">
      <c r="A171" s="176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5">
        <f t="shared" si="562"/>
        <v>664</v>
      </c>
      <c r="P171" s="10">
        <v>57</v>
      </c>
      <c r="Q171" s="10">
        <v>70</v>
      </c>
      <c r="R171" s="10">
        <v>57</v>
      </c>
      <c r="S171" s="10">
        <v>37</v>
      </c>
      <c r="T171" s="76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5">
        <f t="shared" si="563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5">
        <f t="shared" si="564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5">
        <f t="shared" si="565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5">
        <f t="shared" si="446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5">
        <f t="shared" si="447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5">
        <f t="shared" si="448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5">
        <f t="shared" si="449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5">
        <f t="shared" si="450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5">
        <f t="shared" si="451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5">
        <f t="shared" si="452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5">
        <f t="shared" si="453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5">
        <f t="shared" si="454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5">
        <f t="shared" si="455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5">
        <f t="shared" si="456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5">
        <f t="shared" si="457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5">
        <f t="shared" si="458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36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5">
        <f t="shared" si="459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5">
        <f t="shared" si="460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5">
        <f t="shared" si="461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5">
        <f t="shared" si="462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5">
        <f t="shared" si="463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/>
      <c r="LB171" s="35">
        <f t="shared" si="561"/>
        <v>3158</v>
      </c>
    </row>
    <row r="172" spans="1:314">
      <c r="A172" s="176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5">
        <f t="shared" si="562"/>
        <v>560</v>
      </c>
      <c r="P172" s="10">
        <v>33</v>
      </c>
      <c r="Q172" s="10">
        <v>41</v>
      </c>
      <c r="R172" s="10">
        <v>48</v>
      </c>
      <c r="S172" s="10">
        <v>48</v>
      </c>
      <c r="T172" s="76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5">
        <f t="shared" si="563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5">
        <f t="shared" si="564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5">
        <f t="shared" si="565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5">
        <f t="shared" si="446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5">
        <f t="shared" si="447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5">
        <f t="shared" si="448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5">
        <f t="shared" si="449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5">
        <f t="shared" si="450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5">
        <f t="shared" si="451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5">
        <f t="shared" si="452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5">
        <f t="shared" si="453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5">
        <f t="shared" si="454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5">
        <f t="shared" si="455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5">
        <f t="shared" si="456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5">
        <f t="shared" si="457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5">
        <f t="shared" si="458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36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5">
        <f t="shared" si="459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5">
        <f t="shared" si="460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5">
        <f t="shared" si="461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5">
        <f t="shared" si="462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5">
        <f t="shared" si="463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/>
      <c r="LB172" s="35">
        <f t="shared" si="561"/>
        <v>2340</v>
      </c>
    </row>
    <row r="173" spans="1:314">
      <c r="A173" s="176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5">
        <f t="shared" si="562"/>
        <v>6</v>
      </c>
      <c r="P173" s="10">
        <v>0</v>
      </c>
      <c r="Q173" s="10">
        <v>1</v>
      </c>
      <c r="R173" s="10">
        <v>2</v>
      </c>
      <c r="S173" s="10">
        <v>0</v>
      </c>
      <c r="T173" s="76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5">
        <f t="shared" si="563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64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5">
        <f t="shared" si="565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5">
        <f t="shared" si="446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5">
        <f t="shared" si="447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5">
        <f t="shared" si="448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5">
        <f t="shared" si="449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5">
        <f t="shared" si="450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5">
        <f t="shared" si="451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5">
        <f t="shared" si="452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5">
        <f t="shared" si="453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5">
        <f t="shared" si="454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5">
        <f t="shared" si="455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5">
        <f t="shared" si="456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5">
        <f t="shared" si="457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5">
        <f t="shared" si="458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36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5">
        <f t="shared" si="459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5">
        <f t="shared" si="460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5">
        <f t="shared" si="461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5">
        <f t="shared" si="462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5">
        <f t="shared" si="463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/>
      <c r="LB173" s="35">
        <f t="shared" si="561"/>
        <v>335</v>
      </c>
    </row>
    <row r="174" spans="1:314">
      <c r="A174" s="176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5">
        <f t="shared" si="562"/>
        <v>104</v>
      </c>
      <c r="P174" s="10">
        <v>13</v>
      </c>
      <c r="Q174" s="10">
        <v>5</v>
      </c>
      <c r="R174" s="10">
        <v>3</v>
      </c>
      <c r="S174" s="10">
        <v>16</v>
      </c>
      <c r="T174" s="76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5">
        <f t="shared" si="563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5">
        <f t="shared" si="564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5">
        <f t="shared" si="565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5">
        <f t="shared" si="446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5">
        <f t="shared" si="447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5">
        <f t="shared" si="448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5">
        <f t="shared" si="449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5">
        <f t="shared" si="450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5">
        <f t="shared" si="451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5">
        <f t="shared" si="452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5">
        <f t="shared" si="453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5">
        <f t="shared" si="454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5">
        <f t="shared" si="455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5">
        <f t="shared" si="456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5">
        <f t="shared" si="457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5">
        <f t="shared" si="458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36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5">
        <f t="shared" si="459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5">
        <f t="shared" si="460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5">
        <f t="shared" si="461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5">
        <f t="shared" si="462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5">
        <f t="shared" si="463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/>
      <c r="LB174" s="35">
        <f t="shared" si="561"/>
        <v>1020</v>
      </c>
    </row>
    <row r="175" spans="1:314">
      <c r="A175" s="176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5">
        <f t="shared" si="562"/>
        <v>819</v>
      </c>
      <c r="P175" s="10">
        <v>38</v>
      </c>
      <c r="Q175" s="10">
        <v>62</v>
      </c>
      <c r="R175" s="10">
        <v>38</v>
      </c>
      <c r="S175" s="10">
        <v>48</v>
      </c>
      <c r="T175" s="76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5">
        <f t="shared" si="563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5">
        <f t="shared" si="564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5">
        <f t="shared" si="565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5">
        <f t="shared" si="446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5">
        <f t="shared" si="447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5">
        <f t="shared" si="448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5">
        <f t="shared" si="449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5">
        <f t="shared" si="450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5">
        <f t="shared" si="451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5">
        <f t="shared" si="452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5">
        <f t="shared" si="453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5">
        <f t="shared" si="454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5">
        <f t="shared" si="455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5">
        <f t="shared" si="456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5">
        <f t="shared" si="457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5">
        <f t="shared" si="458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36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5">
        <f t="shared" si="459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5">
        <f t="shared" si="460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5">
        <f t="shared" si="461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5">
        <f t="shared" si="462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5">
        <f t="shared" si="463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/>
      <c r="LB175" s="35">
        <f t="shared" si="561"/>
        <v>8779</v>
      </c>
    </row>
    <row r="176" spans="1:314">
      <c r="A176" s="176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5">
        <f t="shared" si="562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6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5">
        <f t="shared" si="563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5">
        <f t="shared" si="564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5">
        <f t="shared" si="565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5">
        <f t="shared" si="446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5">
        <f t="shared" si="447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5">
        <f t="shared" si="448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5">
        <f t="shared" si="449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5">
        <f t="shared" si="450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5">
        <f t="shared" si="451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5">
        <f t="shared" si="452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5">
        <f t="shared" si="453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5">
        <f t="shared" si="454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5">
        <f t="shared" si="455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5">
        <f t="shared" si="456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5">
        <f t="shared" si="457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5">
        <f t="shared" si="458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36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5">
        <f t="shared" si="459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5">
        <f t="shared" si="460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5">
        <f t="shared" si="461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5">
        <f t="shared" si="462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5">
        <f t="shared" si="463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/>
      <c r="LB176" s="35">
        <f t="shared" si="561"/>
        <v>7821</v>
      </c>
    </row>
    <row r="177" spans="1:314">
      <c r="A177" s="176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5">
        <f t="shared" si="562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6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5">
        <f t="shared" si="563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5">
        <f t="shared" si="564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5">
        <f t="shared" si="565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5">
        <f t="shared" si="446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5">
        <f t="shared" si="447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5">
        <f t="shared" si="448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5">
        <f t="shared" si="449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5">
        <f t="shared" si="450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5">
        <f t="shared" si="451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5">
        <f t="shared" si="452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5">
        <f t="shared" si="453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5">
        <f t="shared" si="454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5">
        <f t="shared" si="455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5">
        <f t="shared" si="456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5">
        <f t="shared" si="457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5">
        <f t="shared" si="458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36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5">
        <f t="shared" si="459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5">
        <f t="shared" si="460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5">
        <f t="shared" si="461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5">
        <f t="shared" si="462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5">
        <f t="shared" si="463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/>
      <c r="LB177" s="35">
        <f t="shared" si="561"/>
        <v>21108</v>
      </c>
    </row>
    <row r="178" spans="1:314">
      <c r="A178" s="176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5">
        <f t="shared" si="562"/>
        <v>191</v>
      </c>
      <c r="P178" s="10">
        <v>6</v>
      </c>
      <c r="Q178" s="10">
        <v>6</v>
      </c>
      <c r="R178" s="10">
        <v>10</v>
      </c>
      <c r="S178" s="10">
        <v>11</v>
      </c>
      <c r="T178" s="76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5">
        <f t="shared" si="563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5">
        <f t="shared" si="564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5">
        <f t="shared" si="565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5">
        <f t="shared" si="446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5">
        <f t="shared" si="447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5">
        <f t="shared" si="448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5">
        <f t="shared" si="449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5">
        <f t="shared" si="450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5">
        <f t="shared" si="451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5">
        <f t="shared" si="452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5">
        <f t="shared" si="453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5">
        <f t="shared" si="454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5">
        <f t="shared" si="455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5">
        <f t="shared" si="456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5">
        <f t="shared" si="457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5">
        <f t="shared" si="458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36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5">
        <f t="shared" si="459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5">
        <f t="shared" si="460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5">
        <f t="shared" si="461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5">
        <f t="shared" si="462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5">
        <f t="shared" si="463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/>
      <c r="LB178" s="35">
        <f t="shared" si="561"/>
        <v>1860</v>
      </c>
    </row>
    <row r="179" spans="1:314">
      <c r="A179" s="176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5">
        <f t="shared" si="562"/>
        <v>7</v>
      </c>
      <c r="P179" s="10">
        <v>1</v>
      </c>
      <c r="Q179" s="10">
        <v>1</v>
      </c>
      <c r="R179" s="10">
        <v>2</v>
      </c>
      <c r="S179" s="10">
        <v>0</v>
      </c>
      <c r="T179" s="76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63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5">
        <f t="shared" si="564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5">
        <f t="shared" si="565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5">
        <f t="shared" si="446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5">
        <f t="shared" si="447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5">
        <f t="shared" si="448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5">
        <f t="shared" si="449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5">
        <f t="shared" si="450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5">
        <f t="shared" si="451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5">
        <f t="shared" si="452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5">
        <f t="shared" si="453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5">
        <f t="shared" si="454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5">
        <f t="shared" si="455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5">
        <f t="shared" si="456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5">
        <f t="shared" si="457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5">
        <f t="shared" si="458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36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5">
        <f t="shared" si="459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5">
        <f t="shared" si="460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5">
        <f t="shared" si="461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5">
        <f t="shared" si="462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5">
        <f t="shared" si="463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/>
      <c r="LB179" s="35">
        <f t="shared" si="561"/>
        <v>690</v>
      </c>
    </row>
    <row r="180" spans="1:314">
      <c r="A180" s="176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5">
        <f t="shared" si="562"/>
        <v>1535</v>
      </c>
      <c r="P180" s="10">
        <v>98</v>
      </c>
      <c r="Q180" s="10">
        <v>74</v>
      </c>
      <c r="R180" s="10">
        <v>140</v>
      </c>
      <c r="S180" s="10">
        <v>165</v>
      </c>
      <c r="T180" s="76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5">
        <f t="shared" si="563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5">
        <f t="shared" si="564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5">
        <f t="shared" si="565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5">
        <f t="shared" si="446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5">
        <f t="shared" si="447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5">
        <f t="shared" si="448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5">
        <f t="shared" si="449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5">
        <f t="shared" si="450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5">
        <f t="shared" si="451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5">
        <f t="shared" si="452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5">
        <f t="shared" si="453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5">
        <f t="shared" si="454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5">
        <f t="shared" si="455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5">
        <f t="shared" si="456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5">
        <f t="shared" si="457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5">
        <f t="shared" si="458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36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5">
        <f t="shared" si="459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5">
        <f t="shared" si="460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5">
        <f t="shared" si="461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5">
        <f t="shared" si="462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5">
        <f t="shared" si="463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/>
      <c r="LB180" s="35">
        <f t="shared" si="561"/>
        <v>12322</v>
      </c>
    </row>
    <row r="181" spans="1:314" ht="13.5" thickBot="1">
      <c r="A181" s="176"/>
      <c r="B181" s="122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6">
        <f t="shared" si="562"/>
        <v>318</v>
      </c>
      <c r="P181" s="15">
        <v>26</v>
      </c>
      <c r="Q181" s="15">
        <v>26</v>
      </c>
      <c r="R181" s="15">
        <v>19</v>
      </c>
      <c r="S181" s="15">
        <v>19</v>
      </c>
      <c r="T181" s="77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6">
        <f t="shared" si="563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6">
        <f t="shared" si="564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6">
        <f t="shared" si="565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6">
        <f t="shared" si="446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6">
        <f t="shared" si="447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6">
        <f t="shared" si="448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6">
        <f t="shared" si="449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6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6">
        <f t="shared" si="451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6">
        <f t="shared" si="452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6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6">
        <f t="shared" si="454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6">
        <f t="shared" si="455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6">
        <f t="shared" si="456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6">
        <f t="shared" si="457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6">
        <f t="shared" si="458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36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59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6">
        <f t="shared" si="460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6">
        <f t="shared" si="461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62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63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/>
      <c r="LB181" s="36">
        <f t="shared" si="561"/>
        <v>0</v>
      </c>
    </row>
    <row r="182" spans="1:314" ht="21.75" thickBot="1">
      <c r="A182" s="176"/>
      <c r="B182" s="120" t="s">
        <v>190</v>
      </c>
      <c r="C182" s="13">
        <f>SUM(C183:C185)</f>
        <v>883</v>
      </c>
      <c r="D182" s="13">
        <f t="shared" ref="D182:I182" si="638">SUM(D183:D185)</f>
        <v>693</v>
      </c>
      <c r="E182" s="13">
        <f t="shared" si="638"/>
        <v>816</v>
      </c>
      <c r="F182" s="13">
        <f t="shared" si="638"/>
        <v>711</v>
      </c>
      <c r="G182" s="13">
        <f t="shared" si="638"/>
        <v>710</v>
      </c>
      <c r="H182" s="13">
        <f t="shared" si="638"/>
        <v>662</v>
      </c>
      <c r="I182" s="13">
        <f t="shared" si="638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3">
        <f t="shared" si="562"/>
        <v>10211</v>
      </c>
      <c r="P182" s="13">
        <f>SUM(P183:P185)</f>
        <v>837</v>
      </c>
      <c r="Q182" s="13">
        <f t="shared" ref="Q182:V182" si="639">SUM(Q183:Q185)</f>
        <v>884</v>
      </c>
      <c r="R182" s="13">
        <f t="shared" si="639"/>
        <v>1046</v>
      </c>
      <c r="S182" s="13">
        <f t="shared" si="639"/>
        <v>1072</v>
      </c>
      <c r="T182" s="33"/>
      <c r="U182" s="13">
        <f t="shared" si="639"/>
        <v>846</v>
      </c>
      <c r="V182" s="13">
        <f t="shared" si="639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3">
        <f t="shared" si="563"/>
        <v>11141</v>
      </c>
      <c r="AC182" s="13">
        <f>SUM(AC183:AC185)</f>
        <v>724</v>
      </c>
      <c r="AD182" s="13">
        <f t="shared" ref="AD182:AI182" si="640">SUM(AD183:AD185)</f>
        <v>789</v>
      </c>
      <c r="AE182" s="13">
        <f t="shared" si="640"/>
        <v>861</v>
      </c>
      <c r="AF182" s="13">
        <f t="shared" si="640"/>
        <v>1093</v>
      </c>
      <c r="AG182" s="13">
        <f t="shared" si="640"/>
        <v>877</v>
      </c>
      <c r="AH182" s="13">
        <f t="shared" si="640"/>
        <v>1110</v>
      </c>
      <c r="AI182" s="13">
        <f t="shared" si="640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3">
        <f t="shared" si="564"/>
        <v>13004</v>
      </c>
      <c r="AP182" s="13">
        <f>SUM(AP183:AP185)</f>
        <v>871</v>
      </c>
      <c r="AQ182" s="13">
        <f t="shared" ref="AQ182:AV182" si="641">SUM(AQ183:AQ185)</f>
        <v>930</v>
      </c>
      <c r="AR182" s="13">
        <f t="shared" si="641"/>
        <v>1003</v>
      </c>
      <c r="AS182" s="13">
        <f t="shared" si="641"/>
        <v>1499</v>
      </c>
      <c r="AT182" s="13">
        <f t="shared" si="641"/>
        <v>986</v>
      </c>
      <c r="AU182" s="13">
        <f t="shared" si="641"/>
        <v>1400</v>
      </c>
      <c r="AV182" s="13">
        <f t="shared" si="641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3">
        <f t="shared" si="565"/>
        <v>13917</v>
      </c>
      <c r="BC182" s="13">
        <f>SUM(BC183:BC185)</f>
        <v>732</v>
      </c>
      <c r="BD182" s="13">
        <f t="shared" ref="BD182:BI182" si="642">SUM(BD183:BD185)</f>
        <v>1093</v>
      </c>
      <c r="BE182" s="13">
        <f t="shared" si="642"/>
        <v>1196</v>
      </c>
      <c r="BF182" s="13">
        <f t="shared" si="642"/>
        <v>970</v>
      </c>
      <c r="BG182" s="13">
        <f t="shared" si="642"/>
        <v>1323</v>
      </c>
      <c r="BH182" s="13">
        <f t="shared" si="642"/>
        <v>1201</v>
      </c>
      <c r="BI182" s="13">
        <f t="shared" si="642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3">
        <f t="shared" si="446"/>
        <v>13406</v>
      </c>
      <c r="BP182" s="13">
        <f>SUM(BP183:BP185)</f>
        <v>896</v>
      </c>
      <c r="BQ182" s="13">
        <f t="shared" ref="BQ182:BV182" si="643">SUM(BQ183:BQ185)</f>
        <v>1252</v>
      </c>
      <c r="BR182" s="13">
        <f t="shared" si="643"/>
        <v>1291</v>
      </c>
      <c r="BS182" s="13">
        <f t="shared" si="643"/>
        <v>2888</v>
      </c>
      <c r="BT182" s="13">
        <f t="shared" si="643"/>
        <v>1543</v>
      </c>
      <c r="BU182" s="13">
        <f t="shared" si="643"/>
        <v>1598</v>
      </c>
      <c r="BV182" s="13">
        <f t="shared" si="643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3">
        <f t="shared" si="447"/>
        <v>16723</v>
      </c>
      <c r="CC182" s="13">
        <f>SUM(CC183:CC185)</f>
        <v>1010</v>
      </c>
      <c r="CD182" s="13">
        <f t="shared" ref="CD182:CI182" si="644">SUM(CD183:CD185)</f>
        <v>1198</v>
      </c>
      <c r="CE182" s="13">
        <f t="shared" si="644"/>
        <v>1498</v>
      </c>
      <c r="CF182" s="13">
        <f t="shared" si="644"/>
        <v>1011</v>
      </c>
      <c r="CG182" s="13">
        <f t="shared" si="644"/>
        <v>1170</v>
      </c>
      <c r="CH182" s="13">
        <f t="shared" si="644"/>
        <v>1250</v>
      </c>
      <c r="CI182" s="13">
        <f t="shared" si="644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3">
        <f t="shared" si="448"/>
        <v>16824</v>
      </c>
      <c r="CP182" s="13">
        <f>SUM(CP183:CP185)</f>
        <v>1488</v>
      </c>
      <c r="CQ182" s="13">
        <f t="shared" ref="CQ182:CV182" si="645">SUM(CQ183:CQ185)</f>
        <v>1374</v>
      </c>
      <c r="CR182" s="13">
        <f t="shared" si="645"/>
        <v>1133</v>
      </c>
      <c r="CS182" s="13">
        <f t="shared" si="645"/>
        <v>1097</v>
      </c>
      <c r="CT182" s="13">
        <f t="shared" si="645"/>
        <v>1373</v>
      </c>
      <c r="CU182" s="13">
        <f t="shared" si="645"/>
        <v>1783</v>
      </c>
      <c r="CV182" s="13">
        <f t="shared" si="645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3">
        <f t="shared" si="449"/>
        <v>20459</v>
      </c>
      <c r="DC182" s="13">
        <f>SUM(DC183:DC185)</f>
        <v>1904</v>
      </c>
      <c r="DD182" s="13">
        <f t="shared" ref="DD182:DI182" si="646">SUM(DD183:DD185)</f>
        <v>2320</v>
      </c>
      <c r="DE182" s="13">
        <f t="shared" si="646"/>
        <v>2436</v>
      </c>
      <c r="DF182" s="13">
        <f t="shared" si="646"/>
        <v>2408</v>
      </c>
      <c r="DG182" s="13">
        <f t="shared" si="646"/>
        <v>2390</v>
      </c>
      <c r="DH182" s="13">
        <f t="shared" si="646"/>
        <v>2099</v>
      </c>
      <c r="DI182" s="13">
        <f t="shared" si="646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3">
        <f t="shared" si="450"/>
        <v>29373</v>
      </c>
      <c r="DP182" s="13">
        <f>SUM(DP183:DP185)</f>
        <v>2275</v>
      </c>
      <c r="DQ182" s="13">
        <f t="shared" ref="DQ182:DV182" si="647">SUM(DQ183:DQ185)</f>
        <v>1798</v>
      </c>
      <c r="DR182" s="13">
        <f t="shared" si="647"/>
        <v>1683</v>
      </c>
      <c r="DS182" s="13">
        <f t="shared" si="647"/>
        <v>1423</v>
      </c>
      <c r="DT182" s="13">
        <f t="shared" si="647"/>
        <v>1856</v>
      </c>
      <c r="DU182" s="13">
        <f t="shared" si="647"/>
        <v>2057</v>
      </c>
      <c r="DV182" s="13">
        <f t="shared" si="647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3">
        <f t="shared" si="451"/>
        <v>23997</v>
      </c>
      <c r="EC182" s="13">
        <f>SUM(EC183:EC185)</f>
        <v>1968</v>
      </c>
      <c r="ED182" s="13">
        <f t="shared" ref="ED182:EI182" si="648">SUM(ED183:ED185)</f>
        <v>1658</v>
      </c>
      <c r="EE182" s="13">
        <f t="shared" si="648"/>
        <v>2730</v>
      </c>
      <c r="EF182" s="13">
        <f t="shared" si="648"/>
        <v>3173</v>
      </c>
      <c r="EG182" s="13">
        <f t="shared" si="648"/>
        <v>2431</v>
      </c>
      <c r="EH182" s="13">
        <f t="shared" si="648"/>
        <v>2856</v>
      </c>
      <c r="EI182" s="13">
        <f t="shared" si="648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3">
        <f t="shared" si="452"/>
        <v>24085</v>
      </c>
      <c r="EP182" s="13">
        <f>SUM(EP183:EP185)</f>
        <v>1260</v>
      </c>
      <c r="EQ182" s="13">
        <f t="shared" ref="EQ182:EV182" si="649">SUM(EQ183:EQ185)</f>
        <v>1043</v>
      </c>
      <c r="ER182" s="13">
        <f t="shared" si="649"/>
        <v>1466</v>
      </c>
      <c r="ES182" s="13">
        <f t="shared" si="649"/>
        <v>1956</v>
      </c>
      <c r="ET182" s="13">
        <f t="shared" si="649"/>
        <v>1201</v>
      </c>
      <c r="EU182" s="13">
        <f t="shared" si="649"/>
        <v>1026</v>
      </c>
      <c r="EV182" s="13">
        <f t="shared" si="649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3">
        <f t="shared" si="453"/>
        <v>17608</v>
      </c>
      <c r="FC182" s="13">
        <f>SUM(FC183:FC185)</f>
        <v>1384</v>
      </c>
      <c r="FD182" s="13">
        <f t="shared" ref="FD182:FI182" si="650">SUM(FD183:FD185)</f>
        <v>1185</v>
      </c>
      <c r="FE182" s="13">
        <f t="shared" si="650"/>
        <v>1517</v>
      </c>
      <c r="FF182" s="13">
        <f t="shared" si="650"/>
        <v>1956</v>
      </c>
      <c r="FG182" s="13">
        <f t="shared" si="650"/>
        <v>1067</v>
      </c>
      <c r="FH182" s="13">
        <f t="shared" si="650"/>
        <v>1742</v>
      </c>
      <c r="FI182" s="13">
        <f t="shared" si="650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3">
        <f t="shared" si="454"/>
        <v>22581</v>
      </c>
      <c r="FP182" s="13">
        <f>SUM(FP183:FP185)</f>
        <v>1765</v>
      </c>
      <c r="FQ182" s="13">
        <f t="shared" ref="FQ182:FV182" si="651">SUM(FQ183:FQ185)</f>
        <v>1802</v>
      </c>
      <c r="FR182" s="13">
        <f t="shared" si="651"/>
        <v>1793</v>
      </c>
      <c r="FS182" s="13">
        <f t="shared" si="651"/>
        <v>2836</v>
      </c>
      <c r="FT182" s="13">
        <f t="shared" si="651"/>
        <v>1862</v>
      </c>
      <c r="FU182" s="13">
        <f t="shared" si="651"/>
        <v>2263</v>
      </c>
      <c r="FV182" s="13">
        <f t="shared" si="651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3">
        <f t="shared" si="455"/>
        <v>29261</v>
      </c>
      <c r="GC182" s="13">
        <f>SUM(GC183:GC185)</f>
        <v>2609</v>
      </c>
      <c r="GD182" s="13">
        <f t="shared" ref="GD182:GI182" si="652">SUM(GD183:GD185)</f>
        <v>3186</v>
      </c>
      <c r="GE182" s="13">
        <f t="shared" si="652"/>
        <v>4022</v>
      </c>
      <c r="GF182" s="13">
        <f t="shared" si="652"/>
        <v>5324</v>
      </c>
      <c r="GG182" s="13">
        <f t="shared" si="652"/>
        <v>5357</v>
      </c>
      <c r="GH182" s="13">
        <f t="shared" si="652"/>
        <v>4200</v>
      </c>
      <c r="GI182" s="13">
        <f t="shared" si="652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3">
        <f t="shared" si="456"/>
        <v>61333</v>
      </c>
      <c r="GP182" s="13">
        <f>SUM(GP183:GP185)</f>
        <v>4417</v>
      </c>
      <c r="GQ182" s="13">
        <f t="shared" ref="GQ182:GV182" si="653">SUM(GQ183:GQ185)</f>
        <v>4311</v>
      </c>
      <c r="GR182" s="13">
        <f t="shared" si="653"/>
        <v>4499</v>
      </c>
      <c r="GS182" s="13">
        <f t="shared" si="653"/>
        <v>3626</v>
      </c>
      <c r="GT182" s="13">
        <f t="shared" si="653"/>
        <v>4335</v>
      </c>
      <c r="GU182" s="13">
        <f t="shared" si="653"/>
        <v>3704</v>
      </c>
      <c r="GV182" s="13">
        <f t="shared" si="653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3">
        <f t="shared" si="457"/>
        <v>51271</v>
      </c>
      <c r="HC182" s="13">
        <f>SUM(HC183:HC185)</f>
        <v>3511</v>
      </c>
      <c r="HD182" s="13">
        <f t="shared" ref="HD182:HI182" si="654">SUM(HD183:HD185)</f>
        <v>3865</v>
      </c>
      <c r="HE182" s="13">
        <f t="shared" si="654"/>
        <v>4307</v>
      </c>
      <c r="HF182" s="13">
        <f t="shared" si="654"/>
        <v>5925</v>
      </c>
      <c r="HG182" s="13">
        <f t="shared" si="654"/>
        <v>4140</v>
      </c>
      <c r="HH182" s="13">
        <f t="shared" si="654"/>
        <v>3192</v>
      </c>
      <c r="HI182" s="13">
        <f t="shared" si="654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3">
        <f t="shared" si="458"/>
        <v>43611</v>
      </c>
      <c r="HP182" s="13">
        <f>SUM(HP183:HP185)</f>
        <v>3011</v>
      </c>
      <c r="HQ182" s="13">
        <f t="shared" ref="HQ182:HV182" si="655">SUM(HQ183:HQ185)</f>
        <v>3575</v>
      </c>
      <c r="HR182" s="13">
        <f t="shared" si="655"/>
        <v>4507</v>
      </c>
      <c r="HS182" s="13">
        <f t="shared" si="655"/>
        <v>4337</v>
      </c>
      <c r="HT182" s="13">
        <f t="shared" si="655"/>
        <v>4462</v>
      </c>
      <c r="HU182" s="13">
        <f t="shared" si="655"/>
        <v>3360</v>
      </c>
      <c r="HV182" s="13">
        <f t="shared" si="655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36"/>
        <v>39249</v>
      </c>
      <c r="IC182" s="13">
        <f>SUM(IC183:IC185)</f>
        <v>2040</v>
      </c>
      <c r="ID182" s="13">
        <f t="shared" ref="ID182:II182" si="656">SUM(ID183:ID185)</f>
        <v>1940</v>
      </c>
      <c r="IE182" s="13">
        <f t="shared" si="656"/>
        <v>2111</v>
      </c>
      <c r="IF182" s="13">
        <f t="shared" si="656"/>
        <v>3166</v>
      </c>
      <c r="IG182" s="13">
        <f t="shared" si="656"/>
        <v>2797</v>
      </c>
      <c r="IH182" s="13">
        <f t="shared" si="656"/>
        <v>2920</v>
      </c>
      <c r="II182" s="13">
        <f t="shared" si="656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3">
        <f t="shared" si="459"/>
        <v>32177</v>
      </c>
      <c r="IP182" s="13">
        <f>SUM(IP183:IP185)</f>
        <v>2684</v>
      </c>
      <c r="IQ182" s="13">
        <f t="shared" ref="IQ182:IV182" si="657">SUM(IQ183:IQ185)</f>
        <v>2438</v>
      </c>
      <c r="IR182" s="13">
        <f t="shared" si="657"/>
        <v>2703</v>
      </c>
      <c r="IS182" s="13">
        <f t="shared" si="657"/>
        <v>3508</v>
      </c>
      <c r="IT182" s="13">
        <f t="shared" si="657"/>
        <v>3222</v>
      </c>
      <c r="IU182" s="13">
        <f t="shared" si="657"/>
        <v>3523</v>
      </c>
      <c r="IV182" s="13">
        <f t="shared" si="657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3">
        <f t="shared" si="460"/>
        <v>37137</v>
      </c>
      <c r="JC182" s="13">
        <f>SUM(JC183:JC185)</f>
        <v>2762</v>
      </c>
      <c r="JD182" s="13">
        <f t="shared" ref="JD182:JI182" si="658">SUM(JD183:JD185)</f>
        <v>2737</v>
      </c>
      <c r="JE182" s="13">
        <f t="shared" si="658"/>
        <v>3306</v>
      </c>
      <c r="JF182" s="13">
        <f t="shared" si="658"/>
        <v>3416</v>
      </c>
      <c r="JG182" s="13">
        <f t="shared" si="658"/>
        <v>3786</v>
      </c>
      <c r="JH182" s="13">
        <f t="shared" si="658"/>
        <v>3159</v>
      </c>
      <c r="JI182" s="13">
        <f t="shared" si="658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3">
        <f t="shared" si="461"/>
        <v>43379</v>
      </c>
      <c r="JP182" s="13">
        <f>SUM(JP183:JP185)</f>
        <v>3338</v>
      </c>
      <c r="JQ182" s="13">
        <f t="shared" ref="JQ182:JV182" si="659">SUM(JQ183:JQ185)</f>
        <v>3556</v>
      </c>
      <c r="JR182" s="13">
        <f t="shared" si="659"/>
        <v>3749</v>
      </c>
      <c r="JS182" s="13">
        <f t="shared" si="659"/>
        <v>4385</v>
      </c>
      <c r="JT182" s="13">
        <f t="shared" si="659"/>
        <v>4638</v>
      </c>
      <c r="JU182" s="13">
        <f t="shared" si="659"/>
        <v>4174</v>
      </c>
      <c r="JV182" s="13">
        <f t="shared" si="659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3">
        <f t="shared" si="462"/>
        <v>52195</v>
      </c>
      <c r="KC182" s="13">
        <f>SUM(KC183:KC185)</f>
        <v>3732</v>
      </c>
      <c r="KD182" s="13">
        <f t="shared" ref="KD182:KI182" si="660">SUM(KD183:KD185)</f>
        <v>3943</v>
      </c>
      <c r="KE182" s="13">
        <f t="shared" si="660"/>
        <v>4606</v>
      </c>
      <c r="KF182" s="13">
        <f t="shared" si="660"/>
        <v>5242</v>
      </c>
      <c r="KG182" s="13">
        <f t="shared" si="660"/>
        <v>4226</v>
      </c>
      <c r="KH182" s="13">
        <f t="shared" si="660"/>
        <v>4401</v>
      </c>
      <c r="KI182" s="13">
        <f t="shared" si="660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3">
        <f t="shared" si="463"/>
        <v>57952</v>
      </c>
      <c r="KP182" s="13">
        <f>SUM(KP183:KP185)</f>
        <v>4421</v>
      </c>
      <c r="KQ182" s="13">
        <f t="shared" ref="KQ182:LB182" si="661">SUM(KQ183:KQ185)</f>
        <v>4472</v>
      </c>
      <c r="KR182" s="13">
        <f t="shared" si="661"/>
        <v>6037</v>
      </c>
      <c r="KS182" s="13">
        <f t="shared" si="661"/>
        <v>6127</v>
      </c>
      <c r="KT182" s="13">
        <f t="shared" si="661"/>
        <v>4834</v>
      </c>
      <c r="KU182" s="13">
        <f t="shared" si="661"/>
        <v>6332</v>
      </c>
      <c r="KV182" s="13">
        <f t="shared" si="661"/>
        <v>5390</v>
      </c>
      <c r="KW182" s="13">
        <f>SUM(KW183:KW185)</f>
        <v>5771</v>
      </c>
      <c r="KX182" s="13">
        <f t="shared" si="661"/>
        <v>5557</v>
      </c>
      <c r="KY182" s="13">
        <f t="shared" si="661"/>
        <v>4329</v>
      </c>
      <c r="KZ182" s="13">
        <f t="shared" si="661"/>
        <v>2803</v>
      </c>
      <c r="LA182" s="13">
        <f t="shared" si="661"/>
        <v>0</v>
      </c>
      <c r="LB182" s="13">
        <f t="shared" si="661"/>
        <v>56073</v>
      </c>
    </row>
    <row r="183" spans="1:314">
      <c r="A183" s="176"/>
      <c r="B183" s="121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4">
        <f t="shared" si="562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5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4">
        <f t="shared" si="563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4">
        <f t="shared" si="564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4">
        <f t="shared" si="565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4">
        <f t="shared" si="446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4">
        <f t="shared" si="447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4">
        <f t="shared" si="448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4">
        <f t="shared" si="449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4">
        <f t="shared" si="450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4">
        <f t="shared" si="451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4">
        <f t="shared" si="452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4">
        <f t="shared" si="453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4">
        <f t="shared" si="454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4">
        <f t="shared" si="455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4">
        <f t="shared" si="456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4">
        <f t="shared" si="457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4">
        <f t="shared" si="458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36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4">
        <f t="shared" si="459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4">
        <f t="shared" si="460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4">
        <f t="shared" si="461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4">
        <f t="shared" si="462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4">
        <f t="shared" si="463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/>
      <c r="LB183" s="34">
        <f t="shared" si="561"/>
        <v>11494</v>
      </c>
    </row>
    <row r="184" spans="1:314">
      <c r="A184" s="176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5">
        <f t="shared" si="562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6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5">
        <f t="shared" si="563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5">
        <f t="shared" si="564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5">
        <f t="shared" si="565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5">
        <f t="shared" si="446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5">
        <f t="shared" si="447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5">
        <f t="shared" si="448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5">
        <f t="shared" si="449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5">
        <f t="shared" si="450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5">
        <f t="shared" si="451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5">
        <f t="shared" si="452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5">
        <f t="shared" si="453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5">
        <f t="shared" si="454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5">
        <f t="shared" si="455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5">
        <f t="shared" si="456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5">
        <f t="shared" si="457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5">
        <f t="shared" si="458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36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5">
        <f t="shared" si="459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5">
        <f t="shared" si="460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5">
        <f t="shared" si="461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5">
        <f t="shared" si="462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5">
        <f t="shared" si="463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/>
      <c r="LB184" s="35">
        <f t="shared" si="561"/>
        <v>12532</v>
      </c>
    </row>
    <row r="185" spans="1:314" ht="13.5" thickBot="1">
      <c r="A185" s="176"/>
      <c r="B185" s="122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6">
        <f t="shared" si="562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7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6">
        <f t="shared" si="563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6">
        <f t="shared" si="564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6">
        <f t="shared" si="565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6">
        <f t="shared" ref="BO185:BO241" si="662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6">
        <f t="shared" ref="CB185:CB241" si="663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6">
        <f t="shared" ref="CO185:CO241" si="664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6">
        <f t="shared" ref="DB185:DB241" si="665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6">
        <f t="shared" ref="DO185:DO241" si="666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6">
        <f t="shared" ref="EB185:EB241" si="667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6">
        <f t="shared" ref="EO185:EO241" si="668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6">
        <f t="shared" ref="FB185:FB241" si="669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6">
        <f t="shared" ref="FO185:FO241" si="670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6">
        <f t="shared" ref="GB185:GB241" si="671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6">
        <f t="shared" ref="GO185:GO241" si="672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6">
        <f t="shared" ref="HB185:HB241" si="673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6">
        <f t="shared" ref="HO185:HO241" si="674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36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6">
        <f t="shared" ref="IO185:IO241" si="675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6">
        <f t="shared" ref="JB185:JB241" si="676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6">
        <f t="shared" ref="JO185:JO241" si="677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6">
        <f t="shared" ref="KB185:KB241" si="678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6">
        <f t="shared" ref="KO185:KO241" si="679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/>
      <c r="LB185" s="36">
        <f t="shared" si="561"/>
        <v>32047</v>
      </c>
    </row>
    <row r="186" spans="1:314" ht="21.75" thickBot="1">
      <c r="A186" s="176"/>
      <c r="B186" s="120" t="s">
        <v>194</v>
      </c>
      <c r="C186" s="13">
        <f>SUM(C187:C194)</f>
        <v>669</v>
      </c>
      <c r="D186" s="13">
        <f t="shared" ref="D186:I186" si="680">SUM(D187:D194)</f>
        <v>631</v>
      </c>
      <c r="E186" s="13">
        <f t="shared" si="680"/>
        <v>763</v>
      </c>
      <c r="F186" s="13">
        <f t="shared" si="680"/>
        <v>706</v>
      </c>
      <c r="G186" s="13">
        <f t="shared" si="680"/>
        <v>838</v>
      </c>
      <c r="H186" s="13">
        <f t="shared" si="680"/>
        <v>2245</v>
      </c>
      <c r="I186" s="13">
        <f t="shared" si="680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3">
        <f t="shared" si="562"/>
        <v>11601</v>
      </c>
      <c r="P186" s="13">
        <f>SUM(P187:P194)</f>
        <v>519</v>
      </c>
      <c r="Q186" s="13">
        <f t="shared" ref="Q186:V186" si="681">SUM(Q187:Q194)</f>
        <v>662</v>
      </c>
      <c r="R186" s="13">
        <f t="shared" si="681"/>
        <v>748</v>
      </c>
      <c r="S186" s="13">
        <f t="shared" si="681"/>
        <v>1009</v>
      </c>
      <c r="T186" s="33">
        <f t="shared" si="681"/>
        <v>979</v>
      </c>
      <c r="U186" s="13">
        <f t="shared" si="681"/>
        <v>2504</v>
      </c>
      <c r="V186" s="13">
        <f t="shared" si="681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3">
        <f t="shared" si="563"/>
        <v>13748</v>
      </c>
      <c r="AC186" s="13">
        <f>SUM(AC187:AC194)</f>
        <v>692</v>
      </c>
      <c r="AD186" s="13">
        <f t="shared" ref="AD186:AI186" si="682">SUM(AD187:AD194)</f>
        <v>692</v>
      </c>
      <c r="AE186" s="13">
        <f t="shared" si="682"/>
        <v>864</v>
      </c>
      <c r="AF186" s="13">
        <f t="shared" si="682"/>
        <v>1317</v>
      </c>
      <c r="AG186" s="13">
        <f t="shared" si="682"/>
        <v>1109</v>
      </c>
      <c r="AH186" s="13">
        <f t="shared" si="682"/>
        <v>3297</v>
      </c>
      <c r="AI186" s="13">
        <f t="shared" si="682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3">
        <f t="shared" si="564"/>
        <v>16587</v>
      </c>
      <c r="AP186" s="13">
        <f>SUM(AP187:AP194)</f>
        <v>702</v>
      </c>
      <c r="AQ186" s="13">
        <f t="shared" ref="AQ186:AV186" si="683">SUM(AQ187:AQ194)</f>
        <v>752</v>
      </c>
      <c r="AR186" s="13">
        <f t="shared" si="683"/>
        <v>970</v>
      </c>
      <c r="AS186" s="13">
        <f t="shared" si="683"/>
        <v>1370</v>
      </c>
      <c r="AT186" s="13">
        <f t="shared" si="683"/>
        <v>1329</v>
      </c>
      <c r="AU186" s="13">
        <f t="shared" si="683"/>
        <v>5615</v>
      </c>
      <c r="AV186" s="13">
        <f t="shared" si="683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3">
        <f t="shared" si="565"/>
        <v>20383</v>
      </c>
      <c r="BC186" s="13">
        <f>SUM(BC187:BC194)</f>
        <v>932</v>
      </c>
      <c r="BD186" s="13">
        <f t="shared" ref="BD186:BI186" si="684">SUM(BD187:BD194)</f>
        <v>784</v>
      </c>
      <c r="BE186" s="13">
        <f t="shared" si="684"/>
        <v>908</v>
      </c>
      <c r="BF186" s="13">
        <f t="shared" si="684"/>
        <v>1298</v>
      </c>
      <c r="BG186" s="13">
        <f t="shared" si="684"/>
        <v>1311</v>
      </c>
      <c r="BH186" s="13">
        <f t="shared" si="684"/>
        <v>5732</v>
      </c>
      <c r="BI186" s="13">
        <f t="shared" si="684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3">
        <f t="shared" si="662"/>
        <v>21022</v>
      </c>
      <c r="BP186" s="13">
        <f>SUM(BP187:BP194)</f>
        <v>951</v>
      </c>
      <c r="BQ186" s="13">
        <f t="shared" ref="BQ186:BV186" si="685">SUM(BQ187:BQ194)</f>
        <v>1041</v>
      </c>
      <c r="BR186" s="13">
        <f t="shared" si="685"/>
        <v>1325</v>
      </c>
      <c r="BS186" s="13">
        <f t="shared" si="685"/>
        <v>1515</v>
      </c>
      <c r="BT186" s="13">
        <f t="shared" si="685"/>
        <v>1518</v>
      </c>
      <c r="BU186" s="13">
        <f t="shared" si="685"/>
        <v>7452</v>
      </c>
      <c r="BV186" s="13">
        <f t="shared" si="685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3">
        <f t="shared" si="663"/>
        <v>24596</v>
      </c>
      <c r="CC186" s="13">
        <f>SUM(CC187:CC194)</f>
        <v>897</v>
      </c>
      <c r="CD186" s="13">
        <f t="shared" ref="CD186:CI186" si="686">SUM(CD187:CD194)</f>
        <v>1103</v>
      </c>
      <c r="CE186" s="13">
        <f t="shared" si="686"/>
        <v>1420</v>
      </c>
      <c r="CF186" s="13">
        <f t="shared" si="686"/>
        <v>1199</v>
      </c>
      <c r="CG186" s="13">
        <f t="shared" si="686"/>
        <v>1743</v>
      </c>
      <c r="CH186" s="13">
        <f t="shared" si="686"/>
        <v>7029</v>
      </c>
      <c r="CI186" s="13">
        <f t="shared" si="686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3">
        <f t="shared" si="664"/>
        <v>26487</v>
      </c>
      <c r="CP186" s="13">
        <f>SUM(CP187:CP194)</f>
        <v>1164</v>
      </c>
      <c r="CQ186" s="13">
        <f t="shared" ref="CQ186:CV186" si="687">SUM(CQ187:CQ194)</f>
        <v>1030</v>
      </c>
      <c r="CR186" s="13">
        <f t="shared" si="687"/>
        <v>846</v>
      </c>
      <c r="CS186" s="13">
        <f t="shared" si="687"/>
        <v>1142</v>
      </c>
      <c r="CT186" s="13">
        <f t="shared" si="687"/>
        <v>1867</v>
      </c>
      <c r="CU186" s="13">
        <f t="shared" si="687"/>
        <v>8459</v>
      </c>
      <c r="CV186" s="13">
        <f t="shared" si="687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3">
        <f t="shared" si="665"/>
        <v>29615</v>
      </c>
      <c r="DC186" s="13">
        <f>SUM(DC187:DC194)</f>
        <v>1323</v>
      </c>
      <c r="DD186" s="13">
        <f t="shared" ref="DD186:DI186" si="688">SUM(DD187:DD194)</f>
        <v>1403</v>
      </c>
      <c r="DE186" s="13">
        <f t="shared" si="688"/>
        <v>1610</v>
      </c>
      <c r="DF186" s="13">
        <f t="shared" si="688"/>
        <v>2635</v>
      </c>
      <c r="DG186" s="13">
        <f t="shared" si="688"/>
        <v>2996</v>
      </c>
      <c r="DH186" s="13">
        <f t="shared" si="688"/>
        <v>10496</v>
      </c>
      <c r="DI186" s="13">
        <f t="shared" si="688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3">
        <f t="shared" si="666"/>
        <v>39262</v>
      </c>
      <c r="DP186" s="13">
        <f>SUM(DP187:DP194)</f>
        <v>1720</v>
      </c>
      <c r="DQ186" s="13">
        <f t="shared" ref="DQ186:DV186" si="689">SUM(DQ187:DQ194)</f>
        <v>1429</v>
      </c>
      <c r="DR186" s="13">
        <f t="shared" si="689"/>
        <v>1891</v>
      </c>
      <c r="DS186" s="13">
        <f t="shared" si="689"/>
        <v>1672</v>
      </c>
      <c r="DT186" s="13">
        <f t="shared" si="689"/>
        <v>3085</v>
      </c>
      <c r="DU186" s="13">
        <f t="shared" si="689"/>
        <v>9040</v>
      </c>
      <c r="DV186" s="13">
        <f t="shared" si="689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3">
        <f t="shared" si="667"/>
        <v>37464</v>
      </c>
      <c r="EC186" s="13">
        <f>SUM(EC187:EC194)</f>
        <v>1689</v>
      </c>
      <c r="ED186" s="13">
        <f t="shared" ref="ED186:EI186" si="690">SUM(ED187:ED194)</f>
        <v>1227</v>
      </c>
      <c r="EE186" s="13">
        <f t="shared" si="690"/>
        <v>1285</v>
      </c>
      <c r="EF186" s="13">
        <f t="shared" si="690"/>
        <v>2470</v>
      </c>
      <c r="EG186" s="13">
        <f t="shared" si="690"/>
        <v>2976</v>
      </c>
      <c r="EH186" s="13">
        <f t="shared" si="690"/>
        <v>11014</v>
      </c>
      <c r="EI186" s="13">
        <f t="shared" si="690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3">
        <f t="shared" si="668"/>
        <v>34364</v>
      </c>
      <c r="EP186" s="13">
        <f>SUM(EP187:EP194)</f>
        <v>1354</v>
      </c>
      <c r="EQ186" s="13">
        <f t="shared" ref="EQ186:EV186" si="691">SUM(EQ187:EQ194)</f>
        <v>1304</v>
      </c>
      <c r="ER186" s="13">
        <f t="shared" si="691"/>
        <v>1928</v>
      </c>
      <c r="ES186" s="13">
        <f t="shared" si="691"/>
        <v>2273</v>
      </c>
      <c r="ET186" s="13">
        <f t="shared" si="691"/>
        <v>2035</v>
      </c>
      <c r="EU186" s="13">
        <f t="shared" si="691"/>
        <v>4413</v>
      </c>
      <c r="EV186" s="13">
        <f t="shared" si="691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3">
        <f t="shared" si="669"/>
        <v>30761</v>
      </c>
      <c r="FC186" s="13">
        <f>SUM(FC187:FC194)</f>
        <v>1460</v>
      </c>
      <c r="FD186" s="13">
        <f t="shared" ref="FD186:FI186" si="692">SUM(FD187:FD194)</f>
        <v>1334</v>
      </c>
      <c r="FE186" s="13">
        <f t="shared" si="692"/>
        <v>2010</v>
      </c>
      <c r="FF186" s="13">
        <f t="shared" si="692"/>
        <v>2065</v>
      </c>
      <c r="FG186" s="13">
        <f t="shared" si="692"/>
        <v>1594</v>
      </c>
      <c r="FH186" s="13">
        <f t="shared" si="692"/>
        <v>9910</v>
      </c>
      <c r="FI186" s="13">
        <f t="shared" si="692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3">
        <f t="shared" si="670"/>
        <v>42021</v>
      </c>
      <c r="FP186" s="13">
        <f>SUM(FP187:FP194)</f>
        <v>1516</v>
      </c>
      <c r="FQ186" s="13">
        <f t="shared" ref="FQ186:FV186" si="693">SUM(FQ187:FQ194)</f>
        <v>1721</v>
      </c>
      <c r="FR186" s="13">
        <f t="shared" si="693"/>
        <v>2177</v>
      </c>
      <c r="FS186" s="13">
        <f t="shared" si="693"/>
        <v>2842</v>
      </c>
      <c r="FT186" s="13">
        <f t="shared" si="693"/>
        <v>2937</v>
      </c>
      <c r="FU186" s="13">
        <f t="shared" si="693"/>
        <v>12753</v>
      </c>
      <c r="FV186" s="13">
        <f t="shared" si="693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3">
        <f t="shared" si="671"/>
        <v>52377</v>
      </c>
      <c r="GC186" s="13">
        <f>SUM(GC187:GC194)</f>
        <v>2067</v>
      </c>
      <c r="GD186" s="13">
        <f t="shared" ref="GD186:GI186" si="694">SUM(GD187:GD194)</f>
        <v>2437</v>
      </c>
      <c r="GE186" s="13">
        <f t="shared" si="694"/>
        <v>3513</v>
      </c>
      <c r="GF186" s="13">
        <f t="shared" si="694"/>
        <v>3037</v>
      </c>
      <c r="GG186" s="13">
        <f t="shared" si="694"/>
        <v>3675</v>
      </c>
      <c r="GH186" s="13">
        <f t="shared" si="694"/>
        <v>13545</v>
      </c>
      <c r="GI186" s="13">
        <f t="shared" si="694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3">
        <f t="shared" si="672"/>
        <v>58649</v>
      </c>
      <c r="GP186" s="13">
        <f>SUM(GP187:GP194)</f>
        <v>2203</v>
      </c>
      <c r="GQ186" s="13">
        <f t="shared" ref="GQ186:GV186" si="695">SUM(GQ187:GQ194)</f>
        <v>2578</v>
      </c>
      <c r="GR186" s="13">
        <f t="shared" si="695"/>
        <v>2738</v>
      </c>
      <c r="GS186" s="13">
        <f t="shared" si="695"/>
        <v>3975</v>
      </c>
      <c r="GT186" s="13">
        <f t="shared" si="695"/>
        <v>3251</v>
      </c>
      <c r="GU186" s="13">
        <f t="shared" si="695"/>
        <v>11080</v>
      </c>
      <c r="GV186" s="13">
        <f t="shared" si="695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3">
        <f t="shared" si="673"/>
        <v>51954</v>
      </c>
      <c r="HC186" s="13">
        <f>SUM(HC187:HC194)</f>
        <v>2151</v>
      </c>
      <c r="HD186" s="13">
        <f t="shared" ref="HD186:HI186" si="696">SUM(HD187:HD194)</f>
        <v>2281</v>
      </c>
      <c r="HE186" s="13">
        <f t="shared" si="696"/>
        <v>2989</v>
      </c>
      <c r="HF186" s="13">
        <f t="shared" si="696"/>
        <v>3001</v>
      </c>
      <c r="HG186" s="13">
        <f t="shared" si="696"/>
        <v>3512</v>
      </c>
      <c r="HH186" s="13">
        <f t="shared" si="696"/>
        <v>9095</v>
      </c>
      <c r="HI186" s="13">
        <f t="shared" si="696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3">
        <f t="shared" si="674"/>
        <v>45835</v>
      </c>
      <c r="HP186" s="13">
        <f>SUM(HP187:HP194)</f>
        <v>2519</v>
      </c>
      <c r="HQ186" s="13">
        <f t="shared" ref="HQ186:HV186" si="697">SUM(HQ187:HQ194)</f>
        <v>2781</v>
      </c>
      <c r="HR186" s="13">
        <f t="shared" si="697"/>
        <v>3384</v>
      </c>
      <c r="HS186" s="13">
        <f t="shared" si="697"/>
        <v>3147</v>
      </c>
      <c r="HT186" s="13">
        <f t="shared" si="697"/>
        <v>3303</v>
      </c>
      <c r="HU186" s="13">
        <f t="shared" si="697"/>
        <v>7431</v>
      </c>
      <c r="HV186" s="13">
        <f t="shared" si="697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36"/>
        <v>44839</v>
      </c>
      <c r="IC186" s="13">
        <f>SUM(IC187:IC194)</f>
        <v>2307</v>
      </c>
      <c r="ID186" s="13">
        <f t="shared" ref="ID186:II186" si="698">SUM(ID187:ID194)</f>
        <v>2407</v>
      </c>
      <c r="IE186" s="13">
        <f t="shared" si="698"/>
        <v>2605</v>
      </c>
      <c r="IF186" s="13">
        <f t="shared" si="698"/>
        <v>3221</v>
      </c>
      <c r="IG186" s="13">
        <f t="shared" si="698"/>
        <v>3454</v>
      </c>
      <c r="IH186" s="13">
        <f t="shared" si="698"/>
        <v>8107</v>
      </c>
      <c r="II186" s="13">
        <f t="shared" si="698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3">
        <f t="shared" si="675"/>
        <v>48453</v>
      </c>
      <c r="IP186" s="13">
        <f>SUM(IP187:IP194)</f>
        <v>2462</v>
      </c>
      <c r="IQ186" s="13">
        <f t="shared" ref="IQ186:IV186" si="699">SUM(IQ187:IQ194)</f>
        <v>2614</v>
      </c>
      <c r="IR186" s="13">
        <f t="shared" si="699"/>
        <v>3319</v>
      </c>
      <c r="IS186" s="13">
        <f t="shared" si="699"/>
        <v>3542</v>
      </c>
      <c r="IT186" s="13">
        <f t="shared" si="699"/>
        <v>3731</v>
      </c>
      <c r="IU186" s="13">
        <f t="shared" si="699"/>
        <v>7803</v>
      </c>
      <c r="IV186" s="13">
        <f t="shared" si="699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3">
        <f t="shared" si="676"/>
        <v>52526</v>
      </c>
      <c r="JC186" s="13">
        <f>SUM(JC187:JC194)</f>
        <v>2493</v>
      </c>
      <c r="JD186" s="13">
        <f t="shared" ref="JD186:JI186" si="700">SUM(JD187:JD194)</f>
        <v>2948</v>
      </c>
      <c r="JE186" s="13">
        <f t="shared" si="700"/>
        <v>3953</v>
      </c>
      <c r="JF186" s="13">
        <f t="shared" si="700"/>
        <v>4014</v>
      </c>
      <c r="JG186" s="13">
        <f t="shared" si="700"/>
        <v>4619</v>
      </c>
      <c r="JH186" s="13">
        <f t="shared" si="700"/>
        <v>9316</v>
      </c>
      <c r="JI186" s="13">
        <f t="shared" si="700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3">
        <f t="shared" si="677"/>
        <v>61540</v>
      </c>
      <c r="JP186" s="13">
        <f>SUM(JP187:JP194)</f>
        <v>3038</v>
      </c>
      <c r="JQ186" s="13">
        <f t="shared" ref="JQ186:JV186" si="701">SUM(JQ187:JQ194)</f>
        <v>3045</v>
      </c>
      <c r="JR186" s="13">
        <f t="shared" si="701"/>
        <v>3695</v>
      </c>
      <c r="JS186" s="13">
        <f t="shared" si="701"/>
        <v>5123</v>
      </c>
      <c r="JT186" s="13">
        <f t="shared" si="701"/>
        <v>4295</v>
      </c>
      <c r="JU186" s="13">
        <f t="shared" si="701"/>
        <v>9954</v>
      </c>
      <c r="JV186" s="13">
        <f t="shared" si="701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3">
        <f t="shared" si="678"/>
        <v>67376</v>
      </c>
      <c r="KC186" s="13">
        <f>SUM(KC187:KC194)</f>
        <v>3277</v>
      </c>
      <c r="KD186" s="13">
        <f t="shared" ref="KD186:KI186" si="702">SUM(KD187:KD194)</f>
        <v>3485</v>
      </c>
      <c r="KE186" s="13">
        <f t="shared" si="702"/>
        <v>5498</v>
      </c>
      <c r="KF186" s="13">
        <f t="shared" si="702"/>
        <v>4914</v>
      </c>
      <c r="KG186" s="13">
        <f t="shared" si="702"/>
        <v>4565</v>
      </c>
      <c r="KH186" s="13">
        <f t="shared" si="702"/>
        <v>10990</v>
      </c>
      <c r="KI186" s="13">
        <f t="shared" si="702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3">
        <f t="shared" si="679"/>
        <v>75101</v>
      </c>
      <c r="KP186" s="13">
        <f>SUM(KP187:KP194)</f>
        <v>3636</v>
      </c>
      <c r="KQ186" s="13">
        <f t="shared" ref="KQ186:LB186" si="703">SUM(KQ187:KQ194)</f>
        <v>3740</v>
      </c>
      <c r="KR186" s="13">
        <f t="shared" si="703"/>
        <v>4434</v>
      </c>
      <c r="KS186" s="13">
        <f t="shared" si="703"/>
        <v>5645</v>
      </c>
      <c r="KT186" s="13">
        <f t="shared" si="703"/>
        <v>4767</v>
      </c>
      <c r="KU186" s="13">
        <f t="shared" si="703"/>
        <v>10974</v>
      </c>
      <c r="KV186" s="13">
        <f t="shared" si="703"/>
        <v>15207</v>
      </c>
      <c r="KW186" s="13">
        <f>SUM(KW187:KW194)</f>
        <v>8000</v>
      </c>
      <c r="KX186" s="13">
        <f t="shared" si="703"/>
        <v>6202</v>
      </c>
      <c r="KY186" s="13">
        <f t="shared" si="703"/>
        <v>5530</v>
      </c>
      <c r="KZ186" s="13">
        <f t="shared" si="703"/>
        <v>2900</v>
      </c>
      <c r="LA186" s="13">
        <f t="shared" si="703"/>
        <v>0</v>
      </c>
      <c r="LB186" s="13">
        <f t="shared" si="703"/>
        <v>71035</v>
      </c>
    </row>
    <row r="187" spans="1:314">
      <c r="A187" s="176"/>
      <c r="B187" s="121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4">
        <f t="shared" si="562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73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4">
        <f t="shared" si="563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4">
        <f t="shared" si="564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4">
        <f t="shared" si="565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4">
        <f t="shared" si="662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4">
        <f t="shared" si="663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4">
        <f t="shared" si="664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4">
        <f t="shared" si="665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4">
        <f t="shared" si="666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4">
        <f t="shared" si="667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4">
        <f t="shared" si="668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4">
        <f t="shared" si="669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4">
        <f t="shared" si="670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4">
        <f t="shared" si="671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4">
        <f t="shared" si="672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4">
        <f t="shared" si="673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4">
        <f t="shared" si="674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36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4">
        <f t="shared" si="675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4">
        <f t="shared" si="676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4">
        <f t="shared" si="677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4">
        <f t="shared" si="678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4">
        <f t="shared" si="679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/>
      <c r="LB187" s="34">
        <f t="shared" si="561"/>
        <v>16057</v>
      </c>
    </row>
    <row r="188" spans="1:314">
      <c r="A188" s="176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5">
        <f t="shared" si="562"/>
        <v>9</v>
      </c>
      <c r="P188" s="10">
        <v>1</v>
      </c>
      <c r="Q188" s="10">
        <v>0</v>
      </c>
      <c r="R188" s="10">
        <v>1</v>
      </c>
      <c r="S188" s="10">
        <v>5</v>
      </c>
      <c r="T188" s="74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5">
        <f t="shared" si="563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5">
        <f t="shared" si="564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5">
        <f t="shared" si="565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5">
        <f t="shared" si="662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5">
        <f t="shared" si="663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5">
        <f t="shared" si="664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5">
        <f t="shared" si="665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5">
        <f t="shared" si="666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5">
        <f t="shared" si="667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5">
        <f t="shared" si="668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5">
        <f t="shared" si="669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5">
        <f t="shared" si="670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5">
        <f t="shared" si="671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5">
        <f t="shared" si="672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5">
        <f t="shared" si="673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5">
        <f t="shared" si="674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36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5">
        <f t="shared" si="675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5">
        <f t="shared" si="676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5">
        <f t="shared" si="677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5">
        <f t="shared" si="678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5">
        <f t="shared" si="679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/>
      <c r="LB188" s="35">
        <f t="shared" si="561"/>
        <v>328</v>
      </c>
    </row>
    <row r="189" spans="1:314">
      <c r="A189" s="176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5">
        <f t="shared" si="562"/>
        <v>593</v>
      </c>
      <c r="P189" s="10">
        <v>18</v>
      </c>
      <c r="Q189" s="10">
        <v>36</v>
      </c>
      <c r="R189" s="10">
        <v>68</v>
      </c>
      <c r="S189" s="10">
        <v>67</v>
      </c>
      <c r="T189" s="74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5">
        <f t="shared" si="563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5">
        <f t="shared" si="564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5">
        <f t="shared" si="565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5">
        <f t="shared" si="662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5">
        <f t="shared" si="663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5">
        <f t="shared" si="664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5">
        <f t="shared" si="665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5">
        <f t="shared" si="666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5">
        <f t="shared" si="667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5">
        <f t="shared" si="668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5">
        <f t="shared" si="669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5">
        <f t="shared" si="670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5">
        <f t="shared" si="671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5">
        <f t="shared" si="672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5">
        <f t="shared" si="673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5">
        <f t="shared" si="674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36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5">
        <f t="shared" si="675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5">
        <f t="shared" si="676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5">
        <f t="shared" si="677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5">
        <f t="shared" si="678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5">
        <f t="shared" si="679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/>
      <c r="LB189" s="35">
        <f t="shared" si="561"/>
        <v>2875</v>
      </c>
    </row>
    <row r="190" spans="1:314">
      <c r="A190" s="176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5">
        <f t="shared" si="562"/>
        <v>21</v>
      </c>
      <c r="P190" s="10">
        <v>3</v>
      </c>
      <c r="Q190" s="10">
        <v>1</v>
      </c>
      <c r="R190" s="10">
        <v>0</v>
      </c>
      <c r="S190" s="10">
        <v>1</v>
      </c>
      <c r="T190" s="74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5">
        <f t="shared" si="563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5">
        <f t="shared" si="564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5">
        <f t="shared" si="565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5">
        <f t="shared" si="662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5">
        <f t="shared" si="663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5">
        <f t="shared" si="664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5">
        <f t="shared" si="665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5">
        <f t="shared" si="666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5">
        <f t="shared" si="667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5">
        <f t="shared" si="668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5">
        <f t="shared" si="669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5">
        <f t="shared" si="670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5">
        <f t="shared" si="671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5">
        <f t="shared" si="672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5">
        <f t="shared" si="673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5">
        <f t="shared" si="674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36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5">
        <f t="shared" si="675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5">
        <f t="shared" si="676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5">
        <f t="shared" si="677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5">
        <f t="shared" si="678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5">
        <f t="shared" si="679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/>
      <c r="LB190" s="35">
        <f t="shared" si="561"/>
        <v>191</v>
      </c>
    </row>
    <row r="191" spans="1:314">
      <c r="A191" s="176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5">
        <f t="shared" si="562"/>
        <v>12</v>
      </c>
      <c r="P191" s="10">
        <v>3</v>
      </c>
      <c r="Q191" s="10">
        <v>5</v>
      </c>
      <c r="R191" s="10">
        <v>0</v>
      </c>
      <c r="S191" s="10">
        <v>1</v>
      </c>
      <c r="T191" s="74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5">
        <f t="shared" si="563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5">
        <f t="shared" si="564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5">
        <f t="shared" si="565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5">
        <f t="shared" si="662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5">
        <f t="shared" si="663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5">
        <f t="shared" si="664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5">
        <f t="shared" si="665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5">
        <f t="shared" si="666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5">
        <f t="shared" si="667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5">
        <f t="shared" si="668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5">
        <f t="shared" si="669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5">
        <f t="shared" si="670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5">
        <f t="shared" si="671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5">
        <f t="shared" si="672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5">
        <f t="shared" si="673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5">
        <f t="shared" si="674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36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5">
        <f t="shared" si="675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5">
        <f t="shared" si="676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5">
        <f t="shared" si="677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5">
        <f t="shared" si="678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5">
        <f t="shared" si="679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/>
      <c r="LB191" s="35">
        <f t="shared" si="561"/>
        <v>504</v>
      </c>
    </row>
    <row r="192" spans="1:314">
      <c r="A192" s="176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5">
        <f t="shared" si="562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4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5">
        <f t="shared" si="563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5">
        <f t="shared" si="564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5">
        <f t="shared" si="565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5">
        <f t="shared" si="662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5">
        <f t="shared" si="663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5">
        <f t="shared" si="664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5">
        <f t="shared" si="665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5">
        <f t="shared" si="666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5">
        <f t="shared" si="667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5">
        <f t="shared" si="668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5">
        <f t="shared" si="669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5">
        <f t="shared" si="670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5">
        <f t="shared" si="671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5">
        <f t="shared" si="672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5">
        <f t="shared" si="673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5">
        <f t="shared" si="674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36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5">
        <f t="shared" si="675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5">
        <f t="shared" si="676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5">
        <f t="shared" si="677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5">
        <f t="shared" si="678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5">
        <f t="shared" si="679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/>
      <c r="LB192" s="35">
        <f t="shared" si="561"/>
        <v>44258</v>
      </c>
    </row>
    <row r="193" spans="1:314">
      <c r="A193" s="176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5">
        <f t="shared" si="562"/>
        <v>200</v>
      </c>
      <c r="P193" s="10">
        <v>4</v>
      </c>
      <c r="Q193" s="10">
        <v>11</v>
      </c>
      <c r="R193" s="10">
        <v>3</v>
      </c>
      <c r="S193" s="10">
        <v>32</v>
      </c>
      <c r="T193" s="74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5">
        <f t="shared" si="563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5">
        <f t="shared" si="564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5">
        <f t="shared" si="565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5">
        <f t="shared" si="662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5">
        <f t="shared" si="663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5">
        <f t="shared" si="664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5">
        <f t="shared" si="665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5">
        <f t="shared" si="666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5">
        <f t="shared" si="667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5">
        <f t="shared" si="668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5">
        <f t="shared" si="669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5">
        <f t="shared" si="670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5">
        <f t="shared" si="671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5">
        <f t="shared" si="672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5">
        <f t="shared" si="673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5">
        <f t="shared" si="674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36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5">
        <f t="shared" si="675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5">
        <f t="shared" si="676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5">
        <f t="shared" si="677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5">
        <f t="shared" si="678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5">
        <f t="shared" si="679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/>
      <c r="LB193" s="35">
        <f t="shared" si="561"/>
        <v>859</v>
      </c>
    </row>
    <row r="194" spans="1:314" ht="13.5" thickBot="1">
      <c r="A194" s="176"/>
      <c r="B194" s="122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6">
        <f t="shared" si="562"/>
        <v>1363</v>
      </c>
      <c r="P194" s="15">
        <v>68</v>
      </c>
      <c r="Q194" s="15">
        <v>86</v>
      </c>
      <c r="R194" s="15">
        <v>103</v>
      </c>
      <c r="S194" s="15">
        <v>147</v>
      </c>
      <c r="T194" s="72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6">
        <f t="shared" si="563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6">
        <f t="shared" si="564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6">
        <f t="shared" si="565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6">
        <f t="shared" si="662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6">
        <f t="shared" si="663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6">
        <f t="shared" si="664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6">
        <f t="shared" si="665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6">
        <f t="shared" si="666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6">
        <f t="shared" si="667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6">
        <f t="shared" si="668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6">
        <f t="shared" si="669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6">
        <f t="shared" si="670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6">
        <f t="shared" si="671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6">
        <f t="shared" si="672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6">
        <f t="shared" si="673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6">
        <f t="shared" si="674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36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6">
        <f t="shared" si="675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6">
        <f t="shared" si="676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6">
        <f t="shared" si="677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6">
        <f t="shared" si="678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6">
        <f t="shared" si="679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/>
      <c r="LB194" s="36">
        <f t="shared" si="561"/>
        <v>5963</v>
      </c>
    </row>
    <row r="195" spans="1:314" ht="21.75" thickBot="1">
      <c r="A195" s="176"/>
      <c r="B195" s="120" t="s">
        <v>203</v>
      </c>
      <c r="C195" s="13">
        <f>SUM(C196:C214)</f>
        <v>6023</v>
      </c>
      <c r="D195" s="13">
        <f t="shared" ref="D195:I195" si="704">SUM(D196:D214)</f>
        <v>5817</v>
      </c>
      <c r="E195" s="13">
        <f t="shared" si="704"/>
        <v>8669</v>
      </c>
      <c r="F195" s="13">
        <f t="shared" si="704"/>
        <v>10088</v>
      </c>
      <c r="G195" s="13">
        <f t="shared" si="704"/>
        <v>7996</v>
      </c>
      <c r="H195" s="13">
        <f t="shared" si="704"/>
        <v>8308</v>
      </c>
      <c r="I195" s="13">
        <f t="shared" si="704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3">
        <f t="shared" si="562"/>
        <v>105541</v>
      </c>
      <c r="P195" s="13">
        <f>SUM(P196:P214)</f>
        <v>5967</v>
      </c>
      <c r="Q195" s="13">
        <f t="shared" ref="Q195:V195" si="705">SUM(Q196:Q214)</f>
        <v>7171</v>
      </c>
      <c r="R195" s="13">
        <f t="shared" si="705"/>
        <v>8374</v>
      </c>
      <c r="S195" s="13">
        <f t="shared" si="705"/>
        <v>13773</v>
      </c>
      <c r="T195" s="33">
        <f t="shared" si="705"/>
        <v>9989</v>
      </c>
      <c r="U195" s="13">
        <f t="shared" si="705"/>
        <v>8962</v>
      </c>
      <c r="V195" s="13">
        <f t="shared" si="705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3">
        <f t="shared" si="563"/>
        <v>130595</v>
      </c>
      <c r="AC195" s="13">
        <f>SUM(AC196:AC214)</f>
        <v>5670</v>
      </c>
      <c r="AD195" s="13">
        <f t="shared" ref="AD195:AI195" si="706">SUM(AD196:AD214)</f>
        <v>7851</v>
      </c>
      <c r="AE195" s="13">
        <f t="shared" si="706"/>
        <v>8894</v>
      </c>
      <c r="AF195" s="13">
        <f t="shared" si="706"/>
        <v>18046</v>
      </c>
      <c r="AG195" s="13">
        <f t="shared" si="706"/>
        <v>12674</v>
      </c>
      <c r="AH195" s="13">
        <f t="shared" si="706"/>
        <v>10363</v>
      </c>
      <c r="AI195" s="13">
        <f t="shared" si="706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3">
        <f t="shared" si="564"/>
        <v>149619</v>
      </c>
      <c r="AP195" s="13">
        <f>SUM(AP196:AP214)</f>
        <v>7044</v>
      </c>
      <c r="AQ195" s="13">
        <f t="shared" ref="AQ195:AV195" si="707">SUM(AQ196:AQ214)</f>
        <v>8641</v>
      </c>
      <c r="AR195" s="13">
        <f t="shared" si="707"/>
        <v>12075</v>
      </c>
      <c r="AS195" s="13">
        <f t="shared" si="707"/>
        <v>21244</v>
      </c>
      <c r="AT195" s="13">
        <f t="shared" si="707"/>
        <v>13991</v>
      </c>
      <c r="AU195" s="13">
        <f t="shared" si="707"/>
        <v>16117</v>
      </c>
      <c r="AV195" s="13">
        <f t="shared" si="707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3">
        <f t="shared" si="565"/>
        <v>168977</v>
      </c>
      <c r="BC195" s="13">
        <f>SUM(BC196:BC214)</f>
        <v>7550</v>
      </c>
      <c r="BD195" s="13">
        <f t="shared" ref="BD195:BI195" si="708">SUM(BD196:BD214)</f>
        <v>9968</v>
      </c>
      <c r="BE195" s="13">
        <f t="shared" si="708"/>
        <v>11368</v>
      </c>
      <c r="BF195" s="13">
        <f t="shared" si="708"/>
        <v>21772</v>
      </c>
      <c r="BG195" s="13">
        <f t="shared" si="708"/>
        <v>15829</v>
      </c>
      <c r="BH195" s="13">
        <f t="shared" si="708"/>
        <v>14894</v>
      </c>
      <c r="BI195" s="13">
        <f t="shared" si="708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3">
        <f t="shared" si="662"/>
        <v>174106</v>
      </c>
      <c r="BP195" s="13">
        <f>SUM(BP196:BP214)</f>
        <v>8731</v>
      </c>
      <c r="BQ195" s="13">
        <f t="shared" ref="BQ195:BV195" si="709">SUM(BQ196:BQ214)</f>
        <v>10400</v>
      </c>
      <c r="BR195" s="13">
        <f t="shared" si="709"/>
        <v>13810</v>
      </c>
      <c r="BS195" s="13">
        <f t="shared" si="709"/>
        <v>20267</v>
      </c>
      <c r="BT195" s="13">
        <f t="shared" si="709"/>
        <v>13831</v>
      </c>
      <c r="BU195" s="13">
        <f t="shared" si="709"/>
        <v>15091</v>
      </c>
      <c r="BV195" s="13">
        <f t="shared" si="709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3">
        <f t="shared" si="663"/>
        <v>171759</v>
      </c>
      <c r="CC195" s="13">
        <f>SUM(CC196:CC214)</f>
        <v>8029</v>
      </c>
      <c r="CD195" s="13">
        <f t="shared" ref="CD195:CI195" si="710">SUM(CD196:CD214)</f>
        <v>10794</v>
      </c>
      <c r="CE195" s="13">
        <f t="shared" si="710"/>
        <v>13011</v>
      </c>
      <c r="CF195" s="13">
        <f t="shared" si="710"/>
        <v>14418</v>
      </c>
      <c r="CG195" s="13">
        <f t="shared" si="710"/>
        <v>13161</v>
      </c>
      <c r="CH195" s="13">
        <f t="shared" si="710"/>
        <v>15267</v>
      </c>
      <c r="CI195" s="13">
        <f t="shared" si="710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3">
        <f t="shared" si="664"/>
        <v>179879</v>
      </c>
      <c r="CP195" s="13">
        <f>SUM(CP196:CP214)</f>
        <v>9883</v>
      </c>
      <c r="CQ195" s="13">
        <f t="shared" ref="CQ195:CV195" si="711">SUM(CQ196:CQ214)</f>
        <v>11023</v>
      </c>
      <c r="CR195" s="13">
        <f t="shared" si="711"/>
        <v>7024</v>
      </c>
      <c r="CS195" s="13">
        <f t="shared" si="711"/>
        <v>10790</v>
      </c>
      <c r="CT195" s="13">
        <f t="shared" si="711"/>
        <v>11838</v>
      </c>
      <c r="CU195" s="13">
        <f t="shared" si="711"/>
        <v>16317</v>
      </c>
      <c r="CV195" s="13">
        <f t="shared" si="711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3">
        <f t="shared" si="665"/>
        <v>188313</v>
      </c>
      <c r="DC195" s="13">
        <f>SUM(DC196:DC214)</f>
        <v>10692</v>
      </c>
      <c r="DD195" s="13">
        <f t="shared" ref="DD195:DI195" si="712">SUM(DD196:DD214)</f>
        <v>13172</v>
      </c>
      <c r="DE195" s="13">
        <f t="shared" si="712"/>
        <v>13165</v>
      </c>
      <c r="DF195" s="13">
        <f t="shared" si="712"/>
        <v>23212</v>
      </c>
      <c r="DG195" s="13">
        <f t="shared" si="712"/>
        <v>19069</v>
      </c>
      <c r="DH195" s="13">
        <f t="shared" si="712"/>
        <v>20272</v>
      </c>
      <c r="DI195" s="13">
        <f t="shared" si="712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3">
        <f t="shared" si="666"/>
        <v>236684</v>
      </c>
      <c r="DP195" s="13">
        <f>SUM(DP196:DP214)</f>
        <v>13760</v>
      </c>
      <c r="DQ195" s="13">
        <f t="shared" ref="DQ195:DV195" si="713">SUM(DQ196:DQ214)</f>
        <v>12234</v>
      </c>
      <c r="DR195" s="13">
        <f t="shared" si="713"/>
        <v>13071</v>
      </c>
      <c r="DS195" s="13">
        <f t="shared" si="713"/>
        <v>15139</v>
      </c>
      <c r="DT195" s="13">
        <f t="shared" si="713"/>
        <v>15902</v>
      </c>
      <c r="DU195" s="13">
        <f t="shared" si="713"/>
        <v>20074</v>
      </c>
      <c r="DV195" s="13">
        <f t="shared" si="713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3">
        <f t="shared" si="667"/>
        <v>223043</v>
      </c>
      <c r="EC195" s="13">
        <f>SUM(EC196:EC214)</f>
        <v>12231</v>
      </c>
      <c r="ED195" s="13">
        <f t="shared" ref="ED195:EI195" si="714">SUM(ED196:ED214)</f>
        <v>12136</v>
      </c>
      <c r="EE195" s="13">
        <f t="shared" si="714"/>
        <v>13000</v>
      </c>
      <c r="EF195" s="13">
        <f t="shared" si="714"/>
        <v>23841</v>
      </c>
      <c r="EG195" s="13">
        <f t="shared" si="714"/>
        <v>18515</v>
      </c>
      <c r="EH195" s="13">
        <f t="shared" si="714"/>
        <v>22723</v>
      </c>
      <c r="EI195" s="13">
        <f t="shared" si="714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3">
        <f t="shared" si="668"/>
        <v>181995</v>
      </c>
      <c r="EP195" s="13">
        <f>SUM(EP196:EP214)</f>
        <v>10156</v>
      </c>
      <c r="EQ195" s="13">
        <f t="shared" ref="EQ195:EV195" si="715">SUM(EQ196:EQ214)</f>
        <v>11041</v>
      </c>
      <c r="ER195" s="13">
        <f t="shared" si="715"/>
        <v>15431</v>
      </c>
      <c r="ES195" s="13">
        <f t="shared" si="715"/>
        <v>19514</v>
      </c>
      <c r="ET195" s="13">
        <f t="shared" si="715"/>
        <v>14412</v>
      </c>
      <c r="EU195" s="13">
        <f t="shared" si="715"/>
        <v>14193</v>
      </c>
      <c r="EV195" s="13">
        <f t="shared" si="715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3">
        <f t="shared" si="669"/>
        <v>202726</v>
      </c>
      <c r="FC195" s="13">
        <f>SUM(FC196:FC214)</f>
        <v>11893</v>
      </c>
      <c r="FD195" s="13">
        <f t="shared" ref="FD195:FI195" si="716">SUM(FD196:FD214)</f>
        <v>12640</v>
      </c>
      <c r="FE195" s="13">
        <f t="shared" si="716"/>
        <v>16125</v>
      </c>
      <c r="FF195" s="13">
        <f t="shared" si="716"/>
        <v>18175</v>
      </c>
      <c r="FG195" s="13">
        <f t="shared" si="716"/>
        <v>11502</v>
      </c>
      <c r="FH195" s="13">
        <f t="shared" si="716"/>
        <v>24341</v>
      </c>
      <c r="FI195" s="13">
        <f t="shared" si="716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3">
        <f t="shared" si="670"/>
        <v>250466</v>
      </c>
      <c r="FP195" s="13">
        <f>SUM(FP196:FP214)</f>
        <v>13991</v>
      </c>
      <c r="FQ195" s="13">
        <f t="shared" ref="FQ195:FV195" si="717">SUM(FQ196:FQ214)</f>
        <v>17156</v>
      </c>
      <c r="FR195" s="13">
        <f t="shared" si="717"/>
        <v>17619</v>
      </c>
      <c r="FS195" s="13">
        <f t="shared" si="717"/>
        <v>31008</v>
      </c>
      <c r="FT195" s="13">
        <f t="shared" si="717"/>
        <v>23715</v>
      </c>
      <c r="FU195" s="13">
        <f t="shared" si="717"/>
        <v>29827</v>
      </c>
      <c r="FV195" s="13">
        <f t="shared" si="717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3">
        <f t="shared" si="671"/>
        <v>332558</v>
      </c>
      <c r="GC195" s="13">
        <f>SUM(GC196:GC214)</f>
        <v>17495</v>
      </c>
      <c r="GD195" s="13">
        <f t="shared" ref="GD195:GI195" si="718">SUM(GD196:GD214)</f>
        <v>20812</v>
      </c>
      <c r="GE195" s="13">
        <f t="shared" si="718"/>
        <v>24345</v>
      </c>
      <c r="GF195" s="13">
        <f t="shared" si="718"/>
        <v>34576</v>
      </c>
      <c r="GG195" s="13">
        <f t="shared" si="718"/>
        <v>32343</v>
      </c>
      <c r="GH195" s="13">
        <f t="shared" si="718"/>
        <v>34016</v>
      </c>
      <c r="GI195" s="13">
        <f t="shared" si="718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3">
        <f t="shared" si="672"/>
        <v>383477</v>
      </c>
      <c r="GP195" s="13">
        <f>SUM(GP196:GP214)</f>
        <v>17480</v>
      </c>
      <c r="GQ195" s="13">
        <f t="shared" ref="GQ195:GV195" si="719">SUM(GQ196:GQ214)</f>
        <v>21233</v>
      </c>
      <c r="GR195" s="13">
        <f t="shared" si="719"/>
        <v>21404</v>
      </c>
      <c r="GS195" s="13">
        <f t="shared" si="719"/>
        <v>35633</v>
      </c>
      <c r="GT195" s="13">
        <f t="shared" si="719"/>
        <v>24584</v>
      </c>
      <c r="GU195" s="13">
        <f t="shared" si="719"/>
        <v>31570</v>
      </c>
      <c r="GV195" s="13">
        <f t="shared" si="719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3">
        <f t="shared" si="673"/>
        <v>341014</v>
      </c>
      <c r="HC195" s="13">
        <f>SUM(HC196:HC214)</f>
        <v>17087</v>
      </c>
      <c r="HD195" s="13">
        <f t="shared" ref="HD195:HI195" si="720">SUM(HD196:HD214)</f>
        <v>21034</v>
      </c>
      <c r="HE195" s="13">
        <f t="shared" si="720"/>
        <v>23182</v>
      </c>
      <c r="HF195" s="13">
        <f t="shared" si="720"/>
        <v>30167</v>
      </c>
      <c r="HG195" s="13">
        <f t="shared" si="720"/>
        <v>24598</v>
      </c>
      <c r="HH195" s="13">
        <f t="shared" si="720"/>
        <v>31652</v>
      </c>
      <c r="HI195" s="13">
        <f t="shared" si="720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3">
        <f t="shared" si="674"/>
        <v>316175</v>
      </c>
      <c r="HP195" s="13">
        <f>SUM(HP196:HP214)</f>
        <v>17345</v>
      </c>
      <c r="HQ195" s="13">
        <f t="shared" ref="HQ195:HV195" si="721">SUM(HQ196:HQ214)</f>
        <v>19108</v>
      </c>
      <c r="HR195" s="13">
        <f t="shared" si="721"/>
        <v>26245</v>
      </c>
      <c r="HS195" s="13">
        <f t="shared" si="721"/>
        <v>25858</v>
      </c>
      <c r="HT195" s="13">
        <f t="shared" si="721"/>
        <v>26205</v>
      </c>
      <c r="HU195" s="13">
        <f t="shared" si="721"/>
        <v>29000</v>
      </c>
      <c r="HV195" s="13">
        <f t="shared" si="721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36"/>
        <v>307843</v>
      </c>
      <c r="IC195" s="13">
        <f>SUM(IC196:IC214)</f>
        <v>16752</v>
      </c>
      <c r="ID195" s="13">
        <f t="shared" ref="ID195:II195" si="722">SUM(ID196:ID214)</f>
        <v>16852</v>
      </c>
      <c r="IE195" s="13">
        <f t="shared" si="722"/>
        <v>19767</v>
      </c>
      <c r="IF195" s="13">
        <f t="shared" si="722"/>
        <v>27969</v>
      </c>
      <c r="IG195" s="13">
        <f t="shared" si="722"/>
        <v>24814</v>
      </c>
      <c r="IH195" s="13">
        <f t="shared" si="722"/>
        <v>27192</v>
      </c>
      <c r="II195" s="13">
        <f t="shared" si="722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3">
        <f t="shared" si="675"/>
        <v>321596</v>
      </c>
      <c r="IP195" s="13">
        <f>SUM(IP196:IP214)</f>
        <v>18536</v>
      </c>
      <c r="IQ195" s="13">
        <f t="shared" ref="IQ195:IV195" si="723">SUM(IQ196:IQ214)</f>
        <v>19641</v>
      </c>
      <c r="IR195" s="13">
        <f t="shared" si="723"/>
        <v>24109</v>
      </c>
      <c r="IS195" s="13">
        <f t="shared" si="723"/>
        <v>29461</v>
      </c>
      <c r="IT195" s="13">
        <f t="shared" si="723"/>
        <v>28088</v>
      </c>
      <c r="IU195" s="13">
        <f t="shared" si="723"/>
        <v>29992</v>
      </c>
      <c r="IV195" s="13">
        <f t="shared" si="723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3">
        <f t="shared" si="676"/>
        <v>356098</v>
      </c>
      <c r="JC195" s="13">
        <f>SUM(JC196:JC214)</f>
        <v>19508</v>
      </c>
      <c r="JD195" s="13">
        <f t="shared" ref="JD195:JI195" si="724">SUM(JD196:JD214)</f>
        <v>22084</v>
      </c>
      <c r="JE195" s="13">
        <f t="shared" si="724"/>
        <v>28057</v>
      </c>
      <c r="JF195" s="13">
        <f t="shared" si="724"/>
        <v>30930</v>
      </c>
      <c r="JG195" s="13">
        <f t="shared" si="724"/>
        <v>32214</v>
      </c>
      <c r="JH195" s="13">
        <f t="shared" si="724"/>
        <v>31285</v>
      </c>
      <c r="JI195" s="13">
        <f t="shared" si="724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3">
        <f t="shared" si="677"/>
        <v>393673</v>
      </c>
      <c r="JP195" s="13">
        <f>SUM(JP196:JP214)</f>
        <v>21798</v>
      </c>
      <c r="JQ195" s="13">
        <f t="shared" ref="JQ195:JV195" si="725">SUM(JQ196:JQ214)</f>
        <v>24132</v>
      </c>
      <c r="JR195" s="13">
        <f t="shared" si="725"/>
        <v>27768</v>
      </c>
      <c r="JS195" s="13">
        <f t="shared" si="725"/>
        <v>40841</v>
      </c>
      <c r="JT195" s="13">
        <f t="shared" si="725"/>
        <v>32368</v>
      </c>
      <c r="JU195" s="13">
        <f t="shared" si="725"/>
        <v>37078</v>
      </c>
      <c r="JV195" s="13">
        <f t="shared" si="725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3">
        <f t="shared" si="678"/>
        <v>445516</v>
      </c>
      <c r="KC195" s="13">
        <f>SUM(KC196:KC214)</f>
        <v>23821</v>
      </c>
      <c r="KD195" s="13">
        <f t="shared" ref="KD195:KI195" si="726">SUM(KD196:KD214)</f>
        <v>27598</v>
      </c>
      <c r="KE195" s="13">
        <f t="shared" si="726"/>
        <v>36610</v>
      </c>
      <c r="KF195" s="13">
        <f t="shared" si="726"/>
        <v>41127</v>
      </c>
      <c r="KG195" s="13">
        <f t="shared" si="726"/>
        <v>34874</v>
      </c>
      <c r="KH195" s="13">
        <f t="shared" si="726"/>
        <v>41715</v>
      </c>
      <c r="KI195" s="13">
        <f t="shared" si="726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3">
        <f t="shared" si="679"/>
        <v>489694</v>
      </c>
      <c r="KP195" s="13">
        <f>SUM(KP196:KP214)</f>
        <v>25085</v>
      </c>
      <c r="KQ195" s="13">
        <f t="shared" ref="KQ195:LB195" si="727">SUM(KQ196:KQ214)</f>
        <v>28889</v>
      </c>
      <c r="KR195" s="13">
        <f t="shared" si="727"/>
        <v>34541</v>
      </c>
      <c r="KS195" s="13">
        <f t="shared" si="727"/>
        <v>50823</v>
      </c>
      <c r="KT195" s="13">
        <f t="shared" si="727"/>
        <v>38399</v>
      </c>
      <c r="KU195" s="13">
        <f t="shared" si="727"/>
        <v>49325</v>
      </c>
      <c r="KV195" s="13">
        <f t="shared" si="727"/>
        <v>77178</v>
      </c>
      <c r="KW195" s="13">
        <f t="shared" si="727"/>
        <v>60680</v>
      </c>
      <c r="KX195" s="13">
        <f t="shared" si="727"/>
        <v>42124</v>
      </c>
      <c r="KY195" s="13">
        <f t="shared" si="727"/>
        <v>38524</v>
      </c>
      <c r="KZ195" s="13">
        <f t="shared" si="727"/>
        <v>22005</v>
      </c>
      <c r="LA195" s="13">
        <f t="shared" si="727"/>
        <v>0</v>
      </c>
      <c r="LB195" s="13">
        <f t="shared" si="727"/>
        <v>467573</v>
      </c>
    </row>
    <row r="196" spans="1:314">
      <c r="A196" s="176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562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4">
        <f t="shared" si="563"/>
        <v>0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64"/>
        <v>1</v>
      </c>
      <c r="AP196" s="14">
        <v>0</v>
      </c>
      <c r="AQ196" s="14">
        <v>0</v>
      </c>
      <c r="AR196" s="14">
        <v>4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65"/>
        <v>4</v>
      </c>
      <c r="BC196" s="14">
        <v>0</v>
      </c>
      <c r="BD196" s="14">
        <v>0</v>
      </c>
      <c r="BE196" s="14">
        <v>0</v>
      </c>
      <c r="BF196" s="14">
        <v>0</v>
      </c>
      <c r="BG196" s="27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62"/>
        <v>3</v>
      </c>
      <c r="BP196" s="14">
        <v>0</v>
      </c>
      <c r="BQ196" s="14">
        <v>0</v>
      </c>
      <c r="BR196" s="14">
        <v>0</v>
      </c>
      <c r="BS196" s="14">
        <v>0</v>
      </c>
      <c r="BT196" s="27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63"/>
        <v>7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64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65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66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67"/>
        <v>1</v>
      </c>
      <c r="EC196" s="14">
        <v>0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4">
        <f t="shared" si="668"/>
        <v>2</v>
      </c>
      <c r="EP196" s="14">
        <v>0</v>
      </c>
      <c r="EQ196" s="14">
        <v>1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69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4">
        <f t="shared" si="670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4">
        <f t="shared" si="671"/>
        <v>9</v>
      </c>
      <c r="GC196" s="14">
        <v>0</v>
      </c>
      <c r="GD196" s="14">
        <v>0</v>
      </c>
      <c r="GE196" s="14">
        <v>5</v>
      </c>
      <c r="GF196" s="14">
        <v>1</v>
      </c>
      <c r="GG196" s="27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672"/>
        <v>14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4">
        <f t="shared" si="673"/>
        <v>3</v>
      </c>
      <c r="HC196" s="14">
        <v>0</v>
      </c>
      <c r="HD196" s="14">
        <v>1</v>
      </c>
      <c r="HE196" s="14">
        <v>1</v>
      </c>
      <c r="HF196" s="14">
        <v>1</v>
      </c>
      <c r="HG196" s="27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674"/>
        <v>4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36"/>
        <v>8</v>
      </c>
      <c r="IC196" s="14">
        <v>2</v>
      </c>
      <c r="ID196" s="14">
        <v>0</v>
      </c>
      <c r="IE196" s="14">
        <v>2</v>
      </c>
      <c r="IF196" s="14">
        <v>0</v>
      </c>
      <c r="IG196" s="27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675"/>
        <v>10</v>
      </c>
      <c r="IP196" s="14">
        <v>0</v>
      </c>
      <c r="IQ196" s="14">
        <v>0</v>
      </c>
      <c r="IR196" s="14">
        <v>3</v>
      </c>
      <c r="IS196" s="14">
        <v>0</v>
      </c>
      <c r="IT196" s="27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4">
        <f t="shared" si="676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677"/>
        <v>2</v>
      </c>
      <c r="JP196" s="14">
        <v>1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678"/>
        <v>9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4">
        <f t="shared" si="679"/>
        <v>10</v>
      </c>
      <c r="KP196" s="14">
        <v>0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/>
      <c r="LB196" s="34">
        <f t="shared" si="561"/>
        <v>10</v>
      </c>
    </row>
    <row r="197" spans="1:314">
      <c r="A197" s="176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5">
        <f t="shared" si="562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4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5">
        <f t="shared" si="563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5">
        <f t="shared" si="564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5">
        <f t="shared" si="565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5">
        <f t="shared" si="662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5">
        <f t="shared" si="663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5">
        <f t="shared" si="664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5">
        <f t="shared" si="665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5">
        <f t="shared" si="666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5">
        <f t="shared" si="667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5">
        <f t="shared" si="668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5">
        <f t="shared" si="669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5">
        <f t="shared" si="670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5">
        <f t="shared" si="671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5">
        <f t="shared" si="672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5">
        <f t="shared" si="673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5">
        <f t="shared" si="674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36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5">
        <f t="shared" si="675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5">
        <f t="shared" si="676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5">
        <f t="shared" si="677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5">
        <f t="shared" si="678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5">
        <f t="shared" si="679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/>
      <c r="LB197" s="35">
        <f t="shared" si="561"/>
        <v>6198</v>
      </c>
    </row>
    <row r="198" spans="1:314">
      <c r="A198" s="176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5">
        <f t="shared" si="562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4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5">
        <f t="shared" si="563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5">
        <f t="shared" si="564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5">
        <f t="shared" si="565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5">
        <f t="shared" si="662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5">
        <f t="shared" si="663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5">
        <f t="shared" si="664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5">
        <f t="shared" si="665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5">
        <f t="shared" si="666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5">
        <f t="shared" si="667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5">
        <f t="shared" si="668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5">
        <f t="shared" si="669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5">
        <f t="shared" si="670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5">
        <f t="shared" si="671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5">
        <f t="shared" si="672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5">
        <f t="shared" si="673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5">
        <f t="shared" si="674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36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5">
        <f t="shared" si="675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5">
        <f t="shared" si="676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5">
        <f t="shared" si="677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5">
        <f t="shared" si="678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5">
        <f t="shared" si="679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/>
      <c r="LB198" s="35">
        <f t="shared" si="561"/>
        <v>17450</v>
      </c>
    </row>
    <row r="199" spans="1:314">
      <c r="A199" s="176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5">
        <f t="shared" si="562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4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5">
        <f t="shared" si="563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5">
        <f t="shared" si="564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5">
        <f t="shared" si="565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5">
        <f t="shared" si="662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5">
        <f t="shared" si="663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5">
        <f t="shared" si="664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5">
        <f t="shared" si="665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5">
        <f t="shared" si="666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5">
        <f t="shared" si="667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5">
        <f t="shared" si="668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5">
        <f t="shared" si="669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5">
        <f t="shared" si="670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5">
        <f t="shared" si="671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5">
        <f t="shared" si="672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5">
        <f t="shared" si="673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5">
        <f t="shared" si="674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36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5">
        <f t="shared" si="675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5">
        <f t="shared" si="676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5">
        <f t="shared" si="677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5">
        <f t="shared" si="678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5">
        <f t="shared" si="679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/>
      <c r="LB199" s="35">
        <f t="shared" si="561"/>
        <v>169012</v>
      </c>
    </row>
    <row r="200" spans="1:314">
      <c r="A200" s="176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5">
        <f t="shared" si="562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4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5">
        <f t="shared" si="563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5">
        <f t="shared" si="564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5">
        <f t="shared" si="565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5">
        <f t="shared" si="662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5">
        <f t="shared" si="663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5">
        <f t="shared" si="664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5">
        <f t="shared" si="665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5">
        <f t="shared" si="666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5">
        <f t="shared" si="667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5">
        <f t="shared" si="668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5">
        <f t="shared" si="669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5">
        <f t="shared" si="670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5">
        <f t="shared" si="671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5">
        <f t="shared" si="672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5">
        <f t="shared" si="673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5">
        <f t="shared" si="674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28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5">
        <f t="shared" si="675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5">
        <f t="shared" si="676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5">
        <f t="shared" si="677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5">
        <f t="shared" si="678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5">
        <f t="shared" si="679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/>
      <c r="LB200" s="35">
        <f t="shared" si="561"/>
        <v>100806</v>
      </c>
    </row>
    <row r="201" spans="1:314">
      <c r="A201" s="176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5">
        <f t="shared" si="562"/>
        <v>1021</v>
      </c>
      <c r="P201" s="10">
        <v>45</v>
      </c>
      <c r="Q201" s="10">
        <v>70</v>
      </c>
      <c r="R201" s="10">
        <v>105</v>
      </c>
      <c r="S201" s="10">
        <v>98</v>
      </c>
      <c r="T201" s="74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5">
        <f t="shared" si="563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5">
        <f t="shared" si="564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5">
        <f t="shared" si="565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5">
        <f t="shared" si="662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5">
        <f t="shared" si="663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5">
        <f t="shared" si="664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5">
        <f t="shared" si="665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5">
        <f t="shared" si="666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5">
        <f t="shared" si="667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5">
        <f t="shared" si="668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5">
        <f t="shared" si="669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5">
        <f t="shared" si="670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5">
        <f t="shared" si="671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5">
        <f t="shared" si="672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5">
        <f t="shared" si="673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5">
        <f t="shared" si="674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28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5">
        <f t="shared" si="675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5">
        <f t="shared" si="676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5">
        <f t="shared" si="677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5">
        <f t="shared" si="678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5">
        <f t="shared" si="679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/>
      <c r="LB201" s="35">
        <f t="shared" si="561"/>
        <v>8558</v>
      </c>
    </row>
    <row r="202" spans="1:314">
      <c r="A202" s="176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5">
        <f t="shared" si="562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4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5">
        <f t="shared" si="563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5">
        <f t="shared" si="564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5">
        <f t="shared" si="565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5">
        <f t="shared" si="662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5">
        <f t="shared" si="663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5">
        <f t="shared" si="664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5">
        <f t="shared" si="665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5">
        <f t="shared" si="666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5">
        <f t="shared" si="667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5">
        <f t="shared" si="668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5">
        <f t="shared" si="669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5">
        <f t="shared" si="670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5">
        <f t="shared" si="671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5">
        <f t="shared" si="672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5">
        <f t="shared" si="673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5">
        <f t="shared" si="674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28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5">
        <f t="shared" si="675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5">
        <f t="shared" si="676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5">
        <f t="shared" si="677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5">
        <f t="shared" si="678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5">
        <f t="shared" si="679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/>
      <c r="LB202" s="35">
        <f t="shared" si="561"/>
        <v>34958</v>
      </c>
    </row>
    <row r="203" spans="1:314">
      <c r="A203" s="176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5">
        <f t="shared" si="562"/>
        <v>1</v>
      </c>
      <c r="P203" s="10">
        <v>0</v>
      </c>
      <c r="Q203" s="10">
        <v>0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5">
        <f t="shared" si="563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5">
        <f t="shared" si="564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5">
        <f t="shared" si="565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5">
        <f t="shared" si="662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5">
        <f t="shared" si="663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64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5">
        <f t="shared" si="665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5">
        <f t="shared" si="666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5">
        <f t="shared" si="667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5">
        <f t="shared" si="668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69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5">
        <f t="shared" si="670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5">
        <f t="shared" si="671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5">
        <f t="shared" si="672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5">
        <f t="shared" si="673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674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28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675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5">
        <f t="shared" si="676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677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678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5">
        <f t="shared" si="679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/>
      <c r="LB203" s="35">
        <f t="shared" si="561"/>
        <v>18</v>
      </c>
    </row>
    <row r="204" spans="1:314">
      <c r="A204" s="176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5">
        <f t="shared" si="562"/>
        <v>81</v>
      </c>
      <c r="P204" s="10">
        <v>0</v>
      </c>
      <c r="Q204" s="10">
        <v>1</v>
      </c>
      <c r="R204" s="10">
        <v>7</v>
      </c>
      <c r="S204" s="10">
        <v>7</v>
      </c>
      <c r="T204" s="74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5">
        <f t="shared" si="563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5">
        <f t="shared" si="564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5">
        <f t="shared" si="565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5">
        <f t="shared" si="662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5">
        <f t="shared" si="663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5">
        <f t="shared" si="664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5">
        <f t="shared" si="665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5">
        <f t="shared" si="666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5">
        <f t="shared" si="667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5">
        <f t="shared" si="668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5">
        <f t="shared" si="669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5">
        <f t="shared" si="670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5">
        <f t="shared" si="671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5">
        <f t="shared" si="672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5">
        <f t="shared" si="673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5">
        <f t="shared" si="674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28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5">
        <f t="shared" si="675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5">
        <f t="shared" si="676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5">
        <f t="shared" si="677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5">
        <f t="shared" si="678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5">
        <f t="shared" si="679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/>
      <c r="LB204" s="35">
        <f t="shared" si="561"/>
        <v>412</v>
      </c>
    </row>
    <row r="205" spans="1:314">
      <c r="A205" s="176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5">
        <f t="shared" si="562"/>
        <v>65</v>
      </c>
      <c r="P205" s="10">
        <v>5</v>
      </c>
      <c r="Q205" s="10">
        <v>12</v>
      </c>
      <c r="R205" s="10">
        <v>7</v>
      </c>
      <c r="S205" s="10">
        <v>1</v>
      </c>
      <c r="T205" s="74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5">
        <f t="shared" si="563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5">
        <f t="shared" si="564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5">
        <f t="shared" si="565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5">
        <f t="shared" si="662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5">
        <f t="shared" si="663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5">
        <f t="shared" si="664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5">
        <f t="shared" si="665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5">
        <f t="shared" si="666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5">
        <f t="shared" si="667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5">
        <f t="shared" si="668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5">
        <f t="shared" si="669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5">
        <f t="shared" si="670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5">
        <f t="shared" si="671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5">
        <f t="shared" si="672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5">
        <f t="shared" si="673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5">
        <f t="shared" si="674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28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5">
        <f t="shared" si="675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5">
        <f t="shared" si="676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5">
        <f t="shared" si="677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5">
        <f t="shared" si="678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5">
        <f t="shared" si="679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/>
      <c r="LB205" s="35">
        <f t="shared" si="561"/>
        <v>365</v>
      </c>
    </row>
    <row r="206" spans="1:314">
      <c r="A206" s="176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5">
        <f t="shared" si="562"/>
        <v>5</v>
      </c>
      <c r="P206" s="10">
        <v>3</v>
      </c>
      <c r="Q206" s="10">
        <v>0</v>
      </c>
      <c r="R206" s="10">
        <v>0</v>
      </c>
      <c r="S206" s="10">
        <v>1</v>
      </c>
      <c r="T206" s="74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5">
        <f t="shared" si="563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5">
        <f t="shared" si="564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5">
        <f t="shared" si="565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5">
        <f t="shared" si="662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5">
        <f t="shared" si="663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5">
        <f t="shared" si="664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5">
        <f t="shared" si="665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66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67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5">
        <f t="shared" si="668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69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5">
        <f t="shared" si="670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5">
        <f t="shared" si="671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5">
        <f t="shared" si="672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5">
        <f t="shared" si="673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5">
        <f t="shared" si="674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28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5">
        <f t="shared" si="675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5">
        <f t="shared" si="676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5">
        <f t="shared" si="677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5">
        <f t="shared" si="678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5">
        <f t="shared" si="679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/>
      <c r="LB206" s="35">
        <f t="shared" si="561"/>
        <v>53</v>
      </c>
    </row>
    <row r="207" spans="1:314">
      <c r="A207" s="176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5">
        <f t="shared" si="562"/>
        <v>4724</v>
      </c>
      <c r="P207" s="10">
        <v>0</v>
      </c>
      <c r="Q207" s="10">
        <v>288</v>
      </c>
      <c r="R207" s="10">
        <v>272</v>
      </c>
      <c r="S207" s="10">
        <v>462</v>
      </c>
      <c r="T207" s="74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5">
        <f t="shared" si="563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5">
        <f t="shared" si="564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5">
        <f t="shared" si="565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5">
        <f t="shared" si="662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5">
        <f t="shared" si="663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5">
        <f t="shared" si="664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5">
        <f t="shared" si="665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5">
        <f t="shared" si="666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5">
        <f t="shared" si="667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5">
        <f t="shared" si="668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5">
        <f t="shared" si="669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5">
        <f t="shared" si="670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5">
        <f t="shared" si="671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5">
        <f t="shared" si="672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5">
        <f t="shared" si="673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5">
        <f t="shared" si="674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28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5">
        <f t="shared" si="675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5">
        <f t="shared" si="676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5">
        <f t="shared" si="677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5">
        <f t="shared" si="678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5">
        <f t="shared" si="679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/>
      <c r="LB207" s="35">
        <f t="shared" si="561"/>
        <v>18773</v>
      </c>
    </row>
    <row r="208" spans="1:314">
      <c r="A208" s="176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5">
        <f t="shared" si="562"/>
        <v>181</v>
      </c>
      <c r="P208" s="10">
        <v>189</v>
      </c>
      <c r="Q208" s="10">
        <v>6</v>
      </c>
      <c r="R208" s="10">
        <v>7</v>
      </c>
      <c r="S208" s="10">
        <v>17</v>
      </c>
      <c r="T208" s="74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5">
        <f t="shared" si="563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5">
        <f t="shared" si="564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5">
        <f t="shared" si="565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5">
        <f t="shared" si="662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5">
        <f t="shared" si="663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5">
        <f t="shared" si="664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5">
        <f t="shared" si="665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5">
        <f t="shared" si="666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5">
        <f t="shared" si="667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5">
        <f t="shared" si="668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5">
        <f t="shared" si="669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5">
        <f t="shared" si="670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5">
        <f t="shared" si="671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5">
        <f t="shared" si="672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5">
        <f t="shared" si="673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5">
        <f t="shared" si="674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28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5">
        <f t="shared" si="675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5">
        <f t="shared" si="676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5">
        <f t="shared" si="677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5">
        <f t="shared" si="678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5">
        <f t="shared" si="679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/>
      <c r="LB208" s="35">
        <f t="shared" si="561"/>
        <v>2460</v>
      </c>
    </row>
    <row r="209" spans="1:314">
      <c r="A209" s="176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5">
        <f t="shared" si="562"/>
        <v>3</v>
      </c>
      <c r="P209" s="10">
        <v>10</v>
      </c>
      <c r="Q209" s="10">
        <v>0</v>
      </c>
      <c r="R209" s="10">
        <v>0</v>
      </c>
      <c r="S209" s="10">
        <v>0</v>
      </c>
      <c r="T209" s="74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63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5">
        <f t="shared" si="564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5">
        <f t="shared" si="565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5">
        <f t="shared" si="662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5">
        <f t="shared" si="663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5">
        <f t="shared" si="664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5">
        <f t="shared" si="665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66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67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68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69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5">
        <f t="shared" si="670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671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5">
        <f t="shared" si="672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5">
        <f t="shared" si="673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674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28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675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5">
        <f t="shared" si="676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677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5">
        <f t="shared" si="678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5">
        <f t="shared" si="679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/>
      <c r="LB209" s="35">
        <f t="shared" si="561"/>
        <v>56</v>
      </c>
    </row>
    <row r="210" spans="1:314">
      <c r="A210" s="176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5">
        <f t="shared" si="562"/>
        <v>2447</v>
      </c>
      <c r="P210" s="10">
        <v>0</v>
      </c>
      <c r="Q210" s="10">
        <v>169</v>
      </c>
      <c r="R210" s="10">
        <v>251</v>
      </c>
      <c r="S210" s="10">
        <v>237</v>
      </c>
      <c r="T210" s="74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5">
        <f t="shared" si="563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5">
        <f t="shared" si="564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5">
        <f t="shared" si="565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5">
        <f t="shared" si="662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5">
        <f t="shared" si="663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5">
        <f t="shared" si="664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5">
        <f t="shared" si="665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5">
        <f t="shared" si="666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5">
        <f t="shared" si="667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5">
        <f t="shared" si="668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5">
        <f t="shared" si="669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5">
        <f t="shared" si="670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5">
        <f t="shared" si="671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5">
        <f t="shared" si="672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5">
        <f t="shared" si="673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5">
        <f t="shared" si="674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28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5">
        <f t="shared" si="675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5">
        <f t="shared" si="676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5">
        <f t="shared" si="677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5">
        <f t="shared" si="678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5">
        <f t="shared" si="679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/>
      <c r="LB210" s="35">
        <f t="shared" si="561"/>
        <v>19149</v>
      </c>
    </row>
    <row r="211" spans="1:314">
      <c r="A211" s="176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5">
        <f t="shared" si="562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4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5">
        <f t="shared" si="563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5">
        <f t="shared" si="564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5">
        <f t="shared" si="565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5">
        <f t="shared" si="662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5">
        <f t="shared" si="663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5">
        <f t="shared" si="664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5">
        <f t="shared" si="665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5">
        <f t="shared" si="666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5">
        <f t="shared" si="667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5">
        <f t="shared" si="668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5">
        <f t="shared" si="669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5">
        <f t="shared" si="670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5">
        <f t="shared" si="671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5">
        <f t="shared" si="672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5">
        <f t="shared" si="673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5">
        <f t="shared" si="674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28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5">
        <f t="shared" si="675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5">
        <f t="shared" si="676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5">
        <f t="shared" si="677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5">
        <f t="shared" si="678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5">
        <f t="shared" si="679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/>
      <c r="LB211" s="35">
        <f t="shared" si="561"/>
        <v>17234</v>
      </c>
    </row>
    <row r="212" spans="1:314">
      <c r="A212" s="176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5">
        <f t="shared" si="562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4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5">
        <f t="shared" si="563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5">
        <f t="shared" si="564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5">
        <f t="shared" si="565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5">
        <f t="shared" si="662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5">
        <f t="shared" si="663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5">
        <f t="shared" si="664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5">
        <f t="shared" si="665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5">
        <f t="shared" si="666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5">
        <f t="shared" si="667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5">
        <f t="shared" si="668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5">
        <f t="shared" si="669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5">
        <f t="shared" si="670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5">
        <f t="shared" si="671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5">
        <f t="shared" si="672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5">
        <f t="shared" si="673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5">
        <f t="shared" si="674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28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5">
        <f t="shared" si="675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5">
        <f t="shared" si="676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5">
        <f t="shared" si="677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5">
        <f t="shared" si="678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5">
        <f t="shared" si="679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/>
      <c r="LB212" s="35">
        <f t="shared" si="561"/>
        <v>69631</v>
      </c>
    </row>
    <row r="213" spans="1:314">
      <c r="A213" s="176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5">
        <f t="shared" si="562"/>
        <v>23</v>
      </c>
      <c r="P213" s="10">
        <v>1173</v>
      </c>
      <c r="Q213" s="10">
        <v>0</v>
      </c>
      <c r="R213" s="10">
        <v>1</v>
      </c>
      <c r="S213" s="10">
        <v>2</v>
      </c>
      <c r="T213" s="74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5">
        <f t="shared" si="563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5">
        <f t="shared" si="564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5">
        <f t="shared" si="565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5">
        <f t="shared" si="662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5">
        <f t="shared" si="663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5">
        <f t="shared" si="664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5">
        <f t="shared" si="665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5">
        <f t="shared" si="666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5">
        <f t="shared" si="667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5">
        <f t="shared" si="668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5">
        <f t="shared" si="669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5">
        <f t="shared" si="670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5">
        <f t="shared" si="671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5">
        <f t="shared" si="672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5">
        <f t="shared" si="673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5">
        <f t="shared" si="674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28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5">
        <f t="shared" si="675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5">
        <f t="shared" si="676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5">
        <f t="shared" si="677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5">
        <f t="shared" si="678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5">
        <f t="shared" si="679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/>
      <c r="LB213" s="35">
        <f t="shared" si="561"/>
        <v>86</v>
      </c>
    </row>
    <row r="214" spans="1:314" ht="13.5" thickBot="1">
      <c r="A214" s="176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29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730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731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732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62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63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64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6">
        <f t="shared" si="665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6">
        <f t="shared" si="666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6">
        <f t="shared" si="667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6">
        <f t="shared" si="668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6">
        <f t="shared" si="669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6">
        <f t="shared" si="670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6">
        <f t="shared" si="671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6">
        <f t="shared" si="672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6">
        <f t="shared" si="673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6">
        <f t="shared" si="674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28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6">
        <f t="shared" si="675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6">
        <f t="shared" si="676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6">
        <f t="shared" si="677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6">
        <f t="shared" si="678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6">
        <f t="shared" si="679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/>
      <c r="LB214" s="36">
        <f t="shared" ref="LB214:LB241" si="733">SUM(KP214:LA214)</f>
        <v>2344</v>
      </c>
    </row>
    <row r="215" spans="1:314" ht="13.5" thickBot="1">
      <c r="A215" s="176"/>
      <c r="B215" s="127" t="s">
        <v>216</v>
      </c>
      <c r="C215" s="26">
        <f>C216+C219+C225+C229</f>
        <v>1213</v>
      </c>
      <c r="D215" s="26">
        <f t="shared" ref="D215:I215" si="734">D216+D219+D225+D229</f>
        <v>671</v>
      </c>
      <c r="E215" s="26">
        <f t="shared" si="734"/>
        <v>1695</v>
      </c>
      <c r="F215" s="26">
        <f t="shared" si="734"/>
        <v>1127</v>
      </c>
      <c r="G215" s="26">
        <f t="shared" si="734"/>
        <v>2109</v>
      </c>
      <c r="H215" s="26">
        <f t="shared" si="734"/>
        <v>2238</v>
      </c>
      <c r="I215" s="26">
        <f t="shared" si="734"/>
        <v>3417</v>
      </c>
      <c r="J215" s="26">
        <f>J216+J219+J225+J229</f>
        <v>2033</v>
      </c>
      <c r="K215" s="26">
        <f>K216+K219+K225+K229</f>
        <v>1859</v>
      </c>
      <c r="L215" s="26">
        <f>L216+L219+L225+L229</f>
        <v>1364</v>
      </c>
      <c r="M215" s="26">
        <f>M216+M219+M225+M229</f>
        <v>1157</v>
      </c>
      <c r="N215" s="26">
        <f>N216+N219+N225+N229</f>
        <v>1362</v>
      </c>
      <c r="O215" s="37">
        <f t="shared" si="729"/>
        <v>20245</v>
      </c>
      <c r="P215" s="26">
        <f>P216+P219+P225+P229</f>
        <v>1076</v>
      </c>
      <c r="Q215" s="26">
        <f t="shared" ref="Q215:V215" si="735">Q216+Q219+Q225+Q229</f>
        <v>917</v>
      </c>
      <c r="R215" s="26">
        <f t="shared" si="735"/>
        <v>1610</v>
      </c>
      <c r="S215" s="26">
        <f t="shared" si="735"/>
        <v>2303</v>
      </c>
      <c r="T215" s="37">
        <f t="shared" si="735"/>
        <v>2304</v>
      </c>
      <c r="U215" s="26">
        <f t="shared" si="735"/>
        <v>2152</v>
      </c>
      <c r="V215" s="26">
        <f t="shared" si="735"/>
        <v>3934</v>
      </c>
      <c r="W215" s="26">
        <f>W216+W219+W225+W229</f>
        <v>2479</v>
      </c>
      <c r="X215" s="26">
        <f>X216+X219+X225+X229</f>
        <v>2144</v>
      </c>
      <c r="Y215" s="26">
        <f>Y216+Y219+Y225+Y229</f>
        <v>2195</v>
      </c>
      <c r="Z215" s="26">
        <f>Z216+Z219+Z225+Z229</f>
        <v>1366</v>
      </c>
      <c r="AA215" s="26">
        <f>AA216+AA219+AA225+AA229</f>
        <v>2018</v>
      </c>
      <c r="AB215" s="37">
        <f t="shared" si="730"/>
        <v>24498</v>
      </c>
      <c r="AC215" s="26">
        <f>AC216+AC219+AC225+AC229</f>
        <v>1070</v>
      </c>
      <c r="AD215" s="26">
        <f t="shared" ref="AD215:AI215" si="736">AD216+AD219+AD225+AD229</f>
        <v>792</v>
      </c>
      <c r="AE215" s="26">
        <f t="shared" si="736"/>
        <v>1576</v>
      </c>
      <c r="AF215" s="26">
        <f t="shared" si="736"/>
        <v>2374</v>
      </c>
      <c r="AG215" s="26">
        <f t="shared" si="736"/>
        <v>2256</v>
      </c>
      <c r="AH215" s="26">
        <f t="shared" si="736"/>
        <v>2828</v>
      </c>
      <c r="AI215" s="26">
        <f t="shared" si="736"/>
        <v>3647</v>
      </c>
      <c r="AJ215" s="26">
        <f>AJ216+AJ219+AJ225+AJ229</f>
        <v>2610</v>
      </c>
      <c r="AK215" s="26">
        <f>AK216+AK219+AK225+AK229</f>
        <v>2565</v>
      </c>
      <c r="AL215" s="26">
        <f>AL216+AL219+AL225+AL229</f>
        <v>1232</v>
      </c>
      <c r="AM215" s="26">
        <f>AM216+AM219+AM225+AM229</f>
        <v>1500</v>
      </c>
      <c r="AN215" s="26">
        <f>AN216+AN219+AN225+AN229</f>
        <v>2502</v>
      </c>
      <c r="AO215" s="37">
        <f t="shared" si="731"/>
        <v>24952</v>
      </c>
      <c r="AP215" s="26">
        <f>AP216+AP219+AP225+AP229</f>
        <v>1100</v>
      </c>
      <c r="AQ215" s="26">
        <f t="shared" ref="AQ215:AV215" si="737">AQ216+AQ219+AQ225+AQ229</f>
        <v>1043</v>
      </c>
      <c r="AR215" s="26">
        <f t="shared" si="737"/>
        <v>1615</v>
      </c>
      <c r="AS215" s="26">
        <f t="shared" si="737"/>
        <v>3155</v>
      </c>
      <c r="AT215" s="26">
        <f t="shared" si="737"/>
        <v>2029</v>
      </c>
      <c r="AU215" s="26">
        <f t="shared" si="737"/>
        <v>4047</v>
      </c>
      <c r="AV215" s="26">
        <f t="shared" si="737"/>
        <v>3621</v>
      </c>
      <c r="AW215" s="26">
        <f>AW216+AW219+AW225+AW229</f>
        <v>2581</v>
      </c>
      <c r="AX215" s="26">
        <f>AX216+AX219+AX225+AX229</f>
        <v>3581</v>
      </c>
      <c r="AY215" s="26">
        <f>AY216+AY219+AY225+AY229</f>
        <v>1682</v>
      </c>
      <c r="AZ215" s="26">
        <f>AZ216+AZ219+AZ225+AZ229</f>
        <v>1793</v>
      </c>
      <c r="BA215" s="26">
        <f>BA216+BA219+BA225+BA229</f>
        <v>2486</v>
      </c>
      <c r="BB215" s="37">
        <f t="shared" si="732"/>
        <v>28733</v>
      </c>
      <c r="BC215" s="26">
        <f>BC216+BC219+BC225+BC229</f>
        <v>1197</v>
      </c>
      <c r="BD215" s="26">
        <f t="shared" ref="BD215:BI215" si="738">BD216+BD219+BD225+BD229</f>
        <v>1306</v>
      </c>
      <c r="BE215" s="26">
        <f t="shared" si="738"/>
        <v>2146</v>
      </c>
      <c r="BF215" s="26">
        <f t="shared" si="738"/>
        <v>2028</v>
      </c>
      <c r="BG215" s="26">
        <f t="shared" si="738"/>
        <v>2309</v>
      </c>
      <c r="BH215" s="26">
        <f t="shared" si="738"/>
        <v>3765</v>
      </c>
      <c r="BI215" s="26">
        <f t="shared" si="738"/>
        <v>3783</v>
      </c>
      <c r="BJ215" s="26">
        <f>BJ216+BJ219+BJ225+BJ229</f>
        <v>4871</v>
      </c>
      <c r="BK215" s="26">
        <f>BK216+BK219+BK225+BK229</f>
        <v>4160</v>
      </c>
      <c r="BL215" s="26">
        <f>BL216+BL219+BL225+BL229</f>
        <v>1654</v>
      </c>
      <c r="BM215" s="26">
        <f>BM216+BM219+BM225+BM229</f>
        <v>2487</v>
      </c>
      <c r="BN215" s="26">
        <f>BN216+BN219+BN225+BN229</f>
        <v>2245</v>
      </c>
      <c r="BO215" s="37">
        <f t="shared" si="662"/>
        <v>31951</v>
      </c>
      <c r="BP215" s="26">
        <f>BP216+BP219+BP225+BP229</f>
        <v>1508</v>
      </c>
      <c r="BQ215" s="26">
        <f t="shared" ref="BQ215:BV215" si="739">BQ216+BQ219+BQ225+BQ229</f>
        <v>1344</v>
      </c>
      <c r="BR215" s="26">
        <f t="shared" si="739"/>
        <v>2719</v>
      </c>
      <c r="BS215" s="26">
        <f t="shared" si="739"/>
        <v>2135</v>
      </c>
      <c r="BT215" s="26">
        <f t="shared" si="739"/>
        <v>2613</v>
      </c>
      <c r="BU215" s="26">
        <f t="shared" si="739"/>
        <v>3461</v>
      </c>
      <c r="BV215" s="26">
        <f t="shared" si="739"/>
        <v>4447</v>
      </c>
      <c r="BW215" s="26">
        <f>BW216+BW219+BW225+BW229</f>
        <v>2984</v>
      </c>
      <c r="BX215" s="26">
        <f>BX216+BX219+BX225+BX229</f>
        <v>2743</v>
      </c>
      <c r="BY215" s="26">
        <f>BY216+BY219+BY225+BY229</f>
        <v>1409</v>
      </c>
      <c r="BZ215" s="26">
        <f>BZ216+BZ219+BZ225+BZ229</f>
        <v>1723</v>
      </c>
      <c r="CA215" s="26">
        <f>CA216+CA219+CA225+CA229</f>
        <v>1882</v>
      </c>
      <c r="CB215" s="37">
        <f t="shared" si="663"/>
        <v>28968</v>
      </c>
      <c r="CC215" s="26">
        <f>CC216+CC219+CC225+CC229</f>
        <v>1358</v>
      </c>
      <c r="CD215" s="26">
        <f t="shared" ref="CD215:CI215" si="740">CD216+CD219+CD225+CD229</f>
        <v>1349</v>
      </c>
      <c r="CE215" s="26">
        <f t="shared" si="740"/>
        <v>2017</v>
      </c>
      <c r="CF215" s="26">
        <f t="shared" si="740"/>
        <v>1857</v>
      </c>
      <c r="CG215" s="26">
        <f t="shared" si="740"/>
        <v>2577</v>
      </c>
      <c r="CH215" s="26">
        <f t="shared" si="740"/>
        <v>3577</v>
      </c>
      <c r="CI215" s="26">
        <f t="shared" si="740"/>
        <v>4715</v>
      </c>
      <c r="CJ215" s="26">
        <f>CJ216+CJ219+CJ225+CJ229</f>
        <v>3332</v>
      </c>
      <c r="CK215" s="26">
        <f>CK216+CK219+CK225+CK229</f>
        <v>3222</v>
      </c>
      <c r="CL215" s="26">
        <f>CL216+CL219+CL225+CL229</f>
        <v>2274</v>
      </c>
      <c r="CM215" s="26">
        <f>CM216+CM219+CM225+CM229</f>
        <v>2181</v>
      </c>
      <c r="CN215" s="26">
        <f>CN216+CN219+CN225+CN229</f>
        <v>2726</v>
      </c>
      <c r="CO215" s="37">
        <f t="shared" si="664"/>
        <v>31185</v>
      </c>
      <c r="CP215" s="26">
        <f>CP216+CP219+CP225+CP229</f>
        <v>1783</v>
      </c>
      <c r="CQ215" s="26">
        <f t="shared" ref="CQ215:CV215" si="741">CQ216+CQ219+CQ225+CQ229</f>
        <v>1623</v>
      </c>
      <c r="CR215" s="26">
        <f t="shared" si="741"/>
        <v>1252</v>
      </c>
      <c r="CS215" s="26">
        <f t="shared" si="741"/>
        <v>1271</v>
      </c>
      <c r="CT215" s="26">
        <f t="shared" si="741"/>
        <v>1995</v>
      </c>
      <c r="CU215" s="26">
        <f t="shared" si="741"/>
        <v>3915</v>
      </c>
      <c r="CV215" s="26">
        <f t="shared" si="741"/>
        <v>5374</v>
      </c>
      <c r="CW215" s="26">
        <f>CW216+CW219+CW225+CW229</f>
        <v>4078</v>
      </c>
      <c r="CX215" s="26">
        <f>CX216+CX219+CX225+CX229</f>
        <v>3716</v>
      </c>
      <c r="CY215" s="26">
        <f>CY216+CY219+CY225+CY229</f>
        <v>2371</v>
      </c>
      <c r="CZ215" s="26">
        <f>CZ216+CZ219+CZ225+CZ229</f>
        <v>2066</v>
      </c>
      <c r="DA215" s="26">
        <f>DA216+DA219+DA225+DA229</f>
        <v>3403</v>
      </c>
      <c r="DB215" s="37">
        <f t="shared" si="665"/>
        <v>32847</v>
      </c>
      <c r="DC215" s="26">
        <f>DC216+DC219+DC225+DC229</f>
        <v>2146</v>
      </c>
      <c r="DD215" s="26">
        <f t="shared" ref="DD215:DI215" si="742">DD216+DD219+DD225+DD229</f>
        <v>2124</v>
      </c>
      <c r="DE215" s="26">
        <f t="shared" si="742"/>
        <v>4574</v>
      </c>
      <c r="DF215" s="26">
        <f t="shared" si="742"/>
        <v>3719</v>
      </c>
      <c r="DG215" s="26">
        <f t="shared" si="742"/>
        <v>4132</v>
      </c>
      <c r="DH215" s="26">
        <f t="shared" si="742"/>
        <v>6281</v>
      </c>
      <c r="DI215" s="26">
        <f t="shared" si="742"/>
        <v>6130</v>
      </c>
      <c r="DJ215" s="26">
        <f>DJ216+DJ219+DJ225+DJ229</f>
        <v>4794</v>
      </c>
      <c r="DK215" s="26">
        <f>DK216+DK219+DK225+DK229</f>
        <v>4341</v>
      </c>
      <c r="DL215" s="26">
        <f>DL216+DL219+DL225+DL229</f>
        <v>2507</v>
      </c>
      <c r="DM215" s="26">
        <f>DM216+DM219+DM225+DM229</f>
        <v>2907</v>
      </c>
      <c r="DN215" s="26">
        <f>DN216+DN219+DN225+DN229</f>
        <v>3688</v>
      </c>
      <c r="DO215" s="37">
        <f t="shared" si="666"/>
        <v>47343</v>
      </c>
      <c r="DP215" s="26">
        <f>DP216+DP219+DP225+DP229</f>
        <v>2907</v>
      </c>
      <c r="DQ215" s="26">
        <f t="shared" ref="DQ215:DV215" si="743">DQ216+DQ219+DQ225+DQ229</f>
        <v>1378</v>
      </c>
      <c r="DR215" s="26">
        <f t="shared" si="743"/>
        <v>2220</v>
      </c>
      <c r="DS215" s="26">
        <f t="shared" si="743"/>
        <v>2285</v>
      </c>
      <c r="DT215" s="26">
        <f t="shared" si="743"/>
        <v>3629</v>
      </c>
      <c r="DU215" s="26">
        <f t="shared" si="743"/>
        <v>4780</v>
      </c>
      <c r="DV215" s="26">
        <f t="shared" si="743"/>
        <v>5740</v>
      </c>
      <c r="DW215" s="26">
        <f>DW216+DW219+DW225+DW229</f>
        <v>4835</v>
      </c>
      <c r="DX215" s="26">
        <f>DX216+DX219+DX225+DX229</f>
        <v>3818</v>
      </c>
      <c r="DY215" s="26">
        <f>DY216+DY219+DY225+DY229</f>
        <v>2084</v>
      </c>
      <c r="DZ215" s="26">
        <f>DZ216+DZ219+DZ225+DZ229</f>
        <v>2533</v>
      </c>
      <c r="EA215" s="26">
        <f>EA216+EA219+EA225+EA229</f>
        <v>3617</v>
      </c>
      <c r="EB215" s="37">
        <f t="shared" si="667"/>
        <v>39826</v>
      </c>
      <c r="EC215" s="26">
        <f>EC216+EC219+EC225+EC229</f>
        <v>2566</v>
      </c>
      <c r="ED215" s="26">
        <f t="shared" ref="ED215:EI215" si="744">ED216+ED219+ED225+ED229</f>
        <v>1269</v>
      </c>
      <c r="EE215" s="26">
        <f t="shared" si="744"/>
        <v>2255</v>
      </c>
      <c r="EF215" s="26">
        <f t="shared" si="744"/>
        <v>3201</v>
      </c>
      <c r="EG215" s="26">
        <f t="shared" si="744"/>
        <v>3881</v>
      </c>
      <c r="EH215" s="26">
        <f t="shared" si="744"/>
        <v>6578</v>
      </c>
      <c r="EI215" s="26">
        <f t="shared" si="744"/>
        <v>3634</v>
      </c>
      <c r="EJ215" s="26">
        <f>EJ216+EJ219+EJ225+EJ229</f>
        <v>622</v>
      </c>
      <c r="EK215" s="26">
        <f>EK216+EK219+EK225+EK229</f>
        <v>2209</v>
      </c>
      <c r="EL215" s="26">
        <f>EL216+EL219+EL225+EL229</f>
        <v>2245</v>
      </c>
      <c r="EM215" s="26">
        <f>EM216+EM219+EM225+EM229</f>
        <v>1740</v>
      </c>
      <c r="EN215" s="26">
        <f>EN216+EN219+EN225+EN229</f>
        <v>2651</v>
      </c>
      <c r="EO215" s="37">
        <f t="shared" si="668"/>
        <v>32851</v>
      </c>
      <c r="EP215" s="26">
        <f>EP216+EP219+EP225+EP229</f>
        <v>2106</v>
      </c>
      <c r="EQ215" s="26">
        <f t="shared" ref="EQ215:EV215" si="745">EQ216+EQ219+EQ225+EQ229</f>
        <v>1080</v>
      </c>
      <c r="ER215" s="26">
        <f t="shared" si="745"/>
        <v>1936</v>
      </c>
      <c r="ES215" s="26">
        <f t="shared" si="745"/>
        <v>2512</v>
      </c>
      <c r="ET215" s="26">
        <f t="shared" si="745"/>
        <v>2685</v>
      </c>
      <c r="EU215" s="26">
        <f t="shared" si="745"/>
        <v>2879</v>
      </c>
      <c r="EV215" s="26">
        <f t="shared" si="745"/>
        <v>3088</v>
      </c>
      <c r="EW215" s="26">
        <f>EW216+EW219+EW225+EW229</f>
        <v>2628</v>
      </c>
      <c r="EX215" s="26">
        <f>EX216+EX219+EX225+EX229</f>
        <v>2472</v>
      </c>
      <c r="EY215" s="26">
        <f>EY216+EY219+EY225+EY229</f>
        <v>2276</v>
      </c>
      <c r="EZ215" s="26">
        <f>EZ216+EZ219+EZ225+EZ229</f>
        <v>2785</v>
      </c>
      <c r="FA215" s="26">
        <f>FA216+FA219+FA225+FA229</f>
        <v>4565</v>
      </c>
      <c r="FB215" s="37">
        <f t="shared" si="669"/>
        <v>31012</v>
      </c>
      <c r="FC215" s="26">
        <f>FC216+FC219+FC225+FC229</f>
        <v>2022</v>
      </c>
      <c r="FD215" s="26">
        <f t="shared" ref="FD215:FI215" si="746">FD216+FD219+FD225+FD229</f>
        <v>1353</v>
      </c>
      <c r="FE215" s="26">
        <f t="shared" si="746"/>
        <v>2037</v>
      </c>
      <c r="FF215" s="26">
        <f t="shared" si="746"/>
        <v>2581</v>
      </c>
      <c r="FG215" s="26">
        <f t="shared" si="746"/>
        <v>2293</v>
      </c>
      <c r="FH215" s="26">
        <f t="shared" si="746"/>
        <v>5514</v>
      </c>
      <c r="FI215" s="26">
        <f t="shared" si="746"/>
        <v>6622</v>
      </c>
      <c r="FJ215" s="26">
        <f>FJ216+FJ219+FJ225+FJ229</f>
        <v>4665</v>
      </c>
      <c r="FK215" s="26">
        <f>FK216+FK219+FK225+FK229</f>
        <v>4025</v>
      </c>
      <c r="FL215" s="26">
        <f>FL216+FL219+FL225+FL229</f>
        <v>2814</v>
      </c>
      <c r="FM215" s="26">
        <f>FM216+FM219+FM225+FM229</f>
        <v>3418</v>
      </c>
      <c r="FN215" s="26">
        <f>FN216+FN219+FN225+FN229</f>
        <v>4950</v>
      </c>
      <c r="FO215" s="37">
        <f t="shared" si="670"/>
        <v>42294</v>
      </c>
      <c r="FP215" s="26">
        <f>FP216+FP219+FP225+FP229</f>
        <v>1908</v>
      </c>
      <c r="FQ215" s="26">
        <f t="shared" ref="FQ215:FV215" si="747">FQ216+FQ219+FQ225+FQ229</f>
        <v>2047</v>
      </c>
      <c r="FR215" s="26">
        <f t="shared" si="747"/>
        <v>3794</v>
      </c>
      <c r="FS215" s="26">
        <f t="shared" si="747"/>
        <v>3914</v>
      </c>
      <c r="FT215" s="26">
        <f t="shared" si="747"/>
        <v>7132</v>
      </c>
      <c r="FU215" s="26">
        <f t="shared" si="747"/>
        <v>10364</v>
      </c>
      <c r="FV215" s="26">
        <f t="shared" si="747"/>
        <v>9563</v>
      </c>
      <c r="FW215" s="26">
        <f>FW216+FW219+FW225+FW229</f>
        <v>5455</v>
      </c>
      <c r="FX215" s="26">
        <f>FX216+FX219+FX225+FX229</f>
        <v>6162</v>
      </c>
      <c r="FY215" s="26">
        <f>FY216+FY219+FY225+FY229</f>
        <v>3883</v>
      </c>
      <c r="FZ215" s="26">
        <f>FZ216+FZ219+FZ225+FZ229</f>
        <v>4198</v>
      </c>
      <c r="GA215" s="26">
        <f>GA216+GA219+GA225+GA229</f>
        <v>5639</v>
      </c>
      <c r="GB215" s="37">
        <f t="shared" si="671"/>
        <v>64059</v>
      </c>
      <c r="GC215" s="26">
        <f>GC216+GC219+GC225+GC229</f>
        <v>2457</v>
      </c>
      <c r="GD215" s="26">
        <f t="shared" ref="GD215:GI215" si="748">GD216+GD219+GD225+GD229</f>
        <v>2054</v>
      </c>
      <c r="GE215" s="26">
        <f t="shared" si="748"/>
        <v>4088</v>
      </c>
      <c r="GF215" s="26">
        <f t="shared" si="748"/>
        <v>3436</v>
      </c>
      <c r="GG215" s="26">
        <f t="shared" si="748"/>
        <v>7544</v>
      </c>
      <c r="GH215" s="26">
        <f t="shared" si="748"/>
        <v>6764</v>
      </c>
      <c r="GI215" s="26">
        <f t="shared" si="748"/>
        <v>9194</v>
      </c>
      <c r="GJ215" s="26">
        <f>GJ216+GJ219+GJ225+GJ229</f>
        <v>4565</v>
      </c>
      <c r="GK215" s="26">
        <f>GK216+GK219+GK225+GK229</f>
        <v>6795</v>
      </c>
      <c r="GL215" s="26">
        <f>GL216+GL219+GL225+GL229</f>
        <v>4213</v>
      </c>
      <c r="GM215" s="26">
        <f>GM216+GM219+GM225+GM229</f>
        <v>4888</v>
      </c>
      <c r="GN215" s="26">
        <f>GN216+GN219+GN225+GN229</f>
        <v>4435</v>
      </c>
      <c r="GO215" s="37">
        <f t="shared" si="672"/>
        <v>60433</v>
      </c>
      <c r="GP215" s="26">
        <f>GP216+GP219+GP225+GP229</f>
        <v>2496</v>
      </c>
      <c r="GQ215" s="26">
        <f t="shared" ref="GQ215:GV215" si="749">GQ216+GQ219+GQ225+GQ229</f>
        <v>2072</v>
      </c>
      <c r="GR215" s="26">
        <f t="shared" si="749"/>
        <v>3198</v>
      </c>
      <c r="GS215" s="26">
        <f t="shared" si="749"/>
        <v>4380</v>
      </c>
      <c r="GT215" s="26">
        <f t="shared" si="749"/>
        <v>5268</v>
      </c>
      <c r="GU215" s="26">
        <f t="shared" si="749"/>
        <v>7052</v>
      </c>
      <c r="GV215" s="26">
        <f t="shared" si="749"/>
        <v>6398</v>
      </c>
      <c r="GW215" s="26">
        <f>GW216+GW219+GW225+GW229</f>
        <v>5477</v>
      </c>
      <c r="GX215" s="26">
        <f>GX216+GX219+GX225+GX229</f>
        <v>6211</v>
      </c>
      <c r="GY215" s="26">
        <f>GY216+GY219+GY225+GY229</f>
        <v>4041</v>
      </c>
      <c r="GZ215" s="26">
        <f>GZ216+GZ219+GZ225+GZ229</f>
        <v>4708</v>
      </c>
      <c r="HA215" s="26">
        <f>HA216+HA219+HA225+HA229</f>
        <v>5085</v>
      </c>
      <c r="HB215" s="37">
        <f t="shared" si="673"/>
        <v>56386</v>
      </c>
      <c r="HC215" s="26">
        <f>HC216+HC219+HC225+HC229</f>
        <v>2288</v>
      </c>
      <c r="HD215" s="26">
        <f t="shared" ref="HD215:HI215" si="750">HD216+HD219+HD225+HD229</f>
        <v>2033</v>
      </c>
      <c r="HE215" s="26">
        <f t="shared" si="750"/>
        <v>3115</v>
      </c>
      <c r="HF215" s="26">
        <f t="shared" si="750"/>
        <v>4510</v>
      </c>
      <c r="HG215" s="26">
        <f t="shared" si="750"/>
        <v>4741</v>
      </c>
      <c r="HH215" s="26">
        <f t="shared" si="750"/>
        <v>7985</v>
      </c>
      <c r="HI215" s="26">
        <f t="shared" si="750"/>
        <v>5830</v>
      </c>
      <c r="HJ215" s="26">
        <f>HJ216+HJ219+HJ225+HJ229</f>
        <v>5515</v>
      </c>
      <c r="HK215" s="26">
        <f>HK216+HK219+HK225+HK229</f>
        <v>5064</v>
      </c>
      <c r="HL215" s="26">
        <f>HL216+HL219+HL225+HL229</f>
        <v>3622</v>
      </c>
      <c r="HM215" s="26">
        <f>HM216+HM219+HM225+HM229</f>
        <v>3041</v>
      </c>
      <c r="HN215" s="26">
        <f>HN216+HN219+HN225+HN229</f>
        <v>4148</v>
      </c>
      <c r="HO215" s="37">
        <f t="shared" si="674"/>
        <v>51892</v>
      </c>
      <c r="HP215" s="26">
        <f>HP216+HP219+HP225+HP229</f>
        <v>2220</v>
      </c>
      <c r="HQ215" s="26">
        <f t="shared" ref="HQ215:HV215" si="751">HQ216+HQ219+HQ225+HQ229</f>
        <v>1849</v>
      </c>
      <c r="HR215" s="26">
        <f t="shared" si="751"/>
        <v>3064</v>
      </c>
      <c r="HS215" s="26">
        <f t="shared" si="751"/>
        <v>3617</v>
      </c>
      <c r="HT215" s="26">
        <f t="shared" si="751"/>
        <v>3836</v>
      </c>
      <c r="HU215" s="26">
        <f t="shared" si="751"/>
        <v>6098</v>
      </c>
      <c r="HV215" s="26">
        <f t="shared" si="751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28"/>
        <v>45168</v>
      </c>
      <c r="IC215" s="26">
        <f>IC216+IC219+IC225+IC229</f>
        <v>2358</v>
      </c>
      <c r="ID215" s="26">
        <f t="shared" ref="ID215:II215" si="752">ID216+ID219+ID225+ID229</f>
        <v>1580</v>
      </c>
      <c r="IE215" s="26">
        <f t="shared" si="752"/>
        <v>2242</v>
      </c>
      <c r="IF215" s="26">
        <f t="shared" si="752"/>
        <v>3854</v>
      </c>
      <c r="IG215" s="26">
        <f t="shared" si="752"/>
        <v>4039</v>
      </c>
      <c r="IH215" s="26">
        <f t="shared" si="752"/>
        <v>5833</v>
      </c>
      <c r="II215" s="26">
        <f t="shared" si="752"/>
        <v>6678</v>
      </c>
      <c r="IJ215" s="26">
        <f>IJ216+IJ219+IJ225+IJ229</f>
        <v>6824</v>
      </c>
      <c r="IK215" s="26">
        <f>IK216+IK219+IK225+IK229</f>
        <v>6410</v>
      </c>
      <c r="IL215" s="26">
        <f>IL216+IL219+IL225+IL229</f>
        <v>3456</v>
      </c>
      <c r="IM215" s="26">
        <f>IM216+IM219+IM225+IM229</f>
        <v>2914</v>
      </c>
      <c r="IN215" s="26">
        <f>IN216+IN219+IN225+IN229</f>
        <v>4695</v>
      </c>
      <c r="IO215" s="37">
        <f t="shared" si="675"/>
        <v>50883</v>
      </c>
      <c r="IP215" s="26">
        <f>IP216+IP219+IP225+IP229</f>
        <v>2602</v>
      </c>
      <c r="IQ215" s="26">
        <f t="shared" ref="IQ215:IV215" si="753">IQ216+IQ219+IQ225+IQ229</f>
        <v>1962</v>
      </c>
      <c r="IR215" s="26">
        <f t="shared" si="753"/>
        <v>4009</v>
      </c>
      <c r="IS215" s="26">
        <f t="shared" si="753"/>
        <v>4947</v>
      </c>
      <c r="IT215" s="26">
        <f t="shared" si="753"/>
        <v>4692</v>
      </c>
      <c r="IU215" s="26">
        <f t="shared" si="753"/>
        <v>5680</v>
      </c>
      <c r="IV215" s="26">
        <f t="shared" si="753"/>
        <v>8231</v>
      </c>
      <c r="IW215" s="26">
        <f>IW216+IW219+IW225+IW229</f>
        <v>7361</v>
      </c>
      <c r="IX215" s="26">
        <f>IX216+IX219+IX225+IX229</f>
        <v>6944</v>
      </c>
      <c r="IY215" s="26">
        <f>IY216+IY219+IY225+IY229</f>
        <v>4145</v>
      </c>
      <c r="IZ215" s="26">
        <f>IZ216+IZ219+IZ225+IZ229</f>
        <v>3628</v>
      </c>
      <c r="JA215" s="26">
        <f>JA216+JA219+JA225+JA229</f>
        <v>5469</v>
      </c>
      <c r="JB215" s="37">
        <f t="shared" si="676"/>
        <v>59670</v>
      </c>
      <c r="JC215" s="26">
        <f>JC216+JC219+JC225+JC229</f>
        <v>2864</v>
      </c>
      <c r="JD215" s="26">
        <f t="shared" ref="JD215:JI215" si="754">JD216+JD219+JD225+JD229</f>
        <v>2209</v>
      </c>
      <c r="JE215" s="26">
        <f t="shared" si="754"/>
        <v>4872</v>
      </c>
      <c r="JF215" s="26">
        <f t="shared" si="754"/>
        <v>5842</v>
      </c>
      <c r="JG215" s="26">
        <f t="shared" si="754"/>
        <v>5884</v>
      </c>
      <c r="JH215" s="26">
        <f t="shared" si="754"/>
        <v>6085</v>
      </c>
      <c r="JI215" s="26">
        <f t="shared" si="754"/>
        <v>10944</v>
      </c>
      <c r="JJ215" s="26">
        <f>JJ216+JJ219+JJ225+JJ229</f>
        <v>9428</v>
      </c>
      <c r="JK215" s="26">
        <f>JK216+JK219+JK225+JK229</f>
        <v>10064</v>
      </c>
      <c r="JL215" s="26">
        <f>JL216+JL219+JL225+JL229</f>
        <v>4562</v>
      </c>
      <c r="JM215" s="26">
        <f>JM216+JM219+JM225+JM229</f>
        <v>4783</v>
      </c>
      <c r="JN215" s="26">
        <f>JN216+JN219+JN225+JN229</f>
        <v>7379</v>
      </c>
      <c r="JO215" s="37">
        <f t="shared" si="677"/>
        <v>74916</v>
      </c>
      <c r="JP215" s="26">
        <f>JP216+JP219+JP225+JP229</f>
        <v>3604</v>
      </c>
      <c r="JQ215" s="26">
        <f t="shared" ref="JQ215:JV215" si="755">JQ216+JQ219+JQ225+JQ229</f>
        <v>2534</v>
      </c>
      <c r="JR215" s="26">
        <f t="shared" si="755"/>
        <v>5570</v>
      </c>
      <c r="JS215" s="26">
        <f t="shared" si="755"/>
        <v>6653</v>
      </c>
      <c r="JT215" s="26">
        <f t="shared" si="755"/>
        <v>5406</v>
      </c>
      <c r="JU215" s="26">
        <f t="shared" si="755"/>
        <v>7165</v>
      </c>
      <c r="JV215" s="26">
        <f t="shared" si="755"/>
        <v>10437</v>
      </c>
      <c r="JW215" s="26">
        <f>JW216+JW219+JW225+JW229</f>
        <v>12989</v>
      </c>
      <c r="JX215" s="26">
        <f>JX216+JX219+JX225+JX229</f>
        <v>10120</v>
      </c>
      <c r="JY215" s="26">
        <f>JY216+JY219+JY225+JY229</f>
        <v>5499</v>
      </c>
      <c r="JZ215" s="26">
        <f>JZ216+JZ219+JZ225+JZ229</f>
        <v>4773</v>
      </c>
      <c r="KA215" s="26">
        <f>KA216+KA219+KA225+KA229</f>
        <v>7081</v>
      </c>
      <c r="KB215" s="37">
        <f t="shared" si="678"/>
        <v>81831</v>
      </c>
      <c r="KC215" s="26">
        <f>KC216+KC219+KC225+KC229</f>
        <v>3732</v>
      </c>
      <c r="KD215" s="26">
        <f t="shared" ref="KD215:KI215" si="756">KD216+KD219+KD225+KD229</f>
        <v>2730</v>
      </c>
      <c r="KE215" s="26">
        <f t="shared" si="756"/>
        <v>6259</v>
      </c>
      <c r="KF215" s="26">
        <f t="shared" si="756"/>
        <v>7665</v>
      </c>
      <c r="KG215" s="26">
        <f t="shared" si="756"/>
        <v>6128</v>
      </c>
      <c r="KH215" s="26">
        <f t="shared" si="756"/>
        <v>8422</v>
      </c>
      <c r="KI215" s="26">
        <f t="shared" si="756"/>
        <v>10775</v>
      </c>
      <c r="KJ215" s="26">
        <f>KJ216+KJ219+KJ225+KJ229</f>
        <v>13336</v>
      </c>
      <c r="KK215" s="26">
        <f>KK216+KK219+KK225+KK229</f>
        <v>9909</v>
      </c>
      <c r="KL215" s="26">
        <f>KL216+KL219+KL225+KL229</f>
        <v>5783</v>
      </c>
      <c r="KM215" s="26">
        <f>KM216+KM219+KM225+KM229</f>
        <v>5148</v>
      </c>
      <c r="KN215" s="26">
        <f>KN216+KN219+KN225+KN229</f>
        <v>7720</v>
      </c>
      <c r="KO215" s="37">
        <f t="shared" si="679"/>
        <v>87607</v>
      </c>
      <c r="KP215" s="26">
        <f>KP216+KP219+KP225+KP229</f>
        <v>3978</v>
      </c>
      <c r="KQ215" s="26">
        <f t="shared" ref="KQ215:LB215" si="757">KQ216+KQ219+KQ225+KQ229</f>
        <v>3978</v>
      </c>
      <c r="KR215" s="26">
        <f t="shared" si="757"/>
        <v>4857</v>
      </c>
      <c r="KS215" s="26">
        <f t="shared" si="757"/>
        <v>6068</v>
      </c>
      <c r="KT215" s="26">
        <f t="shared" si="757"/>
        <v>5038</v>
      </c>
      <c r="KU215" s="26">
        <f t="shared" si="757"/>
        <v>9235</v>
      </c>
      <c r="KV215" s="26">
        <f t="shared" si="757"/>
        <v>11359</v>
      </c>
      <c r="KW215" s="26">
        <f t="shared" si="757"/>
        <v>11220</v>
      </c>
      <c r="KX215" s="26">
        <f t="shared" si="757"/>
        <v>7371</v>
      </c>
      <c r="KY215" s="26">
        <f t="shared" si="757"/>
        <v>6648</v>
      </c>
      <c r="KZ215" s="26">
        <f t="shared" si="757"/>
        <v>3807</v>
      </c>
      <c r="LA215" s="26">
        <f t="shared" si="757"/>
        <v>0</v>
      </c>
      <c r="LB215" s="26">
        <f t="shared" si="757"/>
        <v>73559</v>
      </c>
    </row>
    <row r="216" spans="1:314" ht="13.5" thickBot="1">
      <c r="A216" s="176"/>
      <c r="B216" s="120" t="s">
        <v>217</v>
      </c>
      <c r="C216" s="13">
        <f>SUM(C217:C218)</f>
        <v>1213</v>
      </c>
      <c r="D216" s="13">
        <f t="shared" ref="D216:I216" si="758">SUM(D217:D218)</f>
        <v>671</v>
      </c>
      <c r="E216" s="13">
        <f t="shared" si="758"/>
        <v>1695</v>
      </c>
      <c r="F216" s="13">
        <f t="shared" si="758"/>
        <v>1122</v>
      </c>
      <c r="G216" s="13">
        <f t="shared" si="758"/>
        <v>2109</v>
      </c>
      <c r="H216" s="13">
        <f t="shared" si="758"/>
        <v>2095</v>
      </c>
      <c r="I216" s="13">
        <f t="shared" si="758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3">
        <f t="shared" si="729"/>
        <v>19779</v>
      </c>
      <c r="P216" s="13">
        <f>SUM(P217:P218)</f>
        <v>1076</v>
      </c>
      <c r="Q216" s="13">
        <f t="shared" ref="Q216:V216" si="759">SUM(Q217:Q218)</f>
        <v>897</v>
      </c>
      <c r="R216" s="13">
        <f t="shared" si="759"/>
        <v>1610</v>
      </c>
      <c r="S216" s="13">
        <f t="shared" si="759"/>
        <v>2286</v>
      </c>
      <c r="T216" s="33">
        <f t="shared" si="759"/>
        <v>2259</v>
      </c>
      <c r="U216" s="13">
        <f t="shared" si="759"/>
        <v>2133</v>
      </c>
      <c r="V216" s="13">
        <f t="shared" si="759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3">
        <f t="shared" si="730"/>
        <v>24273</v>
      </c>
      <c r="AC216" s="13">
        <f>SUM(AC217:AC218)</f>
        <v>1069</v>
      </c>
      <c r="AD216" s="13">
        <f t="shared" ref="AD216:AI216" si="760">SUM(AD217:AD218)</f>
        <v>792</v>
      </c>
      <c r="AE216" s="13">
        <f t="shared" si="760"/>
        <v>1576</v>
      </c>
      <c r="AF216" s="13">
        <f t="shared" si="760"/>
        <v>2361</v>
      </c>
      <c r="AG216" s="13">
        <f t="shared" si="760"/>
        <v>2256</v>
      </c>
      <c r="AH216" s="13">
        <f t="shared" si="760"/>
        <v>2828</v>
      </c>
      <c r="AI216" s="13">
        <f t="shared" si="760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3">
        <f t="shared" si="731"/>
        <v>24829</v>
      </c>
      <c r="AP216" s="13">
        <f>SUM(AP217:AP218)</f>
        <v>1100</v>
      </c>
      <c r="AQ216" s="13">
        <f t="shared" ref="AQ216:AV216" si="761">SUM(AQ217:AQ218)</f>
        <v>1024</v>
      </c>
      <c r="AR216" s="13">
        <f t="shared" si="761"/>
        <v>1589</v>
      </c>
      <c r="AS216" s="13">
        <f t="shared" si="761"/>
        <v>3121</v>
      </c>
      <c r="AT216" s="13">
        <f t="shared" si="761"/>
        <v>2013</v>
      </c>
      <c r="AU216" s="13">
        <f t="shared" si="761"/>
        <v>4019</v>
      </c>
      <c r="AV216" s="13">
        <f t="shared" si="761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3">
        <f t="shared" si="732"/>
        <v>28564</v>
      </c>
      <c r="BC216" s="13">
        <f>SUM(BC217:BC218)</f>
        <v>1196</v>
      </c>
      <c r="BD216" s="13">
        <f t="shared" ref="BD216:BI216" si="762">SUM(BD217:BD218)</f>
        <v>1305</v>
      </c>
      <c r="BE216" s="13">
        <f t="shared" si="762"/>
        <v>2144</v>
      </c>
      <c r="BF216" s="13">
        <f t="shared" si="762"/>
        <v>2025</v>
      </c>
      <c r="BG216" s="13">
        <f t="shared" si="762"/>
        <v>2309</v>
      </c>
      <c r="BH216" s="13">
        <f t="shared" si="762"/>
        <v>3763</v>
      </c>
      <c r="BI216" s="13">
        <f t="shared" si="762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3">
        <f t="shared" si="662"/>
        <v>31935</v>
      </c>
      <c r="BP216" s="13">
        <f>SUM(BP217:BP218)</f>
        <v>1505</v>
      </c>
      <c r="BQ216" s="13">
        <f t="shared" ref="BQ216:BV216" si="763">SUM(BQ217:BQ218)</f>
        <v>1343</v>
      </c>
      <c r="BR216" s="13">
        <f t="shared" si="763"/>
        <v>2715</v>
      </c>
      <c r="BS216" s="13">
        <f t="shared" si="763"/>
        <v>2134</v>
      </c>
      <c r="BT216" s="13">
        <f t="shared" si="763"/>
        <v>2613</v>
      </c>
      <c r="BU216" s="13">
        <f t="shared" si="763"/>
        <v>3458</v>
      </c>
      <c r="BV216" s="13">
        <f t="shared" si="763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3">
        <f t="shared" si="663"/>
        <v>28939</v>
      </c>
      <c r="CC216" s="13">
        <f>SUM(CC217:CC218)</f>
        <v>1357</v>
      </c>
      <c r="CD216" s="13">
        <f t="shared" ref="CD216:CI216" si="764">SUM(CD217:CD218)</f>
        <v>1348</v>
      </c>
      <c r="CE216" s="13">
        <f t="shared" si="764"/>
        <v>2012</v>
      </c>
      <c r="CF216" s="13">
        <f t="shared" si="764"/>
        <v>1852</v>
      </c>
      <c r="CG216" s="13">
        <f t="shared" si="764"/>
        <v>2577</v>
      </c>
      <c r="CH216" s="13">
        <f t="shared" si="764"/>
        <v>3573</v>
      </c>
      <c r="CI216" s="13">
        <f t="shared" si="764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3">
        <f t="shared" si="664"/>
        <v>31149</v>
      </c>
      <c r="CP216" s="13">
        <f>SUM(CP217:CP218)</f>
        <v>1783</v>
      </c>
      <c r="CQ216" s="13">
        <f t="shared" ref="CQ216:CV216" si="765">SUM(CQ217:CQ218)</f>
        <v>1623</v>
      </c>
      <c r="CR216" s="13">
        <f t="shared" si="765"/>
        <v>1251</v>
      </c>
      <c r="CS216" s="13">
        <f t="shared" si="765"/>
        <v>1268</v>
      </c>
      <c r="CT216" s="13">
        <f t="shared" si="765"/>
        <v>1988</v>
      </c>
      <c r="CU216" s="13">
        <f t="shared" si="765"/>
        <v>3909</v>
      </c>
      <c r="CV216" s="13">
        <f t="shared" si="765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3">
        <f t="shared" si="665"/>
        <v>32818</v>
      </c>
      <c r="DC216" s="13">
        <f>SUM(DC217:DC218)</f>
        <v>2144</v>
      </c>
      <c r="DD216" s="13">
        <f t="shared" ref="DD216:DI216" si="766">SUM(DD217:DD218)</f>
        <v>2122</v>
      </c>
      <c r="DE216" s="13">
        <f t="shared" si="766"/>
        <v>4571</v>
      </c>
      <c r="DF216" s="13">
        <f t="shared" si="766"/>
        <v>3712</v>
      </c>
      <c r="DG216" s="13">
        <f t="shared" si="766"/>
        <v>4129</v>
      </c>
      <c r="DH216" s="13">
        <f t="shared" si="766"/>
        <v>6279</v>
      </c>
      <c r="DI216" s="13">
        <f t="shared" si="766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3">
        <f t="shared" si="666"/>
        <v>47297</v>
      </c>
      <c r="DP216" s="13">
        <f>SUM(DP217:DP218)</f>
        <v>2907</v>
      </c>
      <c r="DQ216" s="13">
        <f t="shared" ref="DQ216:DV216" si="767">SUM(DQ217:DQ218)</f>
        <v>1376</v>
      </c>
      <c r="DR216" s="13">
        <f t="shared" si="767"/>
        <v>2217</v>
      </c>
      <c r="DS216" s="13">
        <f t="shared" si="767"/>
        <v>2281</v>
      </c>
      <c r="DT216" s="13">
        <f t="shared" si="767"/>
        <v>3626</v>
      </c>
      <c r="DU216" s="13">
        <f t="shared" si="767"/>
        <v>4778</v>
      </c>
      <c r="DV216" s="13">
        <f t="shared" si="767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3">
        <f t="shared" si="667"/>
        <v>39797</v>
      </c>
      <c r="EC216" s="13">
        <f>SUM(EC217:EC218)</f>
        <v>2560</v>
      </c>
      <c r="ED216" s="13">
        <f t="shared" ref="ED216:EI216" si="768">SUM(ED217:ED218)</f>
        <v>1266</v>
      </c>
      <c r="EE216" s="13">
        <f t="shared" si="768"/>
        <v>2255</v>
      </c>
      <c r="EF216" s="13">
        <f t="shared" si="768"/>
        <v>3197</v>
      </c>
      <c r="EG216" s="13">
        <f t="shared" si="768"/>
        <v>3878</v>
      </c>
      <c r="EH216" s="13">
        <f t="shared" si="768"/>
        <v>6576</v>
      </c>
      <c r="EI216" s="13">
        <f t="shared" si="768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3">
        <f t="shared" si="668"/>
        <v>32821</v>
      </c>
      <c r="EP216" s="13">
        <f>SUM(EP217:EP218)</f>
        <v>2103</v>
      </c>
      <c r="EQ216" s="13">
        <f t="shared" ref="EQ216:EV216" si="769">SUM(EQ217:EQ218)</f>
        <v>1080</v>
      </c>
      <c r="ER216" s="13">
        <f t="shared" si="769"/>
        <v>1933</v>
      </c>
      <c r="ES216" s="13">
        <f t="shared" si="769"/>
        <v>2506</v>
      </c>
      <c r="ET216" s="13">
        <f t="shared" si="769"/>
        <v>2682</v>
      </c>
      <c r="EU216" s="13">
        <f t="shared" si="769"/>
        <v>2869</v>
      </c>
      <c r="EV216" s="13">
        <f t="shared" si="769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3">
        <f t="shared" si="669"/>
        <v>30915</v>
      </c>
      <c r="FC216" s="13">
        <f>SUM(FC217:FC218)</f>
        <v>2021</v>
      </c>
      <c r="FD216" s="13">
        <f t="shared" ref="FD216:FI216" si="770">SUM(FD217:FD218)</f>
        <v>1352</v>
      </c>
      <c r="FE216" s="13">
        <f t="shared" si="770"/>
        <v>2036</v>
      </c>
      <c r="FF216" s="13">
        <f t="shared" si="770"/>
        <v>2579</v>
      </c>
      <c r="FG216" s="13">
        <f t="shared" si="770"/>
        <v>2291</v>
      </c>
      <c r="FH216" s="13">
        <f t="shared" si="770"/>
        <v>5513</v>
      </c>
      <c r="FI216" s="13">
        <f t="shared" si="770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3">
        <f t="shared" si="670"/>
        <v>42193</v>
      </c>
      <c r="FP216" s="13">
        <f>SUM(FP217:FP218)</f>
        <v>1905</v>
      </c>
      <c r="FQ216" s="13">
        <f t="shared" ref="FQ216:FV216" si="771">SUM(FQ217:FQ218)</f>
        <v>2045</v>
      </c>
      <c r="FR216" s="13">
        <f t="shared" si="771"/>
        <v>3766</v>
      </c>
      <c r="FS216" s="13">
        <f t="shared" si="771"/>
        <v>3899</v>
      </c>
      <c r="FT216" s="13">
        <f t="shared" si="771"/>
        <v>7126</v>
      </c>
      <c r="FU216" s="13">
        <f t="shared" si="771"/>
        <v>10356</v>
      </c>
      <c r="FV216" s="13">
        <f t="shared" si="771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3">
        <f t="shared" si="671"/>
        <v>63899</v>
      </c>
      <c r="GC216" s="13">
        <f>SUM(GC217:GC218)</f>
        <v>2452</v>
      </c>
      <c r="GD216" s="13">
        <f t="shared" ref="GD216:GI216" si="772">SUM(GD217:GD218)</f>
        <v>2048</v>
      </c>
      <c r="GE216" s="13">
        <f t="shared" si="772"/>
        <v>4087</v>
      </c>
      <c r="GF216" s="13">
        <f t="shared" si="772"/>
        <v>3404</v>
      </c>
      <c r="GG216" s="13">
        <f t="shared" si="772"/>
        <v>7542</v>
      </c>
      <c r="GH216" s="13">
        <f t="shared" si="772"/>
        <v>6754</v>
      </c>
      <c r="GI216" s="13">
        <f t="shared" si="772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3">
        <f t="shared" si="672"/>
        <v>60302</v>
      </c>
      <c r="GP216" s="13">
        <f>SUM(GP217:GP218)</f>
        <v>2489</v>
      </c>
      <c r="GQ216" s="13">
        <f t="shared" ref="GQ216:GV216" si="773">SUM(GQ217:GQ218)</f>
        <v>2068</v>
      </c>
      <c r="GR216" s="13">
        <f t="shared" si="773"/>
        <v>3192</v>
      </c>
      <c r="GS216" s="13">
        <f t="shared" si="773"/>
        <v>4368</v>
      </c>
      <c r="GT216" s="13">
        <f t="shared" si="773"/>
        <v>5254</v>
      </c>
      <c r="GU216" s="13">
        <f t="shared" si="773"/>
        <v>7050</v>
      </c>
      <c r="GV216" s="13">
        <f t="shared" si="773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3">
        <f t="shared" si="673"/>
        <v>56248</v>
      </c>
      <c r="HC216" s="13">
        <f>SUM(HC217:HC218)</f>
        <v>2283</v>
      </c>
      <c r="HD216" s="13">
        <f t="shared" ref="HD216:HI216" si="774">SUM(HD217:HD218)</f>
        <v>2024</v>
      </c>
      <c r="HE216" s="13">
        <f t="shared" si="774"/>
        <v>3110</v>
      </c>
      <c r="HF216" s="13">
        <f t="shared" si="774"/>
        <v>4495</v>
      </c>
      <c r="HG216" s="13">
        <f t="shared" si="774"/>
        <v>4740</v>
      </c>
      <c r="HH216" s="13">
        <f t="shared" si="774"/>
        <v>7964</v>
      </c>
      <c r="HI216" s="13">
        <f t="shared" si="774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3">
        <f t="shared" si="674"/>
        <v>51734</v>
      </c>
      <c r="HP216" s="13">
        <f>SUM(HP217:HP218)</f>
        <v>2216</v>
      </c>
      <c r="HQ216" s="13">
        <f t="shared" ref="HQ216:HV216" si="775">SUM(HQ217:HQ218)</f>
        <v>1844</v>
      </c>
      <c r="HR216" s="13">
        <f t="shared" si="775"/>
        <v>3049</v>
      </c>
      <c r="HS216" s="13">
        <f t="shared" si="775"/>
        <v>3608</v>
      </c>
      <c r="HT216" s="13">
        <f t="shared" si="775"/>
        <v>3822</v>
      </c>
      <c r="HU216" s="13">
        <f t="shared" si="775"/>
        <v>5895</v>
      </c>
      <c r="HV216" s="13">
        <f t="shared" si="775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28"/>
        <v>44780</v>
      </c>
      <c r="IC216" s="13">
        <f>SUM(IC217:IC218)</f>
        <v>2346</v>
      </c>
      <c r="ID216" s="13">
        <f t="shared" ref="ID216:II216" si="776">SUM(ID217:ID218)</f>
        <v>1573</v>
      </c>
      <c r="IE216" s="13">
        <f t="shared" si="776"/>
        <v>2231</v>
      </c>
      <c r="IF216" s="13">
        <f t="shared" si="776"/>
        <v>3834</v>
      </c>
      <c r="IG216" s="13">
        <f t="shared" si="776"/>
        <v>4015</v>
      </c>
      <c r="IH216" s="13">
        <f t="shared" si="776"/>
        <v>5814</v>
      </c>
      <c r="II216" s="13">
        <f t="shared" si="776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3">
        <f t="shared" si="675"/>
        <v>49682</v>
      </c>
      <c r="IP216" s="13">
        <f>SUM(IP217:IP218)</f>
        <v>2592</v>
      </c>
      <c r="IQ216" s="13">
        <f t="shared" ref="IQ216:IV216" si="777">SUM(IQ217:IQ218)</f>
        <v>1957</v>
      </c>
      <c r="IR216" s="13">
        <f t="shared" si="777"/>
        <v>4002</v>
      </c>
      <c r="IS216" s="13">
        <f t="shared" si="777"/>
        <v>4936</v>
      </c>
      <c r="IT216" s="13">
        <f t="shared" si="777"/>
        <v>4672</v>
      </c>
      <c r="IU216" s="13">
        <f t="shared" si="777"/>
        <v>5652</v>
      </c>
      <c r="IV216" s="13">
        <f t="shared" si="777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3">
        <f t="shared" si="676"/>
        <v>59216</v>
      </c>
      <c r="JC216" s="13">
        <f>SUM(JC217:JC218)</f>
        <v>2844</v>
      </c>
      <c r="JD216" s="13">
        <f t="shared" ref="JD216:JI216" si="778">SUM(JD217:JD218)</f>
        <v>2193</v>
      </c>
      <c r="JE216" s="13">
        <f t="shared" si="778"/>
        <v>4854</v>
      </c>
      <c r="JF216" s="13">
        <f t="shared" si="778"/>
        <v>5816</v>
      </c>
      <c r="JG216" s="13">
        <f t="shared" si="778"/>
        <v>5858</v>
      </c>
      <c r="JH216" s="13">
        <f t="shared" si="778"/>
        <v>6032</v>
      </c>
      <c r="JI216" s="13">
        <f t="shared" si="778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3">
        <f t="shared" si="677"/>
        <v>74230</v>
      </c>
      <c r="JP216" s="13">
        <f>SUM(JP217:JP218)</f>
        <v>3564</v>
      </c>
      <c r="JQ216" s="13">
        <f t="shared" ref="JQ216:JV216" si="779">SUM(JQ217:JQ218)</f>
        <v>2497</v>
      </c>
      <c r="JR216" s="13">
        <f t="shared" si="779"/>
        <v>5508</v>
      </c>
      <c r="JS216" s="13">
        <f t="shared" si="779"/>
        <v>6603</v>
      </c>
      <c r="JT216" s="13">
        <f t="shared" si="779"/>
        <v>5302</v>
      </c>
      <c r="JU216" s="13">
        <f t="shared" si="779"/>
        <v>7052</v>
      </c>
      <c r="JV216" s="13">
        <f t="shared" si="779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3">
        <f t="shared" si="678"/>
        <v>80460</v>
      </c>
      <c r="KC216" s="13">
        <f>SUM(KC217:KC218)</f>
        <v>3650</v>
      </c>
      <c r="KD216" s="13">
        <f t="shared" ref="KD216:KI216" si="780">SUM(KD217:KD218)</f>
        <v>2587</v>
      </c>
      <c r="KE216" s="13">
        <f t="shared" si="780"/>
        <v>6143</v>
      </c>
      <c r="KF216" s="13">
        <f t="shared" si="780"/>
        <v>7581</v>
      </c>
      <c r="KG216" s="13">
        <f t="shared" si="780"/>
        <v>6007</v>
      </c>
      <c r="KH216" s="13">
        <f t="shared" si="780"/>
        <v>8286</v>
      </c>
      <c r="KI216" s="13">
        <f t="shared" si="780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3">
        <f t="shared" si="679"/>
        <v>86182</v>
      </c>
      <c r="KP216" s="13">
        <f>SUM(KP217:KP218)</f>
        <v>3894</v>
      </c>
      <c r="KQ216" s="13">
        <f t="shared" ref="KQ216:KV216" si="781">SUM(KQ217:KQ218)</f>
        <v>3894</v>
      </c>
      <c r="KR216" s="13">
        <f t="shared" si="781"/>
        <v>4761</v>
      </c>
      <c r="KS216" s="13">
        <f t="shared" si="781"/>
        <v>5936</v>
      </c>
      <c r="KT216" s="13">
        <f t="shared" si="781"/>
        <v>4961</v>
      </c>
      <c r="KU216" s="13">
        <f t="shared" si="781"/>
        <v>9163</v>
      </c>
      <c r="KV216" s="13">
        <f t="shared" si="781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0</v>
      </c>
      <c r="LB216" s="33">
        <f t="shared" si="733"/>
        <v>72934</v>
      </c>
    </row>
    <row r="217" spans="1:314">
      <c r="A217" s="176"/>
      <c r="B217" s="121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4">
        <f t="shared" si="729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73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4">
        <f t="shared" si="730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4">
        <f t="shared" si="731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4">
        <f t="shared" si="732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4">
        <f t="shared" si="662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4">
        <f t="shared" si="663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4">
        <f t="shared" si="664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4">
        <f t="shared" si="665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4">
        <f t="shared" si="666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4">
        <f t="shared" si="667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4">
        <f t="shared" si="668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4">
        <f t="shared" si="669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4">
        <f t="shared" si="670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4">
        <f t="shared" si="671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4">
        <f t="shared" si="672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4">
        <f t="shared" si="673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4">
        <f t="shared" si="674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28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4">
        <f t="shared" si="675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4">
        <f t="shared" si="676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4">
        <f t="shared" si="677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4">
        <f t="shared" si="678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4">
        <f t="shared" si="679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/>
      <c r="LB217" s="34">
        <f t="shared" si="733"/>
        <v>71144</v>
      </c>
    </row>
    <row r="218" spans="1:314" ht="13.5" thickBot="1">
      <c r="A218" s="176"/>
      <c r="B218" s="122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6">
        <f t="shared" si="729"/>
        <v>327</v>
      </c>
      <c r="P218" s="15">
        <v>24</v>
      </c>
      <c r="Q218" s="15">
        <v>31</v>
      </c>
      <c r="R218" s="15">
        <v>5</v>
      </c>
      <c r="S218" s="15">
        <v>48</v>
      </c>
      <c r="T218" s="72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6">
        <f t="shared" si="730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6">
        <f t="shared" si="731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6">
        <f t="shared" si="732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6">
        <f t="shared" si="662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6">
        <f t="shared" si="663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6">
        <f t="shared" si="664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6">
        <f t="shared" si="665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6">
        <f t="shared" si="666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6">
        <f t="shared" si="667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6">
        <f t="shared" si="668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6">
        <f t="shared" si="669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6">
        <f t="shared" si="670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6">
        <f t="shared" si="671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6">
        <f t="shared" si="672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6">
        <f t="shared" si="673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6">
        <f t="shared" si="674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28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6">
        <f t="shared" si="675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6">
        <f t="shared" si="676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6">
        <f t="shared" si="677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6">
        <f t="shared" si="678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6">
        <f t="shared" si="679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/>
      <c r="LB218" s="36">
        <f t="shared" si="733"/>
        <v>1790</v>
      </c>
    </row>
    <row r="219" spans="1:314" ht="13.5" thickBot="1">
      <c r="A219" s="176"/>
      <c r="B219" s="120" t="s">
        <v>220</v>
      </c>
      <c r="C219" s="13">
        <f>SUM(C220:C224)</f>
        <v>0</v>
      </c>
      <c r="D219" s="13">
        <f t="shared" ref="D219:I219" si="782">SUM(D220:D224)</f>
        <v>0</v>
      </c>
      <c r="E219" s="13">
        <f t="shared" si="782"/>
        <v>0</v>
      </c>
      <c r="F219" s="13">
        <f t="shared" si="782"/>
        <v>5</v>
      </c>
      <c r="G219" s="13">
        <f t="shared" si="782"/>
        <v>0</v>
      </c>
      <c r="H219" s="13">
        <f t="shared" si="782"/>
        <v>143</v>
      </c>
      <c r="I219" s="13">
        <f t="shared" si="782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3">
        <f t="shared" si="729"/>
        <v>466</v>
      </c>
      <c r="P219" s="13">
        <v>0</v>
      </c>
      <c r="Q219" s="13">
        <f t="shared" ref="Q219:V219" si="783">SUM(Q220:Q224)</f>
        <v>20</v>
      </c>
      <c r="R219" s="13">
        <f t="shared" si="783"/>
        <v>0</v>
      </c>
      <c r="S219" s="13">
        <f t="shared" si="783"/>
        <v>17</v>
      </c>
      <c r="T219" s="33">
        <f t="shared" si="783"/>
        <v>45</v>
      </c>
      <c r="U219" s="13">
        <f t="shared" si="783"/>
        <v>19</v>
      </c>
      <c r="V219" s="13">
        <f t="shared" si="783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3">
        <f t="shared" si="730"/>
        <v>220</v>
      </c>
      <c r="AC219" s="13">
        <f>SUM(AC220:AC224)</f>
        <v>1</v>
      </c>
      <c r="AD219" s="13">
        <f t="shared" ref="AD219:AI219" si="784">SUM(AD220:AD224)</f>
        <v>0</v>
      </c>
      <c r="AE219" s="13">
        <f t="shared" si="784"/>
        <v>0</v>
      </c>
      <c r="AF219" s="13">
        <f t="shared" si="784"/>
        <v>13</v>
      </c>
      <c r="AG219" s="13">
        <f t="shared" si="784"/>
        <v>0</v>
      </c>
      <c r="AH219" s="13">
        <f t="shared" si="784"/>
        <v>0</v>
      </c>
      <c r="AI219" s="13">
        <f t="shared" si="784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3">
        <f t="shared" si="731"/>
        <v>123</v>
      </c>
      <c r="AP219" s="13">
        <f>SUM(AP220:AP224)</f>
        <v>0</v>
      </c>
      <c r="AQ219" s="13">
        <f t="shared" ref="AQ219:AV219" si="785">SUM(AQ220:AQ224)</f>
        <v>19</v>
      </c>
      <c r="AR219" s="13">
        <f t="shared" si="785"/>
        <v>26</v>
      </c>
      <c r="AS219" s="13">
        <f t="shared" si="785"/>
        <v>34</v>
      </c>
      <c r="AT219" s="13">
        <f t="shared" si="785"/>
        <v>16</v>
      </c>
      <c r="AU219" s="13">
        <f t="shared" si="785"/>
        <v>28</v>
      </c>
      <c r="AV219" s="13">
        <f t="shared" si="785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3">
        <f t="shared" si="732"/>
        <v>169</v>
      </c>
      <c r="BC219" s="13">
        <f>SUM(BC220:BC224)</f>
        <v>1</v>
      </c>
      <c r="BD219" s="13">
        <f t="shared" ref="BD219:BI219" si="786">SUM(BD220:BD224)</f>
        <v>1</v>
      </c>
      <c r="BE219" s="13">
        <f t="shared" si="786"/>
        <v>2</v>
      </c>
      <c r="BF219" s="13">
        <f t="shared" si="786"/>
        <v>3</v>
      </c>
      <c r="BG219" s="13">
        <f t="shared" si="786"/>
        <v>0</v>
      </c>
      <c r="BH219" s="13">
        <f t="shared" si="786"/>
        <v>1</v>
      </c>
      <c r="BI219" s="13">
        <f t="shared" si="786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3">
        <f t="shared" si="662"/>
        <v>15</v>
      </c>
      <c r="BP219" s="13">
        <f>SUM(BP220:BP224)</f>
        <v>3</v>
      </c>
      <c r="BQ219" s="13">
        <f t="shared" ref="BQ219:BV219" si="787">SUM(BQ220:BQ224)</f>
        <v>1</v>
      </c>
      <c r="BR219" s="13">
        <f t="shared" si="787"/>
        <v>4</v>
      </c>
      <c r="BS219" s="13">
        <f t="shared" si="787"/>
        <v>1</v>
      </c>
      <c r="BT219" s="13">
        <f t="shared" si="787"/>
        <v>0</v>
      </c>
      <c r="BU219" s="13">
        <f t="shared" si="787"/>
        <v>3</v>
      </c>
      <c r="BV219" s="13">
        <f t="shared" si="787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3">
        <f t="shared" si="663"/>
        <v>28</v>
      </c>
      <c r="CC219" s="13">
        <f>SUM(CC220:CC224)</f>
        <v>1</v>
      </c>
      <c r="CD219" s="13">
        <f t="shared" ref="CD219:CI219" si="788">SUM(CD220:CD224)</f>
        <v>1</v>
      </c>
      <c r="CE219" s="13">
        <f t="shared" si="788"/>
        <v>5</v>
      </c>
      <c r="CF219" s="13">
        <f t="shared" si="788"/>
        <v>5</v>
      </c>
      <c r="CG219" s="13">
        <f t="shared" si="788"/>
        <v>0</v>
      </c>
      <c r="CH219" s="13">
        <f t="shared" si="788"/>
        <v>3</v>
      </c>
      <c r="CI219" s="13">
        <f t="shared" si="788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3">
        <f t="shared" si="664"/>
        <v>35</v>
      </c>
      <c r="CP219" s="13">
        <f>SUM(CP220:CP224)</f>
        <v>0</v>
      </c>
      <c r="CQ219" s="13">
        <f t="shared" ref="CQ219:CV219" si="789">SUM(CQ220:CQ224)</f>
        <v>0</v>
      </c>
      <c r="CR219" s="13">
        <f t="shared" si="789"/>
        <v>1</v>
      </c>
      <c r="CS219" s="13">
        <f t="shared" si="789"/>
        <v>2</v>
      </c>
      <c r="CT219" s="13">
        <f t="shared" si="789"/>
        <v>1</v>
      </c>
      <c r="CU219" s="13">
        <f t="shared" si="789"/>
        <v>6</v>
      </c>
      <c r="CV219" s="13">
        <f t="shared" si="789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3">
        <f t="shared" si="665"/>
        <v>22</v>
      </c>
      <c r="DC219" s="13">
        <f>SUM(DC220:DC224)</f>
        <v>2</v>
      </c>
      <c r="DD219" s="13">
        <f t="shared" ref="DD219:DI219" si="790">SUM(DD220:DD224)</f>
        <v>2</v>
      </c>
      <c r="DE219" s="13">
        <f t="shared" si="790"/>
        <v>3</v>
      </c>
      <c r="DF219" s="13">
        <f t="shared" si="790"/>
        <v>7</v>
      </c>
      <c r="DG219" s="13">
        <f t="shared" si="790"/>
        <v>3</v>
      </c>
      <c r="DH219" s="13">
        <f t="shared" si="790"/>
        <v>2</v>
      </c>
      <c r="DI219" s="13">
        <f t="shared" si="790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3">
        <f t="shared" si="666"/>
        <v>44</v>
      </c>
      <c r="DP219" s="13">
        <f>SUM(DP220:DP224)</f>
        <v>0</v>
      </c>
      <c r="DQ219" s="13">
        <f t="shared" ref="DQ219:DV219" si="791">SUM(DQ220:DQ224)</f>
        <v>2</v>
      </c>
      <c r="DR219" s="13">
        <f t="shared" si="791"/>
        <v>3</v>
      </c>
      <c r="DS219" s="13">
        <f t="shared" si="791"/>
        <v>4</v>
      </c>
      <c r="DT219" s="13">
        <f t="shared" si="791"/>
        <v>3</v>
      </c>
      <c r="DU219" s="13">
        <f t="shared" si="791"/>
        <v>2</v>
      </c>
      <c r="DV219" s="13">
        <f t="shared" si="791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3">
        <f t="shared" si="667"/>
        <v>28</v>
      </c>
      <c r="EC219" s="13">
        <f>SUM(EC220:EC224)</f>
        <v>6</v>
      </c>
      <c r="ED219" s="13">
        <f t="shared" ref="ED219:EI219" si="792">SUM(ED220:ED224)</f>
        <v>3</v>
      </c>
      <c r="EE219" s="13">
        <f t="shared" si="792"/>
        <v>0</v>
      </c>
      <c r="EF219" s="13">
        <f t="shared" si="792"/>
        <v>4</v>
      </c>
      <c r="EG219" s="13">
        <f t="shared" si="792"/>
        <v>3</v>
      </c>
      <c r="EH219" s="13">
        <f t="shared" si="792"/>
        <v>2</v>
      </c>
      <c r="EI219" s="13">
        <f t="shared" si="792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3">
        <f t="shared" si="668"/>
        <v>30</v>
      </c>
      <c r="EP219" s="13">
        <f>SUM(EP220:EP224)</f>
        <v>3</v>
      </c>
      <c r="EQ219" s="13">
        <f t="shared" ref="EQ219:EV219" si="793">SUM(EQ220:EQ224)</f>
        <v>0</v>
      </c>
      <c r="ER219" s="13">
        <f t="shared" si="793"/>
        <v>3</v>
      </c>
      <c r="ES219" s="13">
        <f t="shared" si="793"/>
        <v>6</v>
      </c>
      <c r="ET219" s="13">
        <f t="shared" si="793"/>
        <v>3</v>
      </c>
      <c r="EU219" s="13">
        <f t="shared" si="793"/>
        <v>10</v>
      </c>
      <c r="EV219" s="13">
        <f t="shared" si="793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3">
        <f t="shared" si="669"/>
        <v>97</v>
      </c>
      <c r="FC219" s="13">
        <f>SUM(FC220:FC224)</f>
        <v>1</v>
      </c>
      <c r="FD219" s="13">
        <f t="shared" ref="FD219:FI219" si="794">SUM(FD220:FD224)</f>
        <v>1</v>
      </c>
      <c r="FE219" s="13">
        <f t="shared" si="794"/>
        <v>1</v>
      </c>
      <c r="FF219" s="13">
        <f t="shared" si="794"/>
        <v>2</v>
      </c>
      <c r="FG219" s="13">
        <f t="shared" si="794"/>
        <v>2</v>
      </c>
      <c r="FH219" s="13">
        <f t="shared" si="794"/>
        <v>1</v>
      </c>
      <c r="FI219" s="13">
        <f t="shared" si="794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3">
        <f t="shared" si="670"/>
        <v>101</v>
      </c>
      <c r="FP219" s="13">
        <f>SUM(FP220:FP224)</f>
        <v>3</v>
      </c>
      <c r="FQ219" s="13">
        <f t="shared" ref="FQ219:FV219" si="795">SUM(FQ220:FQ224)</f>
        <v>2</v>
      </c>
      <c r="FR219" s="13">
        <f t="shared" si="795"/>
        <v>28</v>
      </c>
      <c r="FS219" s="13">
        <f t="shared" si="795"/>
        <v>15</v>
      </c>
      <c r="FT219" s="13">
        <f t="shared" si="795"/>
        <v>6</v>
      </c>
      <c r="FU219" s="13">
        <f t="shared" si="795"/>
        <v>8</v>
      </c>
      <c r="FV219" s="13">
        <f t="shared" si="795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3">
        <f t="shared" si="671"/>
        <v>160</v>
      </c>
      <c r="GC219" s="13">
        <f>SUM(GC220:GC224)</f>
        <v>5</v>
      </c>
      <c r="GD219" s="13">
        <f t="shared" ref="GD219:GI219" si="796">SUM(GD220:GD224)</f>
        <v>6</v>
      </c>
      <c r="GE219" s="13">
        <f t="shared" si="796"/>
        <v>1</v>
      </c>
      <c r="GF219" s="13">
        <f t="shared" si="796"/>
        <v>32</v>
      </c>
      <c r="GG219" s="13">
        <f t="shared" si="796"/>
        <v>2</v>
      </c>
      <c r="GH219" s="13">
        <f t="shared" si="796"/>
        <v>10</v>
      </c>
      <c r="GI219" s="13">
        <f t="shared" si="796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3">
        <f t="shared" si="672"/>
        <v>130</v>
      </c>
      <c r="GP219" s="13">
        <f>SUM(GP220:GP224)</f>
        <v>7</v>
      </c>
      <c r="GQ219" s="13">
        <f t="shared" ref="GQ219:GV219" si="797">SUM(GQ220:GQ224)</f>
        <v>4</v>
      </c>
      <c r="GR219" s="13">
        <f t="shared" si="797"/>
        <v>6</v>
      </c>
      <c r="GS219" s="13">
        <f t="shared" si="797"/>
        <v>12</v>
      </c>
      <c r="GT219" s="13">
        <f t="shared" si="797"/>
        <v>14</v>
      </c>
      <c r="GU219" s="13">
        <f t="shared" si="797"/>
        <v>2</v>
      </c>
      <c r="GV219" s="13">
        <f t="shared" si="797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3">
        <f t="shared" si="673"/>
        <v>134</v>
      </c>
      <c r="HC219" s="13">
        <f>SUM(HC220:HC224)</f>
        <v>5</v>
      </c>
      <c r="HD219" s="13">
        <f t="shared" ref="HD219:HI219" si="798">SUM(HD220:HD224)</f>
        <v>9</v>
      </c>
      <c r="HE219" s="13">
        <f t="shared" si="798"/>
        <v>3</v>
      </c>
      <c r="HF219" s="13">
        <f t="shared" si="798"/>
        <v>15</v>
      </c>
      <c r="HG219" s="13">
        <f t="shared" si="798"/>
        <v>1</v>
      </c>
      <c r="HH219" s="13">
        <f t="shared" si="798"/>
        <v>17</v>
      </c>
      <c r="HI219" s="13">
        <f t="shared" si="798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3">
        <f t="shared" si="674"/>
        <v>142</v>
      </c>
      <c r="HP219" s="13">
        <f>SUM(HP220:HP224)</f>
        <v>3</v>
      </c>
      <c r="HQ219" s="13">
        <f t="shared" ref="HQ219:HV219" si="799">SUM(HQ220:HQ224)</f>
        <v>4</v>
      </c>
      <c r="HR219" s="13">
        <f t="shared" si="799"/>
        <v>14</v>
      </c>
      <c r="HS219" s="13">
        <f t="shared" si="799"/>
        <v>8</v>
      </c>
      <c r="HT219" s="13">
        <f t="shared" si="799"/>
        <v>12</v>
      </c>
      <c r="HU219" s="13">
        <f t="shared" si="799"/>
        <v>202</v>
      </c>
      <c r="HV219" s="13">
        <f t="shared" si="799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28"/>
        <v>375</v>
      </c>
      <c r="IC219" s="13">
        <f>SUM(IC220:IC224)</f>
        <v>11</v>
      </c>
      <c r="ID219" s="13">
        <f t="shared" ref="ID219:II219" si="800">SUM(ID220:ID224)</f>
        <v>6</v>
      </c>
      <c r="IE219" s="13">
        <f t="shared" si="800"/>
        <v>11</v>
      </c>
      <c r="IF219" s="13">
        <f t="shared" si="800"/>
        <v>18</v>
      </c>
      <c r="IG219" s="13">
        <f t="shared" si="800"/>
        <v>22</v>
      </c>
      <c r="IH219" s="13">
        <f t="shared" si="800"/>
        <v>18</v>
      </c>
      <c r="II219" s="13">
        <f t="shared" si="800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3">
        <f t="shared" si="675"/>
        <v>1183</v>
      </c>
      <c r="IP219" s="13">
        <f>SUM(IP220:IP224)</f>
        <v>8</v>
      </c>
      <c r="IQ219" s="13">
        <f t="shared" ref="IQ219:IV219" si="801">SUM(IQ220:IQ224)</f>
        <v>4</v>
      </c>
      <c r="IR219" s="13">
        <f t="shared" si="801"/>
        <v>3</v>
      </c>
      <c r="IS219" s="13">
        <f t="shared" si="801"/>
        <v>6</v>
      </c>
      <c r="IT219" s="13">
        <f t="shared" si="801"/>
        <v>17</v>
      </c>
      <c r="IU219" s="13">
        <f t="shared" si="801"/>
        <v>23</v>
      </c>
      <c r="IV219" s="13">
        <f t="shared" si="801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3">
        <f t="shared" si="676"/>
        <v>412</v>
      </c>
      <c r="JC219" s="13">
        <f>SUM(JC220:JC224)</f>
        <v>16</v>
      </c>
      <c r="JD219" s="13">
        <f t="shared" ref="JD219:JI219" si="802">SUM(JD220:JD224)</f>
        <v>12</v>
      </c>
      <c r="JE219" s="13">
        <f t="shared" si="802"/>
        <v>14</v>
      </c>
      <c r="JF219" s="13">
        <f t="shared" si="802"/>
        <v>22</v>
      </c>
      <c r="JG219" s="13">
        <f t="shared" si="802"/>
        <v>22</v>
      </c>
      <c r="JH219" s="13">
        <f t="shared" si="802"/>
        <v>45</v>
      </c>
      <c r="JI219" s="13">
        <f t="shared" si="802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3">
        <f t="shared" si="677"/>
        <v>637</v>
      </c>
      <c r="JP219" s="13">
        <f>SUM(JP220:JP224)</f>
        <v>38</v>
      </c>
      <c r="JQ219" s="13">
        <f t="shared" ref="JQ219:JV219" si="803">SUM(JQ220:JQ224)</f>
        <v>34</v>
      </c>
      <c r="JR219" s="13">
        <f t="shared" si="803"/>
        <v>58</v>
      </c>
      <c r="JS219" s="13">
        <f t="shared" si="803"/>
        <v>43</v>
      </c>
      <c r="JT219" s="13">
        <f t="shared" si="803"/>
        <v>101</v>
      </c>
      <c r="JU219" s="13">
        <f t="shared" si="803"/>
        <v>110</v>
      </c>
      <c r="JV219" s="13">
        <f t="shared" si="803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3">
        <f t="shared" si="678"/>
        <v>1330</v>
      </c>
      <c r="KC219" s="13">
        <f>SUM(KC220:KC224)</f>
        <v>80</v>
      </c>
      <c r="KD219" s="13">
        <f t="shared" ref="KD219:KI219" si="804">SUM(KD220:KD224)</f>
        <v>141</v>
      </c>
      <c r="KE219" s="13">
        <f t="shared" si="804"/>
        <v>112</v>
      </c>
      <c r="KF219" s="13">
        <f t="shared" si="804"/>
        <v>83</v>
      </c>
      <c r="KG219" s="13">
        <f t="shared" si="804"/>
        <v>117</v>
      </c>
      <c r="KH219" s="13">
        <f t="shared" si="804"/>
        <v>132</v>
      </c>
      <c r="KI219" s="13">
        <f t="shared" si="804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3">
        <f t="shared" si="679"/>
        <v>1396</v>
      </c>
      <c r="KP219" s="13">
        <f>SUM(KP220:KP224)</f>
        <v>82</v>
      </c>
      <c r="KQ219" s="13">
        <f t="shared" ref="KQ219:KV219" si="805">SUM(KQ220:KQ224)</f>
        <v>82</v>
      </c>
      <c r="KR219" s="13">
        <f t="shared" si="805"/>
        <v>92</v>
      </c>
      <c r="KS219" s="13">
        <f t="shared" si="805"/>
        <v>131</v>
      </c>
      <c r="KT219" s="13">
        <f t="shared" si="805"/>
        <v>75</v>
      </c>
      <c r="KU219" s="13">
        <f t="shared" si="805"/>
        <v>72</v>
      </c>
      <c r="KV219" s="13">
        <f t="shared" si="805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0</v>
      </c>
      <c r="LB219" s="33">
        <f t="shared" si="733"/>
        <v>610</v>
      </c>
    </row>
    <row r="220" spans="1:314">
      <c r="A220" s="176"/>
      <c r="B220" s="121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4">
        <f t="shared" si="729"/>
        <v>459</v>
      </c>
      <c r="P220" s="14">
        <v>0</v>
      </c>
      <c r="Q220" s="14">
        <v>19</v>
      </c>
      <c r="R220" s="14">
        <v>0</v>
      </c>
      <c r="S220" s="14">
        <v>17</v>
      </c>
      <c r="T220" s="73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4">
        <f t="shared" si="730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4">
        <f t="shared" si="731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4">
        <f t="shared" si="732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4">
        <f t="shared" si="662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4">
        <f t="shared" si="663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4">
        <f t="shared" si="664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4">
        <f t="shared" si="665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4">
        <f t="shared" si="666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4">
        <f t="shared" si="667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4">
        <f t="shared" si="668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4">
        <f t="shared" si="669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4">
        <f t="shared" si="670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4">
        <f t="shared" si="671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4">
        <f t="shared" si="672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4">
        <f t="shared" si="673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4">
        <f t="shared" si="674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28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4">
        <f t="shared" si="675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4">
        <f t="shared" si="676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4">
        <f t="shared" si="677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4">
        <f t="shared" si="678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4">
        <f t="shared" si="679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/>
      <c r="LB220" s="34">
        <f t="shared" si="733"/>
        <v>577</v>
      </c>
    </row>
    <row r="221" spans="1:314">
      <c r="A221" s="176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29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730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5">
        <f t="shared" si="731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732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62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63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64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65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66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67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68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69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70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671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672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673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674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28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675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676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677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678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679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/>
      <c r="LB221" s="35">
        <f t="shared" si="733"/>
        <v>0</v>
      </c>
    </row>
    <row r="222" spans="1:314">
      <c r="A222" s="176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29"/>
        <v>7</v>
      </c>
      <c r="P222" s="10">
        <v>0</v>
      </c>
      <c r="Q222" s="10">
        <v>1</v>
      </c>
      <c r="R222" s="10">
        <v>0</v>
      </c>
      <c r="S222" s="10">
        <v>0</v>
      </c>
      <c r="T222" s="74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5">
        <f t="shared" si="730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731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5">
        <f t="shared" si="732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62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63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64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65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66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67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68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5">
        <f t="shared" si="669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5">
        <f t="shared" si="670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671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672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673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674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28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675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676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5">
        <f t="shared" si="677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678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5">
        <f t="shared" si="679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/>
      <c r="LB222" s="35">
        <f t="shared" si="733"/>
        <v>5</v>
      </c>
    </row>
    <row r="223" spans="1:314">
      <c r="A223" s="176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29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730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731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732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62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63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64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65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66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67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68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69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70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671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672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673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674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28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675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676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677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678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679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/>
      <c r="LB223" s="35">
        <f t="shared" si="733"/>
        <v>0</v>
      </c>
    </row>
    <row r="224" spans="1:314" ht="13.5" thickBot="1">
      <c r="A224" s="176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29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730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731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732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6">
        <f t="shared" si="662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63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64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65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66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67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68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69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6">
        <f t="shared" si="670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671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672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673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674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28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675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676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6">
        <f t="shared" si="677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6">
        <f t="shared" si="678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6">
        <f t="shared" si="679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/>
      <c r="LB224" s="36">
        <f t="shared" si="733"/>
        <v>28</v>
      </c>
    </row>
    <row r="225" spans="1:314" ht="13.5" thickBot="1">
      <c r="A225" s="176"/>
      <c r="B225" s="120" t="s">
        <v>223</v>
      </c>
      <c r="C225" s="13">
        <f>SUM(C226:C228)</f>
        <v>0</v>
      </c>
      <c r="D225" s="13">
        <f t="shared" ref="D225:I225" si="806">SUM(D226:D228)</f>
        <v>0</v>
      </c>
      <c r="E225" s="13">
        <f t="shared" si="806"/>
        <v>0</v>
      </c>
      <c r="F225" s="13">
        <f t="shared" si="806"/>
        <v>0</v>
      </c>
      <c r="G225" s="13">
        <f t="shared" si="806"/>
        <v>0</v>
      </c>
      <c r="H225" s="13">
        <f t="shared" si="806"/>
        <v>0</v>
      </c>
      <c r="I225" s="13">
        <f t="shared" si="806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29"/>
        <v>0</v>
      </c>
      <c r="P225" s="13">
        <f>SUM(P226:P228)</f>
        <v>0</v>
      </c>
      <c r="Q225" s="13">
        <f t="shared" ref="Q225:V225" si="807">SUM(Q226:Q228)</f>
        <v>0</v>
      </c>
      <c r="R225" s="13">
        <f t="shared" si="807"/>
        <v>0</v>
      </c>
      <c r="S225" s="13">
        <f t="shared" si="807"/>
        <v>0</v>
      </c>
      <c r="T225" s="33">
        <f t="shared" si="807"/>
        <v>0</v>
      </c>
      <c r="U225" s="13">
        <f t="shared" si="807"/>
        <v>0</v>
      </c>
      <c r="V225" s="13">
        <f t="shared" si="807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730"/>
        <v>0</v>
      </c>
      <c r="AC225" s="13">
        <f>SUM(AC226:AC228)</f>
        <v>0</v>
      </c>
      <c r="AD225" s="13">
        <f t="shared" ref="AD225:AI225" si="808">SUM(AD226:AD228)</f>
        <v>0</v>
      </c>
      <c r="AE225" s="13">
        <f t="shared" si="808"/>
        <v>0</v>
      </c>
      <c r="AF225" s="13">
        <f t="shared" si="808"/>
        <v>0</v>
      </c>
      <c r="AG225" s="13">
        <f t="shared" si="808"/>
        <v>0</v>
      </c>
      <c r="AH225" s="13">
        <f t="shared" si="808"/>
        <v>0</v>
      </c>
      <c r="AI225" s="13">
        <f t="shared" si="808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731"/>
        <v>0</v>
      </c>
      <c r="AP225" s="13">
        <f>SUM(AP226:AP228)</f>
        <v>0</v>
      </c>
      <c r="AQ225" s="13">
        <f t="shared" ref="AQ225:AV225" si="809">SUM(AQ226:AQ228)</f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732"/>
        <v>0</v>
      </c>
      <c r="BC225" s="13">
        <f>SUM(BC226:BC228)</f>
        <v>0</v>
      </c>
      <c r="BD225" s="13">
        <f t="shared" ref="BD225:BI225" si="810">SUM(BD226:BD228)</f>
        <v>0</v>
      </c>
      <c r="BE225" s="13">
        <f t="shared" si="810"/>
        <v>0</v>
      </c>
      <c r="BF225" s="13">
        <f t="shared" si="810"/>
        <v>0</v>
      </c>
      <c r="BG225" s="13">
        <f t="shared" si="810"/>
        <v>0</v>
      </c>
      <c r="BH225" s="13">
        <f t="shared" si="810"/>
        <v>0</v>
      </c>
      <c r="BI225" s="13">
        <f t="shared" si="810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62"/>
        <v>0</v>
      </c>
      <c r="BP225" s="13">
        <f>SUM(BP226:BP228)</f>
        <v>0</v>
      </c>
      <c r="BQ225" s="13">
        <f t="shared" ref="BQ225:BV225" si="811">SUM(BQ226:BQ228)</f>
        <v>0</v>
      </c>
      <c r="BR225" s="13">
        <f t="shared" si="811"/>
        <v>0</v>
      </c>
      <c r="BS225" s="13">
        <f t="shared" si="811"/>
        <v>0</v>
      </c>
      <c r="BT225" s="13">
        <f t="shared" si="811"/>
        <v>0</v>
      </c>
      <c r="BU225" s="13">
        <f t="shared" si="811"/>
        <v>0</v>
      </c>
      <c r="BV225" s="13">
        <f t="shared" si="811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63"/>
        <v>0</v>
      </c>
      <c r="CC225" s="13">
        <f>SUM(CC226:CC228)</f>
        <v>0</v>
      </c>
      <c r="CD225" s="13">
        <f t="shared" ref="CD225:CI225" si="812">SUM(CD226:CD228)</f>
        <v>0</v>
      </c>
      <c r="CE225" s="13">
        <f t="shared" si="812"/>
        <v>0</v>
      </c>
      <c r="CF225" s="13">
        <f t="shared" si="812"/>
        <v>0</v>
      </c>
      <c r="CG225" s="13">
        <f t="shared" si="812"/>
        <v>0</v>
      </c>
      <c r="CH225" s="13">
        <f t="shared" si="812"/>
        <v>0</v>
      </c>
      <c r="CI225" s="13">
        <f t="shared" si="812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64"/>
        <v>0</v>
      </c>
      <c r="CP225" s="13">
        <f>SUM(CP226:CP228)</f>
        <v>0</v>
      </c>
      <c r="CQ225" s="13">
        <f t="shared" ref="CQ225:CV225" si="813">SUM(CQ226:CQ228)</f>
        <v>0</v>
      </c>
      <c r="CR225" s="13">
        <f t="shared" si="813"/>
        <v>0</v>
      </c>
      <c r="CS225" s="13">
        <f t="shared" si="813"/>
        <v>0</v>
      </c>
      <c r="CT225" s="13">
        <f t="shared" si="813"/>
        <v>0</v>
      </c>
      <c r="CU225" s="13">
        <f t="shared" si="813"/>
        <v>0</v>
      </c>
      <c r="CV225" s="13">
        <f t="shared" si="813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65"/>
        <v>0</v>
      </c>
      <c r="DC225" s="13">
        <f>SUM(DC226:DC228)</f>
        <v>0</v>
      </c>
      <c r="DD225" s="13">
        <f t="shared" ref="DD225:DI225" si="814">SUM(DD226:DD228)</f>
        <v>0</v>
      </c>
      <c r="DE225" s="13">
        <f t="shared" si="814"/>
        <v>0</v>
      </c>
      <c r="DF225" s="13">
        <f t="shared" si="814"/>
        <v>0</v>
      </c>
      <c r="DG225" s="13">
        <f t="shared" si="814"/>
        <v>0</v>
      </c>
      <c r="DH225" s="13">
        <f t="shared" si="814"/>
        <v>0</v>
      </c>
      <c r="DI225" s="13">
        <f t="shared" si="814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66"/>
        <v>0</v>
      </c>
      <c r="DP225" s="13">
        <f>SUM(DP226:DP228)</f>
        <v>0</v>
      </c>
      <c r="DQ225" s="13">
        <f t="shared" ref="DQ225:DT225" si="815">SUM(DQ226:DQ228)</f>
        <v>0</v>
      </c>
      <c r="DR225" s="13">
        <f t="shared" si="815"/>
        <v>0</v>
      </c>
      <c r="DS225" s="13">
        <f t="shared" si="815"/>
        <v>0</v>
      </c>
      <c r="DT225" s="13">
        <f t="shared" si="815"/>
        <v>0</v>
      </c>
      <c r="DU225" s="13">
        <f t="shared" ref="DU225:DV225" si="816">SUM(DU226:DU228)</f>
        <v>0</v>
      </c>
      <c r="DV225" s="13">
        <f t="shared" si="816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67"/>
        <v>0</v>
      </c>
      <c r="EC225" s="13">
        <f>SUM(EC226:EC228)</f>
        <v>0</v>
      </c>
      <c r="ED225" s="13">
        <f t="shared" ref="ED225:EE225" si="817">SUM(ED226:ED228)</f>
        <v>0</v>
      </c>
      <c r="EE225" s="13">
        <f t="shared" si="817"/>
        <v>0</v>
      </c>
      <c r="EF225" s="13">
        <f t="shared" ref="EF225:EN225" si="818">SUM(EF226:EF228)</f>
        <v>0</v>
      </c>
      <c r="EG225" s="13">
        <f t="shared" si="818"/>
        <v>0</v>
      </c>
      <c r="EH225" s="13">
        <f t="shared" si="818"/>
        <v>0</v>
      </c>
      <c r="EI225" s="13">
        <f t="shared" si="818"/>
        <v>0</v>
      </c>
      <c r="EJ225" s="13">
        <f t="shared" si="818"/>
        <v>0</v>
      </c>
      <c r="EK225" s="13">
        <f t="shared" si="818"/>
        <v>0</v>
      </c>
      <c r="EL225" s="13">
        <f t="shared" si="818"/>
        <v>0</v>
      </c>
      <c r="EM225" s="13">
        <f t="shared" si="818"/>
        <v>0</v>
      </c>
      <c r="EN225" s="13">
        <f t="shared" si="818"/>
        <v>0</v>
      </c>
      <c r="EO225" s="33">
        <f t="shared" si="668"/>
        <v>0</v>
      </c>
      <c r="EP225" s="13">
        <f>SUM(EP226:EP228)</f>
        <v>0</v>
      </c>
      <c r="EQ225" s="13">
        <f t="shared" ref="EQ225" si="819">SUM(EQ226:EQ228)</f>
        <v>0</v>
      </c>
      <c r="ER225" s="13">
        <f t="shared" ref="ER225:FA225" si="820">SUM(ER226:ER228)</f>
        <v>0</v>
      </c>
      <c r="ES225" s="13">
        <f t="shared" si="820"/>
        <v>0</v>
      </c>
      <c r="ET225" s="13">
        <f t="shared" si="820"/>
        <v>0</v>
      </c>
      <c r="EU225" s="13">
        <f t="shared" si="820"/>
        <v>0</v>
      </c>
      <c r="EV225" s="13">
        <f t="shared" si="820"/>
        <v>0</v>
      </c>
      <c r="EW225" s="13">
        <f t="shared" si="820"/>
        <v>0</v>
      </c>
      <c r="EX225" s="13">
        <f t="shared" si="820"/>
        <v>0</v>
      </c>
      <c r="EY225" s="13">
        <f t="shared" si="820"/>
        <v>0</v>
      </c>
      <c r="EZ225" s="13">
        <f t="shared" si="820"/>
        <v>0</v>
      </c>
      <c r="FA225" s="13">
        <f t="shared" si="820"/>
        <v>0</v>
      </c>
      <c r="FB225" s="33">
        <f t="shared" si="669"/>
        <v>0</v>
      </c>
      <c r="FC225" s="13">
        <f>SUM(FC226:FC228)</f>
        <v>0</v>
      </c>
      <c r="FD225" s="13">
        <f t="shared" ref="FD225:FI225" si="821">SUM(FD226:FD228)</f>
        <v>0</v>
      </c>
      <c r="FE225" s="13">
        <f t="shared" si="821"/>
        <v>0</v>
      </c>
      <c r="FF225" s="13">
        <f t="shared" si="821"/>
        <v>0</v>
      </c>
      <c r="FG225" s="13">
        <f t="shared" si="821"/>
        <v>0</v>
      </c>
      <c r="FH225" s="13">
        <f t="shared" si="821"/>
        <v>0</v>
      </c>
      <c r="FI225" s="13">
        <f t="shared" si="821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70"/>
        <v>0</v>
      </c>
      <c r="FP225" s="13">
        <f>SUM(FP226:FP228)</f>
        <v>0</v>
      </c>
      <c r="FQ225" s="13">
        <f t="shared" ref="FQ225:FV225" si="822">SUM(FQ226:FQ228)</f>
        <v>0</v>
      </c>
      <c r="FR225" s="13">
        <f t="shared" si="822"/>
        <v>0</v>
      </c>
      <c r="FS225" s="13">
        <f t="shared" si="822"/>
        <v>0</v>
      </c>
      <c r="FT225" s="13">
        <f t="shared" si="822"/>
        <v>0</v>
      </c>
      <c r="FU225" s="13">
        <f t="shared" si="822"/>
        <v>0</v>
      </c>
      <c r="FV225" s="13">
        <f t="shared" si="822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671"/>
        <v>0</v>
      </c>
      <c r="GC225" s="13">
        <f>SUM(GC226:GC228)</f>
        <v>0</v>
      </c>
      <c r="GD225" s="13">
        <f t="shared" ref="GD225:GI225" si="823">SUM(GD226:GD228)</f>
        <v>0</v>
      </c>
      <c r="GE225" s="13">
        <f t="shared" si="823"/>
        <v>0</v>
      </c>
      <c r="GF225" s="13">
        <f t="shared" si="823"/>
        <v>0</v>
      </c>
      <c r="GG225" s="13">
        <f t="shared" si="823"/>
        <v>0</v>
      </c>
      <c r="GH225" s="13">
        <f t="shared" si="823"/>
        <v>0</v>
      </c>
      <c r="GI225" s="13">
        <f t="shared" si="823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672"/>
        <v>0</v>
      </c>
      <c r="GP225" s="13">
        <f>SUM(GP226:GP228)</f>
        <v>0</v>
      </c>
      <c r="GQ225" s="13">
        <f t="shared" ref="GQ225:GV225" si="824">SUM(GQ226:GQ228)</f>
        <v>0</v>
      </c>
      <c r="GR225" s="13">
        <f t="shared" si="824"/>
        <v>0</v>
      </c>
      <c r="GS225" s="13">
        <f t="shared" si="824"/>
        <v>0</v>
      </c>
      <c r="GT225" s="13">
        <f t="shared" si="824"/>
        <v>0</v>
      </c>
      <c r="GU225" s="13">
        <f t="shared" si="824"/>
        <v>0</v>
      </c>
      <c r="GV225" s="13">
        <f t="shared" si="824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673"/>
        <v>0</v>
      </c>
      <c r="HC225" s="13">
        <f>SUM(HC226:HC228)</f>
        <v>0</v>
      </c>
      <c r="HD225" s="13">
        <f t="shared" ref="HD225:HI225" si="825">SUM(HD226:HD228)</f>
        <v>0</v>
      </c>
      <c r="HE225" s="13">
        <f t="shared" si="825"/>
        <v>0</v>
      </c>
      <c r="HF225" s="13">
        <f t="shared" si="825"/>
        <v>0</v>
      </c>
      <c r="HG225" s="13">
        <f t="shared" si="825"/>
        <v>0</v>
      </c>
      <c r="HH225" s="13">
        <f t="shared" si="825"/>
        <v>0</v>
      </c>
      <c r="HI225" s="13">
        <f t="shared" si="825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3">
        <f t="shared" si="674"/>
        <v>0</v>
      </c>
      <c r="HP225" s="13">
        <f>SUM(HP226:HP228)</f>
        <v>0</v>
      </c>
      <c r="HQ225" s="13">
        <f t="shared" ref="HQ225:HV225" si="826">SUM(HQ226:HQ228)</f>
        <v>0</v>
      </c>
      <c r="HR225" s="13">
        <f t="shared" si="826"/>
        <v>0</v>
      </c>
      <c r="HS225" s="13">
        <f t="shared" si="826"/>
        <v>0</v>
      </c>
      <c r="HT225" s="13">
        <f t="shared" si="826"/>
        <v>0</v>
      </c>
      <c r="HU225" s="13">
        <f t="shared" si="826"/>
        <v>0</v>
      </c>
      <c r="HV225" s="13">
        <f t="shared" si="826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28"/>
        <v>0</v>
      </c>
      <c r="IC225" s="13">
        <f>SUM(IC226:IC228)</f>
        <v>0</v>
      </c>
      <c r="ID225" s="13">
        <f t="shared" ref="ID225:II225" si="827">SUM(ID226:ID228)</f>
        <v>0</v>
      </c>
      <c r="IE225" s="13">
        <f t="shared" si="827"/>
        <v>0</v>
      </c>
      <c r="IF225" s="13">
        <f t="shared" si="827"/>
        <v>0</v>
      </c>
      <c r="IG225" s="13">
        <f t="shared" si="827"/>
        <v>0</v>
      </c>
      <c r="IH225" s="13">
        <f t="shared" si="827"/>
        <v>0</v>
      </c>
      <c r="II225" s="13">
        <f t="shared" si="827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675"/>
        <v>0</v>
      </c>
      <c r="IP225" s="13">
        <f>SUM(IP226:IP228)</f>
        <v>0</v>
      </c>
      <c r="IQ225" s="13">
        <f t="shared" ref="IQ225:IV225" si="828">SUM(IQ226:IQ228)</f>
        <v>0</v>
      </c>
      <c r="IR225" s="13">
        <f t="shared" si="828"/>
        <v>0</v>
      </c>
      <c r="IS225" s="13">
        <f t="shared" si="828"/>
        <v>0</v>
      </c>
      <c r="IT225" s="13">
        <f t="shared" si="828"/>
        <v>0</v>
      </c>
      <c r="IU225" s="13">
        <f t="shared" si="828"/>
        <v>0</v>
      </c>
      <c r="IV225" s="13">
        <f t="shared" si="828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676"/>
        <v>0</v>
      </c>
      <c r="JC225" s="13">
        <f>SUM(JC226:JC228)</f>
        <v>0</v>
      </c>
      <c r="JD225" s="13">
        <f t="shared" ref="JD225:JI225" si="829">SUM(JD226:JD228)</f>
        <v>0</v>
      </c>
      <c r="JE225" s="13">
        <f t="shared" si="829"/>
        <v>0</v>
      </c>
      <c r="JF225" s="13">
        <f t="shared" si="829"/>
        <v>0</v>
      </c>
      <c r="JG225" s="13">
        <f t="shared" si="829"/>
        <v>0</v>
      </c>
      <c r="JH225" s="13">
        <f t="shared" si="829"/>
        <v>0</v>
      </c>
      <c r="JI225" s="13">
        <f t="shared" si="829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677"/>
        <v>0</v>
      </c>
      <c r="JP225" s="13">
        <f>SUM(JP226:JP228)</f>
        <v>0</v>
      </c>
      <c r="JQ225" s="13">
        <f t="shared" ref="JQ225:JV225" si="830">SUM(JQ226:JQ228)</f>
        <v>0</v>
      </c>
      <c r="JR225" s="13">
        <f t="shared" si="830"/>
        <v>0</v>
      </c>
      <c r="JS225" s="13">
        <f t="shared" si="830"/>
        <v>0</v>
      </c>
      <c r="JT225" s="13">
        <f t="shared" si="830"/>
        <v>0</v>
      </c>
      <c r="JU225" s="13">
        <f t="shared" si="830"/>
        <v>0</v>
      </c>
      <c r="JV225" s="13">
        <f t="shared" si="830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678"/>
        <v>0</v>
      </c>
      <c r="KC225" s="13">
        <f>SUM(KC226:KC228)</f>
        <v>0</v>
      </c>
      <c r="KD225" s="13">
        <f t="shared" ref="KD225:KI225" si="831">SUM(KD226:KD228)</f>
        <v>0</v>
      </c>
      <c r="KE225" s="13">
        <f t="shared" si="831"/>
        <v>0</v>
      </c>
      <c r="KF225" s="13">
        <f t="shared" si="831"/>
        <v>0</v>
      </c>
      <c r="KG225" s="13">
        <f t="shared" si="831"/>
        <v>0</v>
      </c>
      <c r="KH225" s="13">
        <f t="shared" si="831"/>
        <v>0</v>
      </c>
      <c r="KI225" s="13">
        <f t="shared" si="831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679"/>
        <v>0</v>
      </c>
      <c r="KP225" s="13">
        <f>SUM(KP226:KP228)</f>
        <v>0</v>
      </c>
      <c r="KQ225" s="13">
        <f t="shared" ref="KQ225:KV225" si="832">SUM(KQ226:KQ228)</f>
        <v>0</v>
      </c>
      <c r="KR225" s="13">
        <f t="shared" si="832"/>
        <v>0</v>
      </c>
      <c r="KS225" s="13">
        <f t="shared" si="832"/>
        <v>0</v>
      </c>
      <c r="KT225" s="13">
        <f t="shared" si="832"/>
        <v>0</v>
      </c>
      <c r="KU225" s="13">
        <f t="shared" si="832"/>
        <v>0</v>
      </c>
      <c r="KV225" s="13">
        <f t="shared" si="832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733"/>
        <v>0</v>
      </c>
    </row>
    <row r="226" spans="1:314">
      <c r="A226" s="176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29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730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731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732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62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63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64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65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66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67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68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69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70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671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672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673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674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28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675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676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677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678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679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/>
      <c r="LB226" s="34">
        <f t="shared" si="733"/>
        <v>0</v>
      </c>
    </row>
    <row r="227" spans="1:314">
      <c r="A227" s="176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29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730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731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732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62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63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64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65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66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67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68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69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70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671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672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673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674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28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675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676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677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678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679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/>
      <c r="LB227" s="35">
        <f t="shared" si="733"/>
        <v>0</v>
      </c>
    </row>
    <row r="228" spans="1:314" ht="13.5" thickBot="1">
      <c r="A228" s="176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29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730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731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732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62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63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64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65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66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67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68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69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70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671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672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673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674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28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675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676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677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678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679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/>
      <c r="LB228" s="36">
        <f t="shared" si="733"/>
        <v>0</v>
      </c>
    </row>
    <row r="229" spans="1:314" ht="13.5" thickBot="1">
      <c r="A229" s="176"/>
      <c r="B229" s="120" t="s">
        <v>226</v>
      </c>
      <c r="C229" s="13">
        <f>SUM(C230:C233)</f>
        <v>0</v>
      </c>
      <c r="D229" s="13">
        <f t="shared" ref="D229:I229" si="833">SUM(D230:D233)</f>
        <v>0</v>
      </c>
      <c r="E229" s="13">
        <f t="shared" si="833"/>
        <v>0</v>
      </c>
      <c r="F229" s="13">
        <f t="shared" si="833"/>
        <v>0</v>
      </c>
      <c r="G229" s="13">
        <f t="shared" si="833"/>
        <v>0</v>
      </c>
      <c r="H229" s="13">
        <f t="shared" si="833"/>
        <v>0</v>
      </c>
      <c r="I229" s="13">
        <f t="shared" si="833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29"/>
        <v>0</v>
      </c>
      <c r="P229" s="13">
        <f>SUM(P230:P233)</f>
        <v>0</v>
      </c>
      <c r="Q229" s="13">
        <f t="shared" ref="Q229:V229" si="834">SUM(Q230:Q233)</f>
        <v>0</v>
      </c>
      <c r="R229" s="13">
        <f t="shared" si="834"/>
        <v>0</v>
      </c>
      <c r="S229" s="13">
        <f t="shared" si="834"/>
        <v>0</v>
      </c>
      <c r="T229" s="33">
        <f t="shared" si="834"/>
        <v>0</v>
      </c>
      <c r="U229" s="13">
        <f t="shared" si="834"/>
        <v>0</v>
      </c>
      <c r="V229" s="13">
        <f t="shared" si="834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730"/>
        <v>5</v>
      </c>
      <c r="AC229" s="13">
        <f>SUM(AC230:AC233)</f>
        <v>0</v>
      </c>
      <c r="AD229" s="13">
        <f t="shared" ref="AD229:AI229" si="835">SUM(AD230:AD233)</f>
        <v>0</v>
      </c>
      <c r="AE229" s="13">
        <f t="shared" si="835"/>
        <v>0</v>
      </c>
      <c r="AF229" s="13">
        <f t="shared" si="835"/>
        <v>0</v>
      </c>
      <c r="AG229" s="13">
        <f t="shared" si="835"/>
        <v>0</v>
      </c>
      <c r="AH229" s="13">
        <f t="shared" si="835"/>
        <v>0</v>
      </c>
      <c r="AI229" s="13">
        <f t="shared" si="835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731"/>
        <v>0</v>
      </c>
      <c r="AP229" s="13">
        <f>SUM(AP230:AP233)</f>
        <v>0</v>
      </c>
      <c r="AQ229" s="13">
        <f t="shared" ref="AQ229:AV229" si="836">SUM(AQ230:AQ233)</f>
        <v>0</v>
      </c>
      <c r="AR229" s="13">
        <f t="shared" si="836"/>
        <v>0</v>
      </c>
      <c r="AS229" s="13">
        <f t="shared" si="836"/>
        <v>0</v>
      </c>
      <c r="AT229" s="13">
        <f t="shared" si="836"/>
        <v>0</v>
      </c>
      <c r="AU229" s="13">
        <f t="shared" si="836"/>
        <v>0</v>
      </c>
      <c r="AV229" s="13">
        <f t="shared" si="836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732"/>
        <v>0</v>
      </c>
      <c r="BC229" s="13">
        <f>SUM(BC230:BC233)</f>
        <v>0</v>
      </c>
      <c r="BD229" s="13">
        <f t="shared" ref="BD229:BI229" si="837">SUM(BD230:BD233)</f>
        <v>0</v>
      </c>
      <c r="BE229" s="13">
        <f t="shared" si="837"/>
        <v>0</v>
      </c>
      <c r="BF229" s="13">
        <f t="shared" si="837"/>
        <v>0</v>
      </c>
      <c r="BG229" s="13">
        <f t="shared" si="837"/>
        <v>0</v>
      </c>
      <c r="BH229" s="13">
        <f t="shared" si="837"/>
        <v>1</v>
      </c>
      <c r="BI229" s="13">
        <f t="shared" si="837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62"/>
        <v>1</v>
      </c>
      <c r="BP229" s="13">
        <f>SUM(BP230:BP233)</f>
        <v>0</v>
      </c>
      <c r="BQ229" s="13">
        <f t="shared" ref="BQ229:BV229" si="838">SUM(BQ230:BQ233)</f>
        <v>0</v>
      </c>
      <c r="BR229" s="13">
        <f t="shared" si="838"/>
        <v>0</v>
      </c>
      <c r="BS229" s="13">
        <f t="shared" si="838"/>
        <v>0</v>
      </c>
      <c r="BT229" s="13">
        <f t="shared" si="838"/>
        <v>0</v>
      </c>
      <c r="BU229" s="13">
        <f t="shared" si="838"/>
        <v>0</v>
      </c>
      <c r="BV229" s="13">
        <f t="shared" si="838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63"/>
        <v>1</v>
      </c>
      <c r="CC229" s="13">
        <f>SUM(CC230:CC233)</f>
        <v>0</v>
      </c>
      <c r="CD229" s="13">
        <f t="shared" ref="CD229:CI229" si="839">SUM(CD230:CD233)</f>
        <v>0</v>
      </c>
      <c r="CE229" s="13">
        <f t="shared" si="839"/>
        <v>0</v>
      </c>
      <c r="CF229" s="13">
        <f t="shared" si="839"/>
        <v>0</v>
      </c>
      <c r="CG229" s="13">
        <f t="shared" si="839"/>
        <v>0</v>
      </c>
      <c r="CH229" s="13">
        <f t="shared" si="839"/>
        <v>1</v>
      </c>
      <c r="CI229" s="13">
        <f t="shared" si="839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64"/>
        <v>1</v>
      </c>
      <c r="CP229" s="13">
        <f>SUM(CP230:CP233)</f>
        <v>0</v>
      </c>
      <c r="CQ229" s="13">
        <f t="shared" ref="CQ229:CV229" si="840">SUM(CQ230:CQ233)</f>
        <v>0</v>
      </c>
      <c r="CR229" s="13">
        <f t="shared" si="840"/>
        <v>0</v>
      </c>
      <c r="CS229" s="13">
        <f t="shared" si="840"/>
        <v>1</v>
      </c>
      <c r="CT229" s="13">
        <f t="shared" si="840"/>
        <v>6</v>
      </c>
      <c r="CU229" s="13">
        <f t="shared" si="840"/>
        <v>0</v>
      </c>
      <c r="CV229" s="13">
        <f t="shared" si="840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65"/>
        <v>7</v>
      </c>
      <c r="DC229" s="13">
        <f>SUM(DC230:DC233)</f>
        <v>0</v>
      </c>
      <c r="DD229" s="13">
        <f t="shared" ref="DD229:DI229" si="841">SUM(DD230:DD233)</f>
        <v>0</v>
      </c>
      <c r="DE229" s="13">
        <f t="shared" si="841"/>
        <v>0</v>
      </c>
      <c r="DF229" s="13">
        <f t="shared" si="841"/>
        <v>0</v>
      </c>
      <c r="DG229" s="13">
        <f t="shared" si="841"/>
        <v>0</v>
      </c>
      <c r="DH229" s="13">
        <f t="shared" si="841"/>
        <v>0</v>
      </c>
      <c r="DI229" s="13">
        <f t="shared" si="841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66"/>
        <v>2</v>
      </c>
      <c r="DP229" s="13">
        <f>SUM(DP230:DP233)</f>
        <v>0</v>
      </c>
      <c r="DQ229" s="13">
        <f t="shared" ref="DQ229:DT229" si="842">SUM(DQ230:DQ233)</f>
        <v>0</v>
      </c>
      <c r="DR229" s="13">
        <f t="shared" si="842"/>
        <v>0</v>
      </c>
      <c r="DS229" s="13">
        <f t="shared" si="842"/>
        <v>0</v>
      </c>
      <c r="DT229" s="13">
        <f t="shared" si="842"/>
        <v>0</v>
      </c>
      <c r="DU229" s="13">
        <f t="shared" ref="DU229:DV229" si="843">SUM(DU230:DU233)</f>
        <v>0</v>
      </c>
      <c r="DV229" s="13">
        <f t="shared" si="843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3">
        <f t="shared" si="667"/>
        <v>1</v>
      </c>
      <c r="EC229" s="13">
        <f>SUM(EC230:EC233)</f>
        <v>0</v>
      </c>
      <c r="ED229" s="13">
        <f t="shared" ref="ED229:EE229" si="844">SUM(ED230:ED233)</f>
        <v>0</v>
      </c>
      <c r="EE229" s="13">
        <f t="shared" si="844"/>
        <v>0</v>
      </c>
      <c r="EF229" s="13">
        <f t="shared" ref="EF229:EN229" si="845">SUM(EF230:EF233)</f>
        <v>0</v>
      </c>
      <c r="EG229" s="13">
        <f t="shared" si="845"/>
        <v>0</v>
      </c>
      <c r="EH229" s="13">
        <f t="shared" si="845"/>
        <v>0</v>
      </c>
      <c r="EI229" s="13">
        <f t="shared" si="845"/>
        <v>0</v>
      </c>
      <c r="EJ229" s="13">
        <f t="shared" si="845"/>
        <v>0</v>
      </c>
      <c r="EK229" s="13">
        <f t="shared" si="845"/>
        <v>0</v>
      </c>
      <c r="EL229" s="13">
        <f t="shared" si="845"/>
        <v>0</v>
      </c>
      <c r="EM229" s="13">
        <f t="shared" si="845"/>
        <v>0</v>
      </c>
      <c r="EN229" s="13">
        <f t="shared" si="845"/>
        <v>0</v>
      </c>
      <c r="EO229" s="33">
        <f t="shared" si="668"/>
        <v>0</v>
      </c>
      <c r="EP229" s="13">
        <f>SUM(EP230:EP233)</f>
        <v>0</v>
      </c>
      <c r="EQ229" s="13">
        <f t="shared" ref="EQ229" si="846">SUM(EQ230:EQ233)</f>
        <v>0</v>
      </c>
      <c r="ER229" s="13">
        <f t="shared" ref="ER229:FA229" si="847">SUM(ER230:ER233)</f>
        <v>0</v>
      </c>
      <c r="ES229" s="13">
        <f t="shared" si="847"/>
        <v>0</v>
      </c>
      <c r="ET229" s="13">
        <f t="shared" si="847"/>
        <v>0</v>
      </c>
      <c r="EU229" s="13">
        <f t="shared" si="847"/>
        <v>0</v>
      </c>
      <c r="EV229" s="13">
        <f t="shared" si="847"/>
        <v>0</v>
      </c>
      <c r="EW229" s="13">
        <f t="shared" si="847"/>
        <v>0</v>
      </c>
      <c r="EX229" s="13">
        <f t="shared" si="847"/>
        <v>0</v>
      </c>
      <c r="EY229" s="13">
        <f t="shared" si="847"/>
        <v>0</v>
      </c>
      <c r="EZ229" s="13">
        <f t="shared" si="847"/>
        <v>0</v>
      </c>
      <c r="FA229" s="13">
        <f t="shared" si="847"/>
        <v>0</v>
      </c>
      <c r="FB229" s="33">
        <f t="shared" si="669"/>
        <v>0</v>
      </c>
      <c r="FC229" s="13">
        <f>SUM(FC230:FC233)</f>
        <v>0</v>
      </c>
      <c r="FD229" s="13">
        <f t="shared" ref="FD229:FI229" si="848">SUM(FD230:FD233)</f>
        <v>0</v>
      </c>
      <c r="FE229" s="13">
        <f t="shared" si="848"/>
        <v>0</v>
      </c>
      <c r="FF229" s="13">
        <f t="shared" si="848"/>
        <v>0</v>
      </c>
      <c r="FG229" s="13">
        <f t="shared" si="848"/>
        <v>0</v>
      </c>
      <c r="FH229" s="13">
        <f t="shared" si="848"/>
        <v>0</v>
      </c>
      <c r="FI229" s="13">
        <f t="shared" si="848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70"/>
        <v>0</v>
      </c>
      <c r="FP229" s="13">
        <f>SUM(FP230:FP233)</f>
        <v>0</v>
      </c>
      <c r="FQ229" s="13">
        <f t="shared" ref="FQ229:FV229" si="849">SUM(FQ230:FQ233)</f>
        <v>0</v>
      </c>
      <c r="FR229" s="13">
        <f t="shared" si="849"/>
        <v>0</v>
      </c>
      <c r="FS229" s="13">
        <f t="shared" si="849"/>
        <v>0</v>
      </c>
      <c r="FT229" s="13">
        <f t="shared" si="849"/>
        <v>0</v>
      </c>
      <c r="FU229" s="13">
        <f t="shared" si="849"/>
        <v>0</v>
      </c>
      <c r="FV229" s="13">
        <f t="shared" si="849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671"/>
        <v>0</v>
      </c>
      <c r="GC229" s="13">
        <f>SUM(GC230:GC233)</f>
        <v>0</v>
      </c>
      <c r="GD229" s="13">
        <f t="shared" ref="GD229:GI229" si="850">SUM(GD230:GD233)</f>
        <v>0</v>
      </c>
      <c r="GE229" s="13">
        <f t="shared" si="850"/>
        <v>0</v>
      </c>
      <c r="GF229" s="13">
        <f t="shared" si="850"/>
        <v>0</v>
      </c>
      <c r="GG229" s="13">
        <f t="shared" si="850"/>
        <v>0</v>
      </c>
      <c r="GH229" s="13">
        <f t="shared" si="850"/>
        <v>0</v>
      </c>
      <c r="GI229" s="13">
        <f t="shared" si="850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3">
        <f t="shared" si="672"/>
        <v>1</v>
      </c>
      <c r="GP229" s="13">
        <f>SUM(GP230:GP233)</f>
        <v>0</v>
      </c>
      <c r="GQ229" s="13">
        <f t="shared" ref="GQ229:GV229" si="851">SUM(GQ230:GQ233)</f>
        <v>0</v>
      </c>
      <c r="GR229" s="13">
        <f t="shared" si="851"/>
        <v>0</v>
      </c>
      <c r="GS229" s="13">
        <f t="shared" si="851"/>
        <v>0</v>
      </c>
      <c r="GT229" s="13">
        <f t="shared" si="851"/>
        <v>0</v>
      </c>
      <c r="GU229" s="13">
        <f t="shared" si="851"/>
        <v>0</v>
      </c>
      <c r="GV229" s="13">
        <f t="shared" si="851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673"/>
        <v>4</v>
      </c>
      <c r="HC229" s="13">
        <f>SUM(HC230:HC233)</f>
        <v>0</v>
      </c>
      <c r="HD229" s="13">
        <f t="shared" ref="HD229:HI229" si="852">SUM(HD230:HD233)</f>
        <v>0</v>
      </c>
      <c r="HE229" s="13">
        <f t="shared" si="852"/>
        <v>2</v>
      </c>
      <c r="HF229" s="13">
        <f t="shared" si="852"/>
        <v>0</v>
      </c>
      <c r="HG229" s="13">
        <f t="shared" si="852"/>
        <v>0</v>
      </c>
      <c r="HH229" s="13">
        <f t="shared" si="852"/>
        <v>4</v>
      </c>
      <c r="HI229" s="13">
        <f t="shared" si="852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3">
        <f t="shared" si="674"/>
        <v>16</v>
      </c>
      <c r="HP229" s="13">
        <f>SUM(HP230:HP233)</f>
        <v>1</v>
      </c>
      <c r="HQ229" s="13">
        <f t="shared" ref="HQ229:HV229" si="853">SUM(HQ230:HQ233)</f>
        <v>1</v>
      </c>
      <c r="HR229" s="13">
        <f t="shared" si="853"/>
        <v>1</v>
      </c>
      <c r="HS229" s="13">
        <f t="shared" si="853"/>
        <v>1</v>
      </c>
      <c r="HT229" s="13">
        <f t="shared" si="853"/>
        <v>2</v>
      </c>
      <c r="HU229" s="13">
        <f t="shared" si="853"/>
        <v>1</v>
      </c>
      <c r="HV229" s="13">
        <f t="shared" si="853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28"/>
        <v>13</v>
      </c>
      <c r="IC229" s="13">
        <f>SUM(IC230:IC233)</f>
        <v>1</v>
      </c>
      <c r="ID229" s="13">
        <f t="shared" ref="ID229:II229" si="854">SUM(ID230:ID233)</f>
        <v>1</v>
      </c>
      <c r="IE229" s="13">
        <f t="shared" si="854"/>
        <v>0</v>
      </c>
      <c r="IF229" s="13">
        <f t="shared" si="854"/>
        <v>2</v>
      </c>
      <c r="IG229" s="13">
        <f t="shared" si="854"/>
        <v>2</v>
      </c>
      <c r="IH229" s="13">
        <f t="shared" si="854"/>
        <v>1</v>
      </c>
      <c r="II229" s="13">
        <f t="shared" si="854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3">
        <f t="shared" si="675"/>
        <v>18</v>
      </c>
      <c r="IP229" s="13">
        <f>SUM(IP230:IP233)</f>
        <v>2</v>
      </c>
      <c r="IQ229" s="13">
        <f t="shared" ref="IQ229:IV229" si="855">SUM(IQ230:IQ233)</f>
        <v>1</v>
      </c>
      <c r="IR229" s="13">
        <f t="shared" si="855"/>
        <v>4</v>
      </c>
      <c r="IS229" s="13">
        <f t="shared" si="855"/>
        <v>5</v>
      </c>
      <c r="IT229" s="13">
        <f t="shared" si="855"/>
        <v>3</v>
      </c>
      <c r="IU229" s="13">
        <f t="shared" si="855"/>
        <v>5</v>
      </c>
      <c r="IV229" s="13">
        <f t="shared" si="855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676"/>
        <v>42</v>
      </c>
      <c r="JC229" s="13">
        <f>SUM(JC230:JC233)</f>
        <v>4</v>
      </c>
      <c r="JD229" s="13">
        <f t="shared" ref="JD229:JI229" si="856">SUM(JD230:JD233)</f>
        <v>4</v>
      </c>
      <c r="JE229" s="13">
        <f t="shared" si="856"/>
        <v>4</v>
      </c>
      <c r="JF229" s="13">
        <f t="shared" si="856"/>
        <v>4</v>
      </c>
      <c r="JG229" s="13">
        <f t="shared" si="856"/>
        <v>4</v>
      </c>
      <c r="JH229" s="13">
        <f t="shared" si="856"/>
        <v>8</v>
      </c>
      <c r="JI229" s="13">
        <f t="shared" si="856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677"/>
        <v>49</v>
      </c>
      <c r="JP229" s="13">
        <f>SUM(JP230:JP233)</f>
        <v>2</v>
      </c>
      <c r="JQ229" s="13">
        <f t="shared" ref="JQ229:JV229" si="857">SUM(JQ230:JQ233)</f>
        <v>3</v>
      </c>
      <c r="JR229" s="13">
        <f t="shared" si="857"/>
        <v>4</v>
      </c>
      <c r="JS229" s="13">
        <f t="shared" si="857"/>
        <v>7</v>
      </c>
      <c r="JT229" s="13">
        <f t="shared" si="857"/>
        <v>3</v>
      </c>
      <c r="JU229" s="13">
        <f t="shared" si="857"/>
        <v>3</v>
      </c>
      <c r="JV229" s="13">
        <f t="shared" si="857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3">
        <f t="shared" si="678"/>
        <v>41</v>
      </c>
      <c r="KC229" s="13">
        <f>SUM(KC230:KC233)</f>
        <v>2</v>
      </c>
      <c r="KD229" s="13">
        <f t="shared" ref="KD229:KI229" si="858">SUM(KD230:KD233)</f>
        <v>2</v>
      </c>
      <c r="KE229" s="13">
        <f t="shared" si="858"/>
        <v>4</v>
      </c>
      <c r="KF229" s="13">
        <f t="shared" si="858"/>
        <v>1</v>
      </c>
      <c r="KG229" s="13">
        <f t="shared" si="858"/>
        <v>4</v>
      </c>
      <c r="KH229" s="13">
        <f t="shared" si="858"/>
        <v>4</v>
      </c>
      <c r="KI229" s="13">
        <f t="shared" si="858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3">
        <f t="shared" si="679"/>
        <v>29</v>
      </c>
      <c r="KP229" s="13">
        <f>SUM(KP230:KP233)</f>
        <v>2</v>
      </c>
      <c r="KQ229" s="13">
        <f t="shared" ref="KQ229:KV229" si="859">SUM(KQ230:KQ233)</f>
        <v>2</v>
      </c>
      <c r="KR229" s="13">
        <f t="shared" si="859"/>
        <v>4</v>
      </c>
      <c r="KS229" s="13">
        <f t="shared" si="859"/>
        <v>1</v>
      </c>
      <c r="KT229" s="13">
        <f t="shared" si="859"/>
        <v>2</v>
      </c>
      <c r="KU229" s="13">
        <f t="shared" si="859"/>
        <v>0</v>
      </c>
      <c r="KV229" s="13">
        <f t="shared" si="859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3">
        <f t="shared" si="733"/>
        <v>15</v>
      </c>
    </row>
    <row r="230" spans="1:314">
      <c r="A230" s="176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29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730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731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732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62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63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64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65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66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4">
        <f t="shared" si="667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68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69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70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671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672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4">
        <f t="shared" si="673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674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28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675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676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677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4">
        <f t="shared" si="678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679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/>
      <c r="LB230" s="34">
        <f t="shared" si="733"/>
        <v>0</v>
      </c>
    </row>
    <row r="231" spans="1:314">
      <c r="A231" s="176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29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730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731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732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62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63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64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65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66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5">
        <f t="shared" si="667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68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69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70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671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5">
        <f t="shared" si="672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673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674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28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675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676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677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678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679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/>
      <c r="LB231" s="35">
        <f t="shared" si="733"/>
        <v>2</v>
      </c>
    </row>
    <row r="232" spans="1:314">
      <c r="A232" s="176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29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730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731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732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62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63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64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65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66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67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68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69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70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671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672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673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674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28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5">
        <f t="shared" si="675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676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677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678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679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/>
      <c r="LB232" s="35">
        <f t="shared" si="733"/>
        <v>0</v>
      </c>
    </row>
    <row r="233" spans="1:314" ht="23.25" thickBot="1">
      <c r="A233" s="176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29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730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731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732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62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63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64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65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66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67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68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69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70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671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672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673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6">
        <f t="shared" si="674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28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6">
        <f t="shared" si="675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676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677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6">
        <f t="shared" si="678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6">
        <f t="shared" si="679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/>
      <c r="LB233" s="36">
        <f t="shared" si="733"/>
        <v>13</v>
      </c>
    </row>
    <row r="234" spans="1:314" ht="21.75" thickBot="1">
      <c r="A234" s="176"/>
      <c r="B234" s="127" t="s">
        <v>228</v>
      </c>
      <c r="C234" s="26">
        <f>C235+C238</f>
        <v>4</v>
      </c>
      <c r="D234" s="26">
        <f t="shared" ref="D234:I234" si="860">D235+D238</f>
        <v>25</v>
      </c>
      <c r="E234" s="26">
        <f t="shared" si="860"/>
        <v>2</v>
      </c>
      <c r="F234" s="26">
        <f t="shared" si="860"/>
        <v>17</v>
      </c>
      <c r="G234" s="26">
        <f t="shared" si="860"/>
        <v>25</v>
      </c>
      <c r="H234" s="26">
        <f t="shared" si="860"/>
        <v>26</v>
      </c>
      <c r="I234" s="26">
        <f t="shared" si="860"/>
        <v>8</v>
      </c>
      <c r="J234" s="26">
        <f>J235+J238</f>
        <v>10</v>
      </c>
      <c r="K234" s="26">
        <f>K235+K238</f>
        <v>11</v>
      </c>
      <c r="L234" s="26">
        <f>L235+L238</f>
        <v>97</v>
      </c>
      <c r="M234" s="26">
        <f>M235+M238</f>
        <v>11</v>
      </c>
      <c r="N234" s="26">
        <f>N235+N238</f>
        <v>13</v>
      </c>
      <c r="O234" s="37">
        <f t="shared" si="729"/>
        <v>249</v>
      </c>
      <c r="P234" s="26">
        <f>P235+P238</f>
        <v>8</v>
      </c>
      <c r="Q234" s="26">
        <f t="shared" ref="Q234:V234" si="861">Q235+Q238</f>
        <v>7</v>
      </c>
      <c r="R234" s="26">
        <f t="shared" si="861"/>
        <v>14</v>
      </c>
      <c r="S234" s="26">
        <f t="shared" si="861"/>
        <v>4</v>
      </c>
      <c r="T234" s="37">
        <f t="shared" si="861"/>
        <v>12</v>
      </c>
      <c r="U234" s="26">
        <f t="shared" si="861"/>
        <v>127</v>
      </c>
      <c r="V234" s="26">
        <f t="shared" si="861"/>
        <v>10</v>
      </c>
      <c r="W234" s="26">
        <f>W235+W238</f>
        <v>12</v>
      </c>
      <c r="X234" s="26">
        <f>X235+X238</f>
        <v>4</v>
      </c>
      <c r="Y234" s="26">
        <f>Y235+Y238</f>
        <v>18</v>
      </c>
      <c r="Z234" s="26">
        <f>Z235+Z238</f>
        <v>10</v>
      </c>
      <c r="AA234" s="26">
        <f>AA235+AA238</f>
        <v>86</v>
      </c>
      <c r="AB234" s="37">
        <f t="shared" si="730"/>
        <v>312</v>
      </c>
      <c r="AC234" s="26">
        <f>AC235+AC238</f>
        <v>1</v>
      </c>
      <c r="AD234" s="26">
        <f t="shared" ref="AD234:AI234" si="862">AD235+AD238</f>
        <v>115</v>
      </c>
      <c r="AE234" s="26">
        <f t="shared" si="862"/>
        <v>15</v>
      </c>
      <c r="AF234" s="26">
        <f t="shared" si="862"/>
        <v>29</v>
      </c>
      <c r="AG234" s="26">
        <f t="shared" si="862"/>
        <v>31</v>
      </c>
      <c r="AH234" s="26">
        <f t="shared" si="862"/>
        <v>21</v>
      </c>
      <c r="AI234" s="26">
        <f t="shared" si="862"/>
        <v>45</v>
      </c>
      <c r="AJ234" s="26">
        <f>AJ235+AJ238</f>
        <v>77</v>
      </c>
      <c r="AK234" s="26">
        <f>AK235+AK238</f>
        <v>45</v>
      </c>
      <c r="AL234" s="26">
        <f>AL235+AL238</f>
        <v>75</v>
      </c>
      <c r="AM234" s="26">
        <f>AM235+AM238</f>
        <v>157</v>
      </c>
      <c r="AN234" s="26">
        <f>AN235+AN238</f>
        <v>145</v>
      </c>
      <c r="AO234" s="37">
        <f t="shared" si="731"/>
        <v>756</v>
      </c>
      <c r="AP234" s="26">
        <f>AP235+AP238</f>
        <v>191</v>
      </c>
      <c r="AQ234" s="26">
        <f t="shared" ref="AQ234:AV234" si="863">AQ235+AQ238</f>
        <v>6</v>
      </c>
      <c r="AR234" s="26">
        <f t="shared" si="863"/>
        <v>1</v>
      </c>
      <c r="AS234" s="26">
        <f t="shared" si="863"/>
        <v>0</v>
      </c>
      <c r="AT234" s="26">
        <f t="shared" si="863"/>
        <v>1</v>
      </c>
      <c r="AU234" s="26">
        <f t="shared" si="863"/>
        <v>26</v>
      </c>
      <c r="AV234" s="26">
        <f t="shared" si="863"/>
        <v>2</v>
      </c>
      <c r="AW234" s="26">
        <f>AW235+AW238</f>
        <v>15</v>
      </c>
      <c r="AX234" s="26">
        <f>AX235+AX238</f>
        <v>64</v>
      </c>
      <c r="AY234" s="26">
        <f>AY235+AY238</f>
        <v>45</v>
      </c>
      <c r="AZ234" s="26">
        <f>AZ235+AZ238</f>
        <v>76</v>
      </c>
      <c r="BA234" s="26">
        <f>BA235+BA238</f>
        <v>73</v>
      </c>
      <c r="BB234" s="37">
        <f t="shared" si="732"/>
        <v>500</v>
      </c>
      <c r="BC234" s="26">
        <f>BC235+BC238</f>
        <v>89</v>
      </c>
      <c r="BD234" s="26">
        <f t="shared" ref="BD234:BI234" si="864">BD235+BD238</f>
        <v>88</v>
      </c>
      <c r="BE234" s="26">
        <f t="shared" si="864"/>
        <v>104</v>
      </c>
      <c r="BF234" s="26">
        <f t="shared" si="864"/>
        <v>492</v>
      </c>
      <c r="BG234" s="26">
        <f t="shared" si="864"/>
        <v>68</v>
      </c>
      <c r="BH234" s="26">
        <f t="shared" si="864"/>
        <v>535</v>
      </c>
      <c r="BI234" s="26">
        <f t="shared" si="864"/>
        <v>423</v>
      </c>
      <c r="BJ234" s="26">
        <f>BJ235+BJ238</f>
        <v>311</v>
      </c>
      <c r="BK234" s="26">
        <f>BK235+BK238</f>
        <v>435</v>
      </c>
      <c r="BL234" s="26">
        <f>BL235+BL238</f>
        <v>311</v>
      </c>
      <c r="BM234" s="26">
        <f>BM235+BM238</f>
        <v>542</v>
      </c>
      <c r="BN234" s="26">
        <f>BN235+BN238</f>
        <v>111</v>
      </c>
      <c r="BO234" s="37">
        <f t="shared" si="662"/>
        <v>3509</v>
      </c>
      <c r="BP234" s="26">
        <f>BP235+BP238</f>
        <v>180</v>
      </c>
      <c r="BQ234" s="26">
        <f t="shared" ref="BQ234:BV234" si="865">BQ235+BQ238</f>
        <v>213</v>
      </c>
      <c r="BR234" s="26">
        <f t="shared" si="865"/>
        <v>205</v>
      </c>
      <c r="BS234" s="26">
        <f t="shared" si="865"/>
        <v>149</v>
      </c>
      <c r="BT234" s="26">
        <f t="shared" si="865"/>
        <v>115</v>
      </c>
      <c r="BU234" s="26">
        <f t="shared" si="865"/>
        <v>158</v>
      </c>
      <c r="BV234" s="26">
        <f t="shared" si="865"/>
        <v>109</v>
      </c>
      <c r="BW234" s="26">
        <f>BW235+BW238</f>
        <v>279</v>
      </c>
      <c r="BX234" s="26">
        <f>BX235+BX238</f>
        <v>221</v>
      </c>
      <c r="BY234" s="26">
        <f>BY235+BY238</f>
        <v>225</v>
      </c>
      <c r="BZ234" s="26">
        <f>BZ235+BZ238</f>
        <v>132</v>
      </c>
      <c r="CA234" s="26">
        <f>CA235+CA238</f>
        <v>87</v>
      </c>
      <c r="CB234" s="37">
        <f t="shared" si="663"/>
        <v>2073</v>
      </c>
      <c r="CC234" s="26">
        <f>CC235+CC238</f>
        <v>17</v>
      </c>
      <c r="CD234" s="26">
        <f t="shared" ref="CD234:CI234" si="866">CD235+CD238</f>
        <v>27</v>
      </c>
      <c r="CE234" s="26">
        <f t="shared" si="866"/>
        <v>30</v>
      </c>
      <c r="CF234" s="26">
        <f t="shared" si="866"/>
        <v>26</v>
      </c>
      <c r="CG234" s="26">
        <f>CG235+CG238</f>
        <v>31</v>
      </c>
      <c r="CH234" s="26">
        <f>CH235+CH238</f>
        <v>265</v>
      </c>
      <c r="CI234" s="26">
        <f t="shared" si="866"/>
        <v>241</v>
      </c>
      <c r="CJ234" s="26">
        <f>CJ235+CJ238</f>
        <v>92</v>
      </c>
      <c r="CK234" s="26">
        <f>CK235+CK238</f>
        <v>62</v>
      </c>
      <c r="CL234" s="26">
        <f>CL235+CL238</f>
        <v>45</v>
      </c>
      <c r="CM234" s="26">
        <f>CM235+CM238</f>
        <v>21</v>
      </c>
      <c r="CN234" s="26">
        <f>CN235+CN238</f>
        <v>31</v>
      </c>
      <c r="CO234" s="37">
        <f t="shared" si="664"/>
        <v>888</v>
      </c>
      <c r="CP234" s="26">
        <f>CP235+CP238</f>
        <v>28</v>
      </c>
      <c r="CQ234" s="26">
        <f t="shared" ref="CQ234:CV234" si="867">CQ235+CQ238</f>
        <v>40</v>
      </c>
      <c r="CR234" s="26">
        <f t="shared" si="867"/>
        <v>13</v>
      </c>
      <c r="CS234" s="26">
        <f t="shared" si="867"/>
        <v>24</v>
      </c>
      <c r="CT234" s="26">
        <f t="shared" si="867"/>
        <v>51</v>
      </c>
      <c r="CU234" s="26">
        <f t="shared" si="867"/>
        <v>392</v>
      </c>
      <c r="CV234" s="26">
        <f t="shared" si="867"/>
        <v>348</v>
      </c>
      <c r="CW234" s="26">
        <f>CW235+CW238</f>
        <v>155</v>
      </c>
      <c r="CX234" s="26">
        <f>CX235+CX238</f>
        <v>76</v>
      </c>
      <c r="CY234" s="26">
        <f>CY235+CY238</f>
        <v>40</v>
      </c>
      <c r="CZ234" s="26">
        <f>CZ235+CZ238</f>
        <v>30</v>
      </c>
      <c r="DA234" s="26">
        <f>DA235+DA238</f>
        <v>44</v>
      </c>
      <c r="DB234" s="37">
        <f t="shared" si="665"/>
        <v>1241</v>
      </c>
      <c r="DC234" s="26">
        <f>DC235+DC238</f>
        <v>31</v>
      </c>
      <c r="DD234" s="26">
        <f t="shared" ref="DD234:DI234" si="868">DD235+DD238</f>
        <v>19</v>
      </c>
      <c r="DE234" s="26">
        <f t="shared" si="868"/>
        <v>42</v>
      </c>
      <c r="DF234" s="26">
        <f t="shared" si="868"/>
        <v>44</v>
      </c>
      <c r="DG234" s="26">
        <v>0</v>
      </c>
      <c r="DH234" s="26">
        <f t="shared" si="868"/>
        <v>384</v>
      </c>
      <c r="DI234" s="26">
        <f t="shared" si="868"/>
        <v>329</v>
      </c>
      <c r="DJ234" s="26">
        <f>DJ235+DJ238</f>
        <v>144</v>
      </c>
      <c r="DK234" s="26">
        <f>DK235+DK238</f>
        <v>97</v>
      </c>
      <c r="DL234" s="26">
        <f>DL235+DL238</f>
        <v>64</v>
      </c>
      <c r="DM234" s="26">
        <f>DM235+DM238</f>
        <v>61</v>
      </c>
      <c r="DN234" s="26">
        <f>DN235+DN238</f>
        <v>57</v>
      </c>
      <c r="DO234" s="37">
        <f t="shared" si="666"/>
        <v>1272</v>
      </c>
      <c r="DP234" s="26">
        <f>DP235+DP238</f>
        <v>61</v>
      </c>
      <c r="DQ234" s="26">
        <f t="shared" ref="DQ234:DV234" si="869">DQ235+DQ238</f>
        <v>18</v>
      </c>
      <c r="DR234" s="26">
        <f t="shared" si="869"/>
        <v>29</v>
      </c>
      <c r="DS234" s="26">
        <f t="shared" si="869"/>
        <v>30</v>
      </c>
      <c r="DT234" s="26">
        <f t="shared" si="869"/>
        <v>63</v>
      </c>
      <c r="DU234" s="26">
        <f t="shared" si="869"/>
        <v>344</v>
      </c>
      <c r="DV234" s="26">
        <f t="shared" si="869"/>
        <v>309</v>
      </c>
      <c r="DW234" s="26">
        <f>DW235+DW238</f>
        <v>201</v>
      </c>
      <c r="DX234" s="26">
        <f>DX235+DX238</f>
        <v>84</v>
      </c>
      <c r="DY234" s="26">
        <f>DY235+DY238</f>
        <v>62</v>
      </c>
      <c r="DZ234" s="26">
        <f>DZ235+DZ238</f>
        <v>51</v>
      </c>
      <c r="EA234" s="26">
        <f>EA235+EA238</f>
        <v>57</v>
      </c>
      <c r="EB234" s="37">
        <f t="shared" si="667"/>
        <v>1309</v>
      </c>
      <c r="EC234" s="26">
        <f>EC235+EC238</f>
        <v>53</v>
      </c>
      <c r="ED234" s="26">
        <f t="shared" ref="ED234:EI234" si="870">ED235+ED238</f>
        <v>37</v>
      </c>
      <c r="EE234" s="26">
        <f t="shared" si="870"/>
        <v>73</v>
      </c>
      <c r="EF234" s="26">
        <f t="shared" si="870"/>
        <v>95</v>
      </c>
      <c r="EG234" s="26">
        <f t="shared" si="870"/>
        <v>117</v>
      </c>
      <c r="EH234" s="26">
        <f t="shared" si="870"/>
        <v>268</v>
      </c>
      <c r="EI234" s="26">
        <f t="shared" si="870"/>
        <v>165</v>
      </c>
      <c r="EJ234" s="26">
        <f>EJ235+EJ238</f>
        <v>21</v>
      </c>
      <c r="EK234" s="26">
        <f>EK235+EK238</f>
        <v>40</v>
      </c>
      <c r="EL234" s="26">
        <f>EL235+EL238</f>
        <v>106</v>
      </c>
      <c r="EM234" s="26">
        <f>EM235+EM238</f>
        <v>65</v>
      </c>
      <c r="EN234" s="26">
        <f>EN235+EN238</f>
        <v>87</v>
      </c>
      <c r="EO234" s="37">
        <f t="shared" si="668"/>
        <v>1127</v>
      </c>
      <c r="EP234" s="26">
        <f>EP235+EP238</f>
        <v>42</v>
      </c>
      <c r="EQ234" s="26">
        <f t="shared" ref="EQ234" si="871">EQ235+EQ238</f>
        <v>46</v>
      </c>
      <c r="ER234" s="26">
        <f t="shared" ref="ER234:FA234" si="872">ER235+ER238</f>
        <v>80</v>
      </c>
      <c r="ES234" s="26">
        <f t="shared" si="872"/>
        <v>71</v>
      </c>
      <c r="ET234" s="26">
        <f t="shared" si="872"/>
        <v>84</v>
      </c>
      <c r="EU234" s="26">
        <f t="shared" si="872"/>
        <v>141</v>
      </c>
      <c r="EV234" s="26">
        <f t="shared" si="872"/>
        <v>177</v>
      </c>
      <c r="EW234" s="26">
        <f t="shared" si="872"/>
        <v>163</v>
      </c>
      <c r="EX234" s="26">
        <f t="shared" si="872"/>
        <v>66</v>
      </c>
      <c r="EY234" s="26">
        <f t="shared" si="872"/>
        <v>88</v>
      </c>
      <c r="EZ234" s="26">
        <f t="shared" si="872"/>
        <v>73</v>
      </c>
      <c r="FA234" s="26">
        <f t="shared" si="872"/>
        <v>111</v>
      </c>
      <c r="FB234" s="37">
        <f t="shared" si="669"/>
        <v>1142</v>
      </c>
      <c r="FC234" s="26">
        <f>FC235+FC238</f>
        <v>73</v>
      </c>
      <c r="FD234" s="26">
        <f t="shared" ref="FD234:FI234" si="873">FD235+FD238</f>
        <v>54</v>
      </c>
      <c r="FE234" s="26">
        <f t="shared" si="873"/>
        <v>43</v>
      </c>
      <c r="FF234" s="26">
        <f t="shared" si="873"/>
        <v>54</v>
      </c>
      <c r="FG234" s="26">
        <f t="shared" si="873"/>
        <v>63</v>
      </c>
      <c r="FH234" s="26">
        <f t="shared" si="873"/>
        <v>222</v>
      </c>
      <c r="FI234" s="26">
        <f t="shared" si="873"/>
        <v>339</v>
      </c>
      <c r="FJ234" s="26">
        <f>FJ235+FJ238</f>
        <v>192</v>
      </c>
      <c r="FK234" s="26">
        <f>FK235+FK238</f>
        <v>108</v>
      </c>
      <c r="FL234" s="26">
        <f>FL235+FL238</f>
        <v>126</v>
      </c>
      <c r="FM234" s="26">
        <f>FM235+FM238</f>
        <v>90</v>
      </c>
      <c r="FN234" s="26">
        <f>FN235+FN238</f>
        <v>138</v>
      </c>
      <c r="FO234" s="37">
        <f t="shared" si="670"/>
        <v>1502</v>
      </c>
      <c r="FP234" s="26">
        <f>FP235+FP238</f>
        <v>55</v>
      </c>
      <c r="FQ234" s="26">
        <f t="shared" ref="FQ234:FV234" si="874">FQ235+FQ238</f>
        <v>81</v>
      </c>
      <c r="FR234" s="26">
        <f t="shared" si="874"/>
        <v>97</v>
      </c>
      <c r="FS234" s="26">
        <f t="shared" si="874"/>
        <v>109</v>
      </c>
      <c r="FT234" s="26">
        <f t="shared" si="874"/>
        <v>106</v>
      </c>
      <c r="FU234" s="26">
        <f t="shared" si="874"/>
        <v>265</v>
      </c>
      <c r="FV234" s="26">
        <f t="shared" si="874"/>
        <v>473</v>
      </c>
      <c r="FW234" s="26">
        <f>FW235+FW238</f>
        <v>125</v>
      </c>
      <c r="FX234" s="26">
        <f>FX235+FX238</f>
        <v>122</v>
      </c>
      <c r="FY234" s="26">
        <f>FY235+FY238</f>
        <v>171</v>
      </c>
      <c r="FZ234" s="26">
        <f>FZ235+FZ238</f>
        <v>90</v>
      </c>
      <c r="GA234" s="26">
        <f>GA235+GA238</f>
        <v>124</v>
      </c>
      <c r="GB234" s="37">
        <f t="shared" si="671"/>
        <v>1818</v>
      </c>
      <c r="GC234" s="26">
        <f>GC235+GC238</f>
        <v>83</v>
      </c>
      <c r="GD234" s="26">
        <f t="shared" ref="GD234:GI234" si="875">GD235+GD238</f>
        <v>114</v>
      </c>
      <c r="GE234" s="26">
        <f t="shared" si="875"/>
        <v>96</v>
      </c>
      <c r="GF234" s="26">
        <f t="shared" si="875"/>
        <v>88</v>
      </c>
      <c r="GG234" s="26">
        <f t="shared" si="875"/>
        <v>99</v>
      </c>
      <c r="GH234" s="26">
        <f t="shared" si="875"/>
        <v>254</v>
      </c>
      <c r="GI234" s="26">
        <f t="shared" si="875"/>
        <v>389</v>
      </c>
      <c r="GJ234" s="26">
        <f>GJ235+GJ238</f>
        <v>116</v>
      </c>
      <c r="GK234" s="26">
        <f>GK235+GK238</f>
        <v>144</v>
      </c>
      <c r="GL234" s="26">
        <f>GL235+GL238</f>
        <v>130</v>
      </c>
      <c r="GM234" s="26">
        <f>GM235+GM238</f>
        <v>114</v>
      </c>
      <c r="GN234" s="26">
        <f>GN235+GN238</f>
        <v>110</v>
      </c>
      <c r="GO234" s="37">
        <f t="shared" si="672"/>
        <v>1737</v>
      </c>
      <c r="GP234" s="26">
        <f>GP235+GP238</f>
        <v>116</v>
      </c>
      <c r="GQ234" s="26">
        <f t="shared" ref="GQ234:GV234" si="876">GQ235+GQ238</f>
        <v>96</v>
      </c>
      <c r="GR234" s="26">
        <f t="shared" si="876"/>
        <v>128</v>
      </c>
      <c r="GS234" s="26">
        <f t="shared" si="876"/>
        <v>141</v>
      </c>
      <c r="GT234" s="26">
        <f t="shared" si="876"/>
        <v>149</v>
      </c>
      <c r="GU234" s="26">
        <f t="shared" si="876"/>
        <v>226</v>
      </c>
      <c r="GV234" s="26">
        <f t="shared" si="876"/>
        <v>278</v>
      </c>
      <c r="GW234" s="26">
        <f>GW235+GW238</f>
        <v>132</v>
      </c>
      <c r="GX234" s="26">
        <f>GX235+GX238</f>
        <v>209</v>
      </c>
      <c r="GY234" s="26">
        <f>GY235+GY238</f>
        <v>138</v>
      </c>
      <c r="GZ234" s="26">
        <f>GZ235+GZ238</f>
        <v>134</v>
      </c>
      <c r="HA234" s="26">
        <f>HA235+HA238</f>
        <v>162</v>
      </c>
      <c r="HB234" s="37">
        <f t="shared" si="673"/>
        <v>1909</v>
      </c>
      <c r="HC234" s="26">
        <f>HC235+HC238</f>
        <v>104</v>
      </c>
      <c r="HD234" s="26">
        <f t="shared" ref="HD234:HI234" si="877">HD235+HD238</f>
        <v>146</v>
      </c>
      <c r="HE234" s="26">
        <f t="shared" si="877"/>
        <v>94</v>
      </c>
      <c r="HF234" s="26">
        <f t="shared" si="877"/>
        <v>130</v>
      </c>
      <c r="HG234" s="26">
        <f t="shared" si="877"/>
        <v>147</v>
      </c>
      <c r="HH234" s="26">
        <f t="shared" si="877"/>
        <v>157</v>
      </c>
      <c r="HI234" s="26">
        <f t="shared" si="877"/>
        <v>197</v>
      </c>
      <c r="HJ234" s="26">
        <f>HJ235+HJ238</f>
        <v>107</v>
      </c>
      <c r="HK234" s="26">
        <f>HK235+HK238</f>
        <v>62</v>
      </c>
      <c r="HL234" s="26">
        <f>HL235+HL238</f>
        <v>62</v>
      </c>
      <c r="HM234" s="26">
        <f>HM235+HM238</f>
        <v>55</v>
      </c>
      <c r="HN234" s="26">
        <f>HN235+HN238</f>
        <v>72</v>
      </c>
      <c r="HO234" s="37">
        <f t="shared" si="674"/>
        <v>1333</v>
      </c>
      <c r="HP234" s="26">
        <f>HP235+HP238</f>
        <v>92</v>
      </c>
      <c r="HQ234" s="26">
        <f t="shared" ref="HQ234:HV234" si="878">HQ235+HQ238</f>
        <v>100</v>
      </c>
      <c r="HR234" s="26">
        <f t="shared" si="878"/>
        <v>106</v>
      </c>
      <c r="HS234" s="26">
        <f t="shared" si="878"/>
        <v>77</v>
      </c>
      <c r="HT234" s="26">
        <f t="shared" si="878"/>
        <v>80</v>
      </c>
      <c r="HU234" s="26">
        <f t="shared" si="878"/>
        <v>102</v>
      </c>
      <c r="HV234" s="26">
        <f t="shared" si="878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28"/>
        <v>1059</v>
      </c>
      <c r="IC234" s="26">
        <f>IC235+IC238</f>
        <v>55</v>
      </c>
      <c r="ID234" s="26">
        <f t="shared" ref="ID234:II234" si="879">ID235+ID238</f>
        <v>62</v>
      </c>
      <c r="IE234" s="26">
        <f t="shared" si="879"/>
        <v>63</v>
      </c>
      <c r="IF234" s="26">
        <f t="shared" si="879"/>
        <v>94</v>
      </c>
      <c r="IG234" s="26">
        <f t="shared" si="879"/>
        <v>131</v>
      </c>
      <c r="IH234" s="26">
        <f t="shared" si="879"/>
        <v>127</v>
      </c>
      <c r="II234" s="26">
        <f t="shared" si="879"/>
        <v>200</v>
      </c>
      <c r="IJ234" s="26">
        <f>IJ235+IJ238</f>
        <v>189</v>
      </c>
      <c r="IK234" s="26">
        <f>IK235+IK238</f>
        <v>150</v>
      </c>
      <c r="IL234" s="26">
        <f>IL235+IL238</f>
        <v>157</v>
      </c>
      <c r="IM234" s="26">
        <f>IM235+IM238</f>
        <v>74</v>
      </c>
      <c r="IN234" s="26">
        <f>IN235+IN238</f>
        <v>141</v>
      </c>
      <c r="IO234" s="37">
        <f t="shared" si="675"/>
        <v>1443</v>
      </c>
      <c r="IP234" s="26">
        <f>IP235+IP238</f>
        <v>44</v>
      </c>
      <c r="IQ234" s="26">
        <f t="shared" ref="IQ234:IV234" si="880">IQ235+IQ238</f>
        <v>38</v>
      </c>
      <c r="IR234" s="26">
        <f t="shared" si="880"/>
        <v>55</v>
      </c>
      <c r="IS234" s="26">
        <f t="shared" si="880"/>
        <v>59</v>
      </c>
      <c r="IT234" s="26">
        <f t="shared" si="880"/>
        <v>70</v>
      </c>
      <c r="IU234" s="26">
        <f t="shared" si="880"/>
        <v>82</v>
      </c>
      <c r="IV234" s="26">
        <f t="shared" si="880"/>
        <v>84</v>
      </c>
      <c r="IW234" s="26">
        <f>IW235+IW238</f>
        <v>46</v>
      </c>
      <c r="IX234" s="26">
        <f>IX235+IX238</f>
        <v>33</v>
      </c>
      <c r="IY234" s="26">
        <f>IY235+IY238</f>
        <v>42</v>
      </c>
      <c r="IZ234" s="26">
        <f>IZ235+IZ238</f>
        <v>24</v>
      </c>
      <c r="JA234" s="26">
        <f>JA235+JA238</f>
        <v>45</v>
      </c>
      <c r="JB234" s="37">
        <f t="shared" si="676"/>
        <v>622</v>
      </c>
      <c r="JC234" s="26">
        <f>JC235+JC238</f>
        <v>26</v>
      </c>
      <c r="JD234" s="26">
        <f t="shared" ref="JD234:JI234" si="881">JD235+JD238</f>
        <v>30</v>
      </c>
      <c r="JE234" s="26">
        <f t="shared" si="881"/>
        <v>24</v>
      </c>
      <c r="JF234" s="26">
        <f t="shared" si="881"/>
        <v>26</v>
      </c>
      <c r="JG234" s="26">
        <f t="shared" si="881"/>
        <v>34</v>
      </c>
      <c r="JH234" s="26">
        <f t="shared" si="881"/>
        <v>53</v>
      </c>
      <c r="JI234" s="26">
        <f t="shared" si="881"/>
        <v>77</v>
      </c>
      <c r="JJ234" s="26">
        <f>JJ235+JJ238</f>
        <v>71</v>
      </c>
      <c r="JK234" s="26">
        <f>JK235+JK238</f>
        <v>80</v>
      </c>
      <c r="JL234" s="26">
        <f>JL235+JL238</f>
        <v>56</v>
      </c>
      <c r="JM234" s="26">
        <f>JM235+JM238</f>
        <v>29</v>
      </c>
      <c r="JN234" s="26">
        <f>JN235+JN238</f>
        <v>72</v>
      </c>
      <c r="JO234" s="37">
        <f t="shared" si="677"/>
        <v>578</v>
      </c>
      <c r="JP234" s="26">
        <f>JP235+JP238</f>
        <v>37</v>
      </c>
      <c r="JQ234" s="26">
        <f t="shared" ref="JQ234:JV234" si="882">JQ235+JQ238</f>
        <v>56</v>
      </c>
      <c r="JR234" s="26">
        <f t="shared" si="882"/>
        <v>52</v>
      </c>
      <c r="JS234" s="26">
        <f t="shared" si="882"/>
        <v>41</v>
      </c>
      <c r="JT234" s="26">
        <f t="shared" si="882"/>
        <v>50</v>
      </c>
      <c r="JU234" s="26">
        <f t="shared" si="882"/>
        <v>51</v>
      </c>
      <c r="JV234" s="26">
        <f t="shared" si="882"/>
        <v>86</v>
      </c>
      <c r="JW234" s="26">
        <f>JW235+JW238</f>
        <v>103</v>
      </c>
      <c r="JX234" s="26">
        <f>JX235+JX238</f>
        <v>68</v>
      </c>
      <c r="JY234" s="26">
        <f>JY235+JY238</f>
        <v>60</v>
      </c>
      <c r="JZ234" s="26">
        <f>JZ235+JZ238</f>
        <v>33</v>
      </c>
      <c r="KA234" s="26">
        <f>KA235+KA238</f>
        <v>64</v>
      </c>
      <c r="KB234" s="37">
        <f t="shared" si="678"/>
        <v>701</v>
      </c>
      <c r="KC234" s="26">
        <f>KC235+KC238</f>
        <v>57</v>
      </c>
      <c r="KD234" s="26">
        <f t="shared" ref="KD234:KI234" si="883">KD235+KD238</f>
        <v>40</v>
      </c>
      <c r="KE234" s="26">
        <f t="shared" si="883"/>
        <v>45</v>
      </c>
      <c r="KF234" s="26">
        <f t="shared" si="883"/>
        <v>35</v>
      </c>
      <c r="KG234" s="26">
        <f t="shared" si="883"/>
        <v>48</v>
      </c>
      <c r="KH234" s="26">
        <f t="shared" si="883"/>
        <v>64</v>
      </c>
      <c r="KI234" s="26">
        <f t="shared" si="883"/>
        <v>110</v>
      </c>
      <c r="KJ234" s="26">
        <f>KJ235+KJ238</f>
        <v>117</v>
      </c>
      <c r="KK234" s="26">
        <f>KK235+KK238</f>
        <v>63</v>
      </c>
      <c r="KL234" s="26">
        <f>KL235+KL238</f>
        <v>47</v>
      </c>
      <c r="KM234" s="26">
        <f>KM235+KM238</f>
        <v>45</v>
      </c>
      <c r="KN234" s="26">
        <f>KN235+KN238</f>
        <v>47</v>
      </c>
      <c r="KO234" s="37">
        <f t="shared" si="679"/>
        <v>718</v>
      </c>
      <c r="KP234" s="26">
        <f>KP235+KP238</f>
        <v>43</v>
      </c>
      <c r="KQ234" s="26">
        <f t="shared" ref="KQ234:KV234" si="884">KQ235+KQ238</f>
        <v>43</v>
      </c>
      <c r="KR234" s="26">
        <f t="shared" si="884"/>
        <v>13</v>
      </c>
      <c r="KS234" s="26">
        <f t="shared" si="884"/>
        <v>23</v>
      </c>
      <c r="KT234" s="26">
        <f t="shared" si="884"/>
        <v>10</v>
      </c>
      <c r="KU234" s="26">
        <f t="shared" si="884"/>
        <v>29</v>
      </c>
      <c r="KV234" s="26">
        <f t="shared" si="884"/>
        <v>16</v>
      </c>
      <c r="KW234" s="26">
        <f>KW235+KW238</f>
        <v>23</v>
      </c>
      <c r="KX234" s="26">
        <f>KX235+KX238</f>
        <v>31</v>
      </c>
      <c r="KY234" s="26">
        <f>KY235+KY238</f>
        <v>25</v>
      </c>
      <c r="KZ234" s="26">
        <f>KZ235+KZ238</f>
        <v>15</v>
      </c>
      <c r="LA234" s="26">
        <f>LA235+LA238</f>
        <v>0</v>
      </c>
      <c r="LB234" s="37">
        <f t="shared" si="733"/>
        <v>271</v>
      </c>
    </row>
    <row r="235" spans="1:314" ht="21.75" thickBot="1">
      <c r="A235" s="176"/>
      <c r="B235" s="120" t="s">
        <v>229</v>
      </c>
      <c r="C235" s="13">
        <f>SUM(C236:C237)</f>
        <v>4</v>
      </c>
      <c r="D235" s="13">
        <f t="shared" ref="D235:I235" si="885">SUM(D236:D237)</f>
        <v>25</v>
      </c>
      <c r="E235" s="13">
        <f t="shared" si="885"/>
        <v>2</v>
      </c>
      <c r="F235" s="13">
        <f t="shared" si="885"/>
        <v>17</v>
      </c>
      <c r="G235" s="13">
        <f t="shared" si="885"/>
        <v>25</v>
      </c>
      <c r="H235" s="13">
        <f t="shared" si="885"/>
        <v>26</v>
      </c>
      <c r="I235" s="13">
        <f t="shared" si="885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3">
        <f t="shared" si="729"/>
        <v>249</v>
      </c>
      <c r="P235" s="13">
        <f>SUM(P236:P237)</f>
        <v>8</v>
      </c>
      <c r="Q235" s="13">
        <f t="shared" ref="Q235:V235" si="886">SUM(Q236:Q237)</f>
        <v>7</v>
      </c>
      <c r="R235" s="13">
        <f t="shared" si="886"/>
        <v>14</v>
      </c>
      <c r="S235" s="13">
        <f t="shared" si="886"/>
        <v>4</v>
      </c>
      <c r="T235" s="33">
        <f t="shared" si="886"/>
        <v>12</v>
      </c>
      <c r="U235" s="13">
        <f t="shared" si="886"/>
        <v>127</v>
      </c>
      <c r="V235" s="13">
        <f t="shared" si="886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3">
        <f t="shared" si="730"/>
        <v>312</v>
      </c>
      <c r="AC235" s="13">
        <f>SUM(AC236:AC237)</f>
        <v>1</v>
      </c>
      <c r="AD235" s="13">
        <f t="shared" ref="AD235:AI235" si="887">SUM(AD236:AD237)</f>
        <v>115</v>
      </c>
      <c r="AE235" s="13">
        <f t="shared" si="887"/>
        <v>15</v>
      </c>
      <c r="AF235" s="13">
        <f t="shared" si="887"/>
        <v>29</v>
      </c>
      <c r="AG235" s="13">
        <f t="shared" si="887"/>
        <v>31</v>
      </c>
      <c r="AH235" s="13">
        <f t="shared" si="887"/>
        <v>21</v>
      </c>
      <c r="AI235" s="13">
        <f t="shared" si="887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3">
        <f t="shared" si="731"/>
        <v>756</v>
      </c>
      <c r="AP235" s="13">
        <f>SUM(AP236:AP237)</f>
        <v>191</v>
      </c>
      <c r="AQ235" s="13">
        <f t="shared" ref="AQ235:AV235" si="888">SUM(AQ236:AQ237)</f>
        <v>6</v>
      </c>
      <c r="AR235" s="13">
        <f t="shared" si="888"/>
        <v>1</v>
      </c>
      <c r="AS235" s="13">
        <f t="shared" si="888"/>
        <v>0</v>
      </c>
      <c r="AT235" s="13">
        <f t="shared" si="888"/>
        <v>1</v>
      </c>
      <c r="AU235" s="13">
        <f t="shared" si="888"/>
        <v>26</v>
      </c>
      <c r="AV235" s="13">
        <f t="shared" si="888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3">
        <f t="shared" si="732"/>
        <v>500</v>
      </c>
      <c r="BC235" s="13">
        <f>SUM(BC236:BC237)</f>
        <v>89</v>
      </c>
      <c r="BD235" s="13">
        <f t="shared" ref="BD235:BI235" si="889">SUM(BD236:BD237)</f>
        <v>88</v>
      </c>
      <c r="BE235" s="13">
        <f t="shared" si="889"/>
        <v>104</v>
      </c>
      <c r="BF235" s="13">
        <f t="shared" si="889"/>
        <v>492</v>
      </c>
      <c r="BG235" s="13">
        <f t="shared" si="889"/>
        <v>68</v>
      </c>
      <c r="BH235" s="13">
        <f t="shared" si="889"/>
        <v>535</v>
      </c>
      <c r="BI235" s="13">
        <f t="shared" si="889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3">
        <f t="shared" si="662"/>
        <v>3509</v>
      </c>
      <c r="BP235" s="13">
        <f>SUM(BP236:BP237)</f>
        <v>180</v>
      </c>
      <c r="BQ235" s="13">
        <f t="shared" ref="BQ235:BV235" si="890">SUM(BQ236:BQ237)</f>
        <v>213</v>
      </c>
      <c r="BR235" s="13">
        <f t="shared" si="890"/>
        <v>205</v>
      </c>
      <c r="BS235" s="13">
        <f t="shared" si="890"/>
        <v>149</v>
      </c>
      <c r="BT235" s="13">
        <f t="shared" si="890"/>
        <v>115</v>
      </c>
      <c r="BU235" s="13">
        <f t="shared" si="890"/>
        <v>158</v>
      </c>
      <c r="BV235" s="13">
        <f t="shared" si="890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3">
        <f t="shared" si="663"/>
        <v>2073</v>
      </c>
      <c r="CC235" s="13">
        <f>SUM(CC236:CC237)</f>
        <v>0</v>
      </c>
      <c r="CD235" s="13">
        <f t="shared" ref="CD235:CI235" si="891">SUM(CD236:CD237)</f>
        <v>0</v>
      </c>
      <c r="CE235" s="13">
        <f t="shared" si="891"/>
        <v>0</v>
      </c>
      <c r="CF235" s="13">
        <f t="shared" si="891"/>
        <v>0</v>
      </c>
      <c r="CG235" s="13">
        <f t="shared" si="891"/>
        <v>0</v>
      </c>
      <c r="CH235" s="13">
        <f t="shared" si="891"/>
        <v>0</v>
      </c>
      <c r="CI235" s="13">
        <f t="shared" si="891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64"/>
        <v>0</v>
      </c>
      <c r="CP235" s="13">
        <f>SUM(CP236:CP237)</f>
        <v>0</v>
      </c>
      <c r="CQ235" s="13">
        <f t="shared" ref="CQ235:CV235" si="892">SUM(CQ236:CQ237)</f>
        <v>0</v>
      </c>
      <c r="CR235" s="13">
        <f t="shared" si="892"/>
        <v>0</v>
      </c>
      <c r="CS235" s="13">
        <f t="shared" si="892"/>
        <v>0</v>
      </c>
      <c r="CT235" s="13">
        <f t="shared" si="892"/>
        <v>0</v>
      </c>
      <c r="CU235" s="13">
        <f t="shared" si="892"/>
        <v>0</v>
      </c>
      <c r="CV235" s="13">
        <f t="shared" si="892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65"/>
        <v>0</v>
      </c>
      <c r="DC235" s="13">
        <f>SUM(DC236:DC237)</f>
        <v>0</v>
      </c>
      <c r="DD235" s="13">
        <f t="shared" ref="DD235:DI235" si="893">SUM(DD236:DD237)</f>
        <v>0</v>
      </c>
      <c r="DE235" s="13">
        <f t="shared" si="893"/>
        <v>0</v>
      </c>
      <c r="DF235" s="13">
        <f t="shared" si="893"/>
        <v>0</v>
      </c>
      <c r="DG235" s="13">
        <f t="shared" si="893"/>
        <v>0</v>
      </c>
      <c r="DH235" s="13">
        <f t="shared" si="893"/>
        <v>0</v>
      </c>
      <c r="DI235" s="13">
        <f t="shared" si="893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66"/>
        <v>0</v>
      </c>
      <c r="DP235" s="13">
        <f>SUM(DP236:DP237)</f>
        <v>0</v>
      </c>
      <c r="DQ235" s="13">
        <f t="shared" ref="DQ235:DV235" si="894">SUM(DQ236:DQ237)</f>
        <v>0</v>
      </c>
      <c r="DR235" s="13">
        <f t="shared" si="894"/>
        <v>0</v>
      </c>
      <c r="DS235" s="13">
        <f t="shared" si="894"/>
        <v>0</v>
      </c>
      <c r="DT235" s="13">
        <f t="shared" si="894"/>
        <v>0</v>
      </c>
      <c r="DU235" s="13">
        <f t="shared" ref="DU235" si="895">SUM(DU236:DU237)</f>
        <v>0</v>
      </c>
      <c r="DV235" s="13">
        <f t="shared" si="894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67"/>
        <v>0</v>
      </c>
      <c r="EC235" s="13">
        <f>SUM(EC236:EC237)</f>
        <v>0</v>
      </c>
      <c r="ED235" s="13">
        <f t="shared" ref="ED235:EI235" si="896">SUM(ED236:ED237)</f>
        <v>0</v>
      </c>
      <c r="EE235" s="13">
        <f t="shared" si="896"/>
        <v>0</v>
      </c>
      <c r="EF235" s="13">
        <f t="shared" si="896"/>
        <v>0</v>
      </c>
      <c r="EG235" s="13">
        <f t="shared" si="896"/>
        <v>0</v>
      </c>
      <c r="EH235" s="13">
        <f t="shared" si="896"/>
        <v>0</v>
      </c>
      <c r="EI235" s="13">
        <f t="shared" si="896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68"/>
        <v>0</v>
      </c>
      <c r="EP235" s="13">
        <f>SUM(EP236:EP237)</f>
        <v>0</v>
      </c>
      <c r="EQ235" s="13">
        <f t="shared" ref="EQ235" si="897">SUM(EQ236:EQ237)</f>
        <v>0</v>
      </c>
      <c r="ER235" s="13">
        <f t="shared" ref="ER235:FA235" si="898">SUM(ER236:ER237)</f>
        <v>0</v>
      </c>
      <c r="ES235" s="13">
        <f t="shared" si="898"/>
        <v>0</v>
      </c>
      <c r="ET235" s="13">
        <f t="shared" si="898"/>
        <v>0</v>
      </c>
      <c r="EU235" s="13">
        <f t="shared" si="898"/>
        <v>0</v>
      </c>
      <c r="EV235" s="13">
        <f t="shared" si="898"/>
        <v>0</v>
      </c>
      <c r="EW235" s="13">
        <f t="shared" si="898"/>
        <v>0</v>
      </c>
      <c r="EX235" s="13">
        <f t="shared" si="898"/>
        <v>0</v>
      </c>
      <c r="EY235" s="13">
        <f t="shared" si="898"/>
        <v>0</v>
      </c>
      <c r="EZ235" s="13">
        <f t="shared" si="898"/>
        <v>0</v>
      </c>
      <c r="FA235" s="13">
        <f t="shared" si="898"/>
        <v>0</v>
      </c>
      <c r="FB235" s="33">
        <f t="shared" si="669"/>
        <v>0</v>
      </c>
      <c r="FC235" s="13">
        <f>SUM(FC236:FC237)</f>
        <v>0</v>
      </c>
      <c r="FD235" s="13">
        <f t="shared" ref="FD235:FI235" si="899">SUM(FD236:FD237)</f>
        <v>0</v>
      </c>
      <c r="FE235" s="13">
        <f t="shared" si="899"/>
        <v>0</v>
      </c>
      <c r="FF235" s="13">
        <f t="shared" si="899"/>
        <v>0</v>
      </c>
      <c r="FG235" s="13">
        <f t="shared" si="899"/>
        <v>0</v>
      </c>
      <c r="FH235" s="13">
        <f t="shared" si="899"/>
        <v>0</v>
      </c>
      <c r="FI235" s="13">
        <f t="shared" si="899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70"/>
        <v>0</v>
      </c>
      <c r="FP235" s="13">
        <f>SUM(FP236:FP237)</f>
        <v>0</v>
      </c>
      <c r="FQ235" s="13">
        <f t="shared" ref="FQ235:FV235" si="900">SUM(FQ236:FQ237)</f>
        <v>0</v>
      </c>
      <c r="FR235" s="13">
        <f t="shared" si="900"/>
        <v>0</v>
      </c>
      <c r="FS235" s="13">
        <f t="shared" si="900"/>
        <v>0</v>
      </c>
      <c r="FT235" s="13">
        <f t="shared" si="900"/>
        <v>0</v>
      </c>
      <c r="FU235" s="13">
        <f t="shared" si="900"/>
        <v>0</v>
      </c>
      <c r="FV235" s="13">
        <f t="shared" si="900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671"/>
        <v>0</v>
      </c>
      <c r="GC235" s="13">
        <f>SUM(GC236:GC237)</f>
        <v>0</v>
      </c>
      <c r="GD235" s="13">
        <f t="shared" ref="GD235:GI235" si="901">SUM(GD236:GD237)</f>
        <v>0</v>
      </c>
      <c r="GE235" s="13">
        <f t="shared" si="901"/>
        <v>0</v>
      </c>
      <c r="GF235" s="13">
        <f t="shared" si="901"/>
        <v>0</v>
      </c>
      <c r="GG235" s="13">
        <f t="shared" si="901"/>
        <v>0</v>
      </c>
      <c r="GH235" s="13">
        <f t="shared" si="901"/>
        <v>0</v>
      </c>
      <c r="GI235" s="13">
        <f t="shared" si="901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672"/>
        <v>0</v>
      </c>
      <c r="GP235" s="13">
        <f>SUM(GP236:GP237)</f>
        <v>0</v>
      </c>
      <c r="GQ235" s="13">
        <f t="shared" ref="GQ235:GV235" si="902">SUM(GQ236:GQ237)</f>
        <v>0</v>
      </c>
      <c r="GR235" s="13">
        <f t="shared" si="902"/>
        <v>0</v>
      </c>
      <c r="GS235" s="13">
        <f t="shared" si="902"/>
        <v>0</v>
      </c>
      <c r="GT235" s="13">
        <f t="shared" si="902"/>
        <v>0</v>
      </c>
      <c r="GU235" s="13">
        <f t="shared" si="902"/>
        <v>0</v>
      </c>
      <c r="GV235" s="13">
        <f t="shared" si="902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673"/>
        <v>0</v>
      </c>
      <c r="HC235" s="13">
        <f>SUM(HC236:HC237)</f>
        <v>0</v>
      </c>
      <c r="HD235" s="13">
        <f t="shared" ref="HD235:HI235" si="903">SUM(HD236:HD237)</f>
        <v>0</v>
      </c>
      <c r="HE235" s="13">
        <f t="shared" si="903"/>
        <v>0</v>
      </c>
      <c r="HF235" s="13">
        <f t="shared" si="903"/>
        <v>0</v>
      </c>
      <c r="HG235" s="13">
        <f t="shared" si="903"/>
        <v>0</v>
      </c>
      <c r="HH235" s="13">
        <f t="shared" si="903"/>
        <v>0</v>
      </c>
      <c r="HI235" s="13">
        <f t="shared" si="903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3">
        <f t="shared" si="674"/>
        <v>0</v>
      </c>
      <c r="HP235" s="13">
        <f>SUM(HP236:HP237)</f>
        <v>0</v>
      </c>
      <c r="HQ235" s="13">
        <f t="shared" ref="HQ235:HV235" si="904">SUM(HQ236:HQ237)</f>
        <v>0</v>
      </c>
      <c r="HR235" s="13">
        <f t="shared" si="904"/>
        <v>0</v>
      </c>
      <c r="HS235" s="13">
        <f t="shared" si="904"/>
        <v>0</v>
      </c>
      <c r="HT235" s="13">
        <f t="shared" si="904"/>
        <v>0</v>
      </c>
      <c r="HU235" s="13">
        <f t="shared" si="904"/>
        <v>0</v>
      </c>
      <c r="HV235" s="13">
        <f t="shared" si="904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28"/>
        <v>0</v>
      </c>
      <c r="IC235" s="13">
        <f>SUM(IC236:IC237)</f>
        <v>0</v>
      </c>
      <c r="ID235" s="13">
        <f t="shared" ref="ID235:II235" si="905">SUM(ID236:ID237)</f>
        <v>0</v>
      </c>
      <c r="IE235" s="13">
        <f t="shared" si="905"/>
        <v>0</v>
      </c>
      <c r="IF235" s="13">
        <f t="shared" si="905"/>
        <v>0</v>
      </c>
      <c r="IG235" s="13">
        <f t="shared" si="905"/>
        <v>0</v>
      </c>
      <c r="IH235" s="13">
        <f t="shared" si="905"/>
        <v>0</v>
      </c>
      <c r="II235" s="13">
        <f t="shared" si="905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675"/>
        <v>0</v>
      </c>
      <c r="IP235" s="13">
        <f>SUM(IP236:IP237)</f>
        <v>0</v>
      </c>
      <c r="IQ235" s="13">
        <f t="shared" ref="IQ235:IV235" si="906">SUM(IQ236:IQ237)</f>
        <v>0</v>
      </c>
      <c r="IR235" s="13">
        <f t="shared" si="906"/>
        <v>0</v>
      </c>
      <c r="IS235" s="13">
        <f t="shared" si="906"/>
        <v>0</v>
      </c>
      <c r="IT235" s="13">
        <f t="shared" si="906"/>
        <v>0</v>
      </c>
      <c r="IU235" s="13">
        <f t="shared" si="906"/>
        <v>0</v>
      </c>
      <c r="IV235" s="13">
        <f t="shared" si="906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676"/>
        <v>0</v>
      </c>
      <c r="JC235" s="13">
        <f>SUM(JC236:JC237)</f>
        <v>0</v>
      </c>
      <c r="JD235" s="13">
        <f t="shared" ref="JD235:JI235" si="907">SUM(JD236:JD237)</f>
        <v>0</v>
      </c>
      <c r="JE235" s="13">
        <f t="shared" si="907"/>
        <v>0</v>
      </c>
      <c r="JF235" s="13">
        <f t="shared" si="907"/>
        <v>0</v>
      </c>
      <c r="JG235" s="13">
        <f t="shared" si="907"/>
        <v>0</v>
      </c>
      <c r="JH235" s="13">
        <f t="shared" si="907"/>
        <v>0</v>
      </c>
      <c r="JI235" s="13">
        <f t="shared" si="907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677"/>
        <v>0</v>
      </c>
      <c r="JP235" s="13">
        <f>SUM(JP236:JP237)</f>
        <v>0</v>
      </c>
      <c r="JQ235" s="13">
        <f t="shared" ref="JQ235:JV235" si="908">SUM(JQ236:JQ237)</f>
        <v>0</v>
      </c>
      <c r="JR235" s="13">
        <f t="shared" si="908"/>
        <v>0</v>
      </c>
      <c r="JS235" s="13">
        <f t="shared" si="908"/>
        <v>0</v>
      </c>
      <c r="JT235" s="13">
        <f t="shared" si="908"/>
        <v>0</v>
      </c>
      <c r="JU235" s="13">
        <f t="shared" si="908"/>
        <v>0</v>
      </c>
      <c r="JV235" s="13">
        <f t="shared" si="908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678"/>
        <v>0</v>
      </c>
      <c r="KC235" s="13">
        <f>SUM(KC236:KC237)</f>
        <v>0</v>
      </c>
      <c r="KD235" s="13">
        <f t="shared" ref="KD235:KI235" si="909">SUM(KD236:KD237)</f>
        <v>0</v>
      </c>
      <c r="KE235" s="13">
        <f t="shared" si="909"/>
        <v>0</v>
      </c>
      <c r="KF235" s="13">
        <f t="shared" si="909"/>
        <v>0</v>
      </c>
      <c r="KG235" s="13">
        <f t="shared" si="909"/>
        <v>0</v>
      </c>
      <c r="KH235" s="13">
        <f t="shared" si="909"/>
        <v>0</v>
      </c>
      <c r="KI235" s="13">
        <f t="shared" si="909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679"/>
        <v>0</v>
      </c>
      <c r="KP235" s="13">
        <f>SUM(KP236:KP237)</f>
        <v>0</v>
      </c>
      <c r="KQ235" s="13">
        <f t="shared" ref="KQ235:KV235" si="910">SUM(KQ236:KQ237)</f>
        <v>0</v>
      </c>
      <c r="KR235" s="13">
        <f t="shared" si="910"/>
        <v>0</v>
      </c>
      <c r="KS235" s="13">
        <f t="shared" si="910"/>
        <v>0</v>
      </c>
      <c r="KT235" s="13">
        <f t="shared" si="910"/>
        <v>0</v>
      </c>
      <c r="KU235" s="13">
        <f t="shared" si="910"/>
        <v>0</v>
      </c>
      <c r="KV235" s="13">
        <f t="shared" si="910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733"/>
        <v>0</v>
      </c>
    </row>
    <row r="236" spans="1:314">
      <c r="A236" s="176"/>
      <c r="B236" s="121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29"/>
        <v>2</v>
      </c>
      <c r="P236" s="14">
        <v>0</v>
      </c>
      <c r="Q236" s="14">
        <v>0</v>
      </c>
      <c r="R236" s="14">
        <v>0</v>
      </c>
      <c r="S236" s="14">
        <v>0</v>
      </c>
      <c r="T236" s="73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730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731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732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62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63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64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65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4">
        <f t="shared" si="666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67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68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69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70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671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672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673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674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28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675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676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4">
        <f t="shared" si="677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678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679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/>
      <c r="LB236" s="34">
        <f t="shared" si="733"/>
        <v>0</v>
      </c>
    </row>
    <row r="237" spans="1:314" ht="13.5" thickBot="1">
      <c r="A237" s="176"/>
      <c r="B237" s="122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6">
        <f t="shared" si="729"/>
        <v>247</v>
      </c>
      <c r="P237" s="15">
        <v>8</v>
      </c>
      <c r="Q237" s="15">
        <v>7</v>
      </c>
      <c r="R237" s="15">
        <v>14</v>
      </c>
      <c r="S237" s="15">
        <v>4</v>
      </c>
      <c r="T237" s="72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6">
        <f t="shared" si="730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6">
        <f t="shared" si="731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6">
        <f t="shared" si="732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6">
        <f t="shared" si="662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6">
        <f t="shared" si="663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64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65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6">
        <f t="shared" si="666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67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68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69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70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671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672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673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674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28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675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676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6">
        <f t="shared" si="677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678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679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/>
      <c r="LB237" s="36">
        <f t="shared" si="733"/>
        <v>0</v>
      </c>
    </row>
    <row r="238" spans="1:314" ht="21.75" thickBot="1">
      <c r="A238" s="176"/>
      <c r="B238" s="127" t="s">
        <v>232</v>
      </c>
      <c r="C238" s="26">
        <f>SUM(C239:C241)</f>
        <v>0</v>
      </c>
      <c r="D238" s="26">
        <f t="shared" ref="D238:J238" si="911">SUM(D239:D241)</f>
        <v>0</v>
      </c>
      <c r="E238" s="26">
        <f t="shared" si="911"/>
        <v>0</v>
      </c>
      <c r="F238" s="26">
        <f t="shared" si="911"/>
        <v>0</v>
      </c>
      <c r="G238" s="26">
        <f t="shared" si="911"/>
        <v>0</v>
      </c>
      <c r="H238" s="26">
        <f t="shared" si="911"/>
        <v>0</v>
      </c>
      <c r="I238" s="26">
        <f t="shared" si="911"/>
        <v>0</v>
      </c>
      <c r="J238" s="26">
        <f t="shared" si="911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29"/>
        <v>0</v>
      </c>
      <c r="P238" s="26">
        <f>SUM(P239:P241)</f>
        <v>0</v>
      </c>
      <c r="Q238" s="26">
        <f t="shared" ref="Q238:W238" si="912">SUM(Q239:Q241)</f>
        <v>0</v>
      </c>
      <c r="R238" s="26">
        <f t="shared" si="912"/>
        <v>0</v>
      </c>
      <c r="S238" s="26">
        <f t="shared" si="912"/>
        <v>0</v>
      </c>
      <c r="T238" s="37">
        <f t="shared" si="912"/>
        <v>0</v>
      </c>
      <c r="U238" s="26">
        <f t="shared" si="912"/>
        <v>0</v>
      </c>
      <c r="V238" s="26">
        <f t="shared" si="912"/>
        <v>0</v>
      </c>
      <c r="W238" s="26">
        <f t="shared" si="912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730"/>
        <v>0</v>
      </c>
      <c r="AC238" s="26">
        <f>SUM(AC239:AC241)</f>
        <v>0</v>
      </c>
      <c r="AD238" s="26">
        <f t="shared" ref="AD238:AJ238" si="913">SUM(AD239:AD241)</f>
        <v>0</v>
      </c>
      <c r="AE238" s="26">
        <f t="shared" si="913"/>
        <v>0</v>
      </c>
      <c r="AF238" s="26">
        <f t="shared" si="913"/>
        <v>0</v>
      </c>
      <c r="AG238" s="26">
        <f t="shared" si="913"/>
        <v>0</v>
      </c>
      <c r="AH238" s="26">
        <f t="shared" si="913"/>
        <v>0</v>
      </c>
      <c r="AI238" s="26">
        <f t="shared" si="913"/>
        <v>0</v>
      </c>
      <c r="AJ238" s="26">
        <f t="shared" si="913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731"/>
        <v>0</v>
      </c>
      <c r="AP238" s="26">
        <f>SUM(AP239:AP241)</f>
        <v>0</v>
      </c>
      <c r="AQ238" s="26">
        <f t="shared" ref="AQ238:AW238" si="914">SUM(AQ239:AQ241)</f>
        <v>0</v>
      </c>
      <c r="AR238" s="26">
        <f t="shared" si="914"/>
        <v>0</v>
      </c>
      <c r="AS238" s="26">
        <f t="shared" si="914"/>
        <v>0</v>
      </c>
      <c r="AT238" s="26">
        <f t="shared" si="914"/>
        <v>0</v>
      </c>
      <c r="AU238" s="26">
        <f t="shared" si="914"/>
        <v>0</v>
      </c>
      <c r="AV238" s="26">
        <f t="shared" si="914"/>
        <v>0</v>
      </c>
      <c r="AW238" s="26">
        <f t="shared" si="914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732"/>
        <v>0</v>
      </c>
      <c r="BC238" s="26">
        <f>SUM(BC239:BC241)</f>
        <v>0</v>
      </c>
      <c r="BD238" s="26">
        <f t="shared" ref="BD238:BJ238" si="915">SUM(BD239:BD241)</f>
        <v>0</v>
      </c>
      <c r="BE238" s="26">
        <f t="shared" si="915"/>
        <v>0</v>
      </c>
      <c r="BF238" s="26">
        <f t="shared" si="915"/>
        <v>0</v>
      </c>
      <c r="BG238" s="26">
        <f t="shared" si="915"/>
        <v>0</v>
      </c>
      <c r="BH238" s="26">
        <f t="shared" si="915"/>
        <v>0</v>
      </c>
      <c r="BI238" s="26">
        <f t="shared" si="915"/>
        <v>0</v>
      </c>
      <c r="BJ238" s="26">
        <f t="shared" si="915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62"/>
        <v>0</v>
      </c>
      <c r="BP238" s="26">
        <f>SUM(BP239:BP241)</f>
        <v>0</v>
      </c>
      <c r="BQ238" s="26">
        <f t="shared" ref="BQ238:BW238" si="916">SUM(BQ239:BQ241)</f>
        <v>0</v>
      </c>
      <c r="BR238" s="26">
        <f t="shared" si="916"/>
        <v>0</v>
      </c>
      <c r="BS238" s="26">
        <f t="shared" si="916"/>
        <v>0</v>
      </c>
      <c r="BT238" s="26">
        <f t="shared" si="916"/>
        <v>0</v>
      </c>
      <c r="BU238" s="26">
        <f t="shared" si="916"/>
        <v>0</v>
      </c>
      <c r="BV238" s="26">
        <f t="shared" si="916"/>
        <v>0</v>
      </c>
      <c r="BW238" s="26">
        <f t="shared" si="916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63"/>
        <v>0</v>
      </c>
      <c r="CC238" s="26">
        <f>SUM(CC239:CC241)</f>
        <v>17</v>
      </c>
      <c r="CD238" s="26">
        <f t="shared" ref="CD238:CJ238" si="917">SUM(CD239:CD241)</f>
        <v>27</v>
      </c>
      <c r="CE238" s="26">
        <f t="shared" si="917"/>
        <v>30</v>
      </c>
      <c r="CF238" s="26">
        <f t="shared" si="917"/>
        <v>26</v>
      </c>
      <c r="CG238" s="26">
        <f>SUM(CG239:CG241)</f>
        <v>31</v>
      </c>
      <c r="CH238" s="26">
        <f>SUM(CH239:CH241)</f>
        <v>265</v>
      </c>
      <c r="CI238" s="26">
        <f t="shared" si="917"/>
        <v>241</v>
      </c>
      <c r="CJ238" s="26">
        <f t="shared" si="917"/>
        <v>92</v>
      </c>
      <c r="CK238" s="26">
        <f>SUM(CK239:CK241)</f>
        <v>62</v>
      </c>
      <c r="CL238" s="26">
        <f>SUM(CL239:CL241)</f>
        <v>45</v>
      </c>
      <c r="CM238" s="26">
        <f>SUM(CM239:CM241)</f>
        <v>21</v>
      </c>
      <c r="CN238" s="26">
        <f>SUM(CN239:CN241)</f>
        <v>31</v>
      </c>
      <c r="CO238" s="37">
        <f t="shared" si="664"/>
        <v>888</v>
      </c>
      <c r="CP238" s="26">
        <f>SUM(CP239:CP241)</f>
        <v>28</v>
      </c>
      <c r="CQ238" s="26">
        <f t="shared" ref="CQ238:CW238" si="918">SUM(CQ239:CQ241)</f>
        <v>40</v>
      </c>
      <c r="CR238" s="26">
        <f t="shared" si="918"/>
        <v>13</v>
      </c>
      <c r="CS238" s="26">
        <f t="shared" si="918"/>
        <v>24</v>
      </c>
      <c r="CT238" s="26">
        <f t="shared" si="918"/>
        <v>51</v>
      </c>
      <c r="CU238" s="26">
        <f t="shared" si="918"/>
        <v>392</v>
      </c>
      <c r="CV238" s="26">
        <f t="shared" si="918"/>
        <v>348</v>
      </c>
      <c r="CW238" s="26">
        <f t="shared" si="918"/>
        <v>155</v>
      </c>
      <c r="CX238" s="26">
        <f>SUM(CX239:CX241)</f>
        <v>76</v>
      </c>
      <c r="CY238" s="26">
        <f>SUM(CY239:CY241)</f>
        <v>40</v>
      </c>
      <c r="CZ238" s="26">
        <f>SUM(CZ239:CZ241)</f>
        <v>30</v>
      </c>
      <c r="DA238" s="26">
        <f>SUM(DA239:DA241)</f>
        <v>44</v>
      </c>
      <c r="DB238" s="37">
        <f t="shared" si="665"/>
        <v>1241</v>
      </c>
      <c r="DC238" s="26">
        <f>SUM(DC239:DC241)</f>
        <v>31</v>
      </c>
      <c r="DD238" s="26">
        <f t="shared" ref="DD238:DJ238" si="919">SUM(DD239:DD241)</f>
        <v>19</v>
      </c>
      <c r="DE238" s="26">
        <f t="shared" si="919"/>
        <v>42</v>
      </c>
      <c r="DF238" s="26">
        <f t="shared" si="919"/>
        <v>44</v>
      </c>
      <c r="DG238" s="26">
        <f t="shared" si="919"/>
        <v>77</v>
      </c>
      <c r="DH238" s="26">
        <f t="shared" si="919"/>
        <v>384</v>
      </c>
      <c r="DI238" s="26">
        <f t="shared" si="919"/>
        <v>329</v>
      </c>
      <c r="DJ238" s="26">
        <f t="shared" si="919"/>
        <v>144</v>
      </c>
      <c r="DK238" s="26">
        <f>SUM(DK239:DK241)</f>
        <v>97</v>
      </c>
      <c r="DL238" s="26">
        <f>SUM(DL239:DL241)</f>
        <v>64</v>
      </c>
      <c r="DM238" s="26">
        <f>SUM(DM239:DM241)</f>
        <v>61</v>
      </c>
      <c r="DN238" s="26">
        <f>SUM(DN239:DN241)</f>
        <v>57</v>
      </c>
      <c r="DO238" s="37">
        <f t="shared" si="666"/>
        <v>1349</v>
      </c>
      <c r="DP238" s="26">
        <f>SUM(DP239:DP241)</f>
        <v>61</v>
      </c>
      <c r="DQ238" s="26">
        <f t="shared" ref="DQ238:DW238" si="920">SUM(DQ239:DQ241)</f>
        <v>18</v>
      </c>
      <c r="DR238" s="26">
        <f t="shared" si="920"/>
        <v>29</v>
      </c>
      <c r="DS238" s="26">
        <f t="shared" si="920"/>
        <v>30</v>
      </c>
      <c r="DT238" s="26">
        <f t="shared" si="920"/>
        <v>63</v>
      </c>
      <c r="DU238" s="26">
        <f t="shared" si="920"/>
        <v>344</v>
      </c>
      <c r="DV238" s="26">
        <f t="shared" si="920"/>
        <v>309</v>
      </c>
      <c r="DW238" s="26">
        <f t="shared" si="920"/>
        <v>201</v>
      </c>
      <c r="DX238" s="26">
        <f>SUM(DX239:DX241)</f>
        <v>84</v>
      </c>
      <c r="DY238" s="26">
        <f>SUM(DY239:DY241)</f>
        <v>62</v>
      </c>
      <c r="DZ238" s="26">
        <f>SUM(DZ239:DZ241)</f>
        <v>51</v>
      </c>
      <c r="EA238" s="26">
        <f>SUM(EA239:EA241)</f>
        <v>57</v>
      </c>
      <c r="EB238" s="37">
        <f t="shared" si="667"/>
        <v>1309</v>
      </c>
      <c r="EC238" s="26">
        <f>SUM(EC239:EC241)</f>
        <v>53</v>
      </c>
      <c r="ED238" s="26">
        <f t="shared" ref="ED238:EJ238" si="921">SUM(ED239:ED241)</f>
        <v>37</v>
      </c>
      <c r="EE238" s="26">
        <f t="shared" si="921"/>
        <v>73</v>
      </c>
      <c r="EF238" s="26">
        <f t="shared" si="921"/>
        <v>95</v>
      </c>
      <c r="EG238" s="26">
        <f t="shared" si="921"/>
        <v>117</v>
      </c>
      <c r="EH238" s="26">
        <f t="shared" si="921"/>
        <v>268</v>
      </c>
      <c r="EI238" s="26">
        <f t="shared" si="921"/>
        <v>165</v>
      </c>
      <c r="EJ238" s="26">
        <f t="shared" si="921"/>
        <v>21</v>
      </c>
      <c r="EK238" s="26">
        <f>SUM(EK239:EK241)</f>
        <v>40</v>
      </c>
      <c r="EL238" s="26">
        <f>SUM(EL239:EL241)</f>
        <v>106</v>
      </c>
      <c r="EM238" s="26">
        <f>SUM(EM239:EM241)</f>
        <v>65</v>
      </c>
      <c r="EN238" s="26">
        <f>SUM(EN239:EN241)</f>
        <v>87</v>
      </c>
      <c r="EO238" s="37">
        <f t="shared" si="668"/>
        <v>1127</v>
      </c>
      <c r="EP238" s="26">
        <f>SUM(EP239:EP241)</f>
        <v>42</v>
      </c>
      <c r="EQ238" s="26">
        <f t="shared" ref="EQ238" si="922">SUM(EQ239:EQ241)</f>
        <v>46</v>
      </c>
      <c r="ER238" s="26">
        <f t="shared" ref="ER238:FA238" si="923">SUM(ER239:ER241)</f>
        <v>80</v>
      </c>
      <c r="ES238" s="26">
        <f t="shared" si="923"/>
        <v>71</v>
      </c>
      <c r="ET238" s="26">
        <f t="shared" si="923"/>
        <v>84</v>
      </c>
      <c r="EU238" s="26">
        <f t="shared" si="923"/>
        <v>141</v>
      </c>
      <c r="EV238" s="26">
        <f t="shared" si="923"/>
        <v>177</v>
      </c>
      <c r="EW238" s="26">
        <f t="shared" si="923"/>
        <v>163</v>
      </c>
      <c r="EX238" s="26">
        <f t="shared" si="923"/>
        <v>66</v>
      </c>
      <c r="EY238" s="26">
        <f t="shared" si="923"/>
        <v>88</v>
      </c>
      <c r="EZ238" s="26">
        <f t="shared" si="923"/>
        <v>73</v>
      </c>
      <c r="FA238" s="26">
        <f t="shared" si="923"/>
        <v>111</v>
      </c>
      <c r="FB238" s="37">
        <f t="shared" si="669"/>
        <v>1142</v>
      </c>
      <c r="FC238" s="26">
        <f>SUM(FC239:FC241)</f>
        <v>73</v>
      </c>
      <c r="FD238" s="26">
        <f t="shared" ref="FD238:FJ238" si="924">SUM(FD239:FD241)</f>
        <v>54</v>
      </c>
      <c r="FE238" s="26">
        <f t="shared" si="924"/>
        <v>43</v>
      </c>
      <c r="FF238" s="26">
        <f t="shared" si="924"/>
        <v>54</v>
      </c>
      <c r="FG238" s="26">
        <f t="shared" si="924"/>
        <v>63</v>
      </c>
      <c r="FH238" s="26">
        <f t="shared" si="924"/>
        <v>222</v>
      </c>
      <c r="FI238" s="26">
        <f t="shared" si="924"/>
        <v>339</v>
      </c>
      <c r="FJ238" s="26">
        <f t="shared" si="924"/>
        <v>192</v>
      </c>
      <c r="FK238" s="26">
        <f>SUM(FK239:FK241)</f>
        <v>108</v>
      </c>
      <c r="FL238" s="26">
        <f>SUM(FL239:FL241)</f>
        <v>126</v>
      </c>
      <c r="FM238" s="26">
        <f>SUM(FM239:FM241)</f>
        <v>90</v>
      </c>
      <c r="FN238" s="26">
        <f>SUM(FN239:FN241)</f>
        <v>138</v>
      </c>
      <c r="FO238" s="37">
        <f t="shared" si="670"/>
        <v>1502</v>
      </c>
      <c r="FP238" s="26">
        <f>SUM(FP239:FP241)</f>
        <v>55</v>
      </c>
      <c r="FQ238" s="26">
        <f t="shared" ref="FQ238:FW238" si="925">SUM(FQ239:FQ241)</f>
        <v>81</v>
      </c>
      <c r="FR238" s="26">
        <f t="shared" si="925"/>
        <v>97</v>
      </c>
      <c r="FS238" s="26">
        <f t="shared" si="925"/>
        <v>109</v>
      </c>
      <c r="FT238" s="26">
        <f t="shared" si="925"/>
        <v>106</v>
      </c>
      <c r="FU238" s="26">
        <f t="shared" si="925"/>
        <v>265</v>
      </c>
      <c r="FV238" s="26">
        <f t="shared" si="925"/>
        <v>473</v>
      </c>
      <c r="FW238" s="26">
        <f t="shared" si="925"/>
        <v>125</v>
      </c>
      <c r="FX238" s="26">
        <f>SUM(FX239:FX241)</f>
        <v>122</v>
      </c>
      <c r="FY238" s="26">
        <f>SUM(FY239:FY241)</f>
        <v>171</v>
      </c>
      <c r="FZ238" s="26">
        <f>SUM(FZ239:FZ241)</f>
        <v>90</v>
      </c>
      <c r="GA238" s="26">
        <f>SUM(GA239:GA241)</f>
        <v>124</v>
      </c>
      <c r="GB238" s="37">
        <f t="shared" si="671"/>
        <v>1818</v>
      </c>
      <c r="GC238" s="26">
        <f>SUM(GC239:GC241)</f>
        <v>83</v>
      </c>
      <c r="GD238" s="26">
        <f t="shared" ref="GD238:GJ238" si="926">SUM(GD239:GD241)</f>
        <v>114</v>
      </c>
      <c r="GE238" s="26">
        <f t="shared" si="926"/>
        <v>96</v>
      </c>
      <c r="GF238" s="26">
        <f t="shared" si="926"/>
        <v>88</v>
      </c>
      <c r="GG238" s="26">
        <f t="shared" si="926"/>
        <v>99</v>
      </c>
      <c r="GH238" s="26">
        <f t="shared" si="926"/>
        <v>254</v>
      </c>
      <c r="GI238" s="26">
        <f t="shared" si="926"/>
        <v>389</v>
      </c>
      <c r="GJ238" s="26">
        <f t="shared" si="926"/>
        <v>116</v>
      </c>
      <c r="GK238" s="26">
        <f>SUM(GK239:GK241)</f>
        <v>144</v>
      </c>
      <c r="GL238" s="26">
        <f>SUM(GL239:GL241)</f>
        <v>130</v>
      </c>
      <c r="GM238" s="26">
        <f>SUM(GM239:GM241)</f>
        <v>114</v>
      </c>
      <c r="GN238" s="26">
        <f>SUM(GN239:GN241)</f>
        <v>110</v>
      </c>
      <c r="GO238" s="37">
        <f t="shared" si="672"/>
        <v>1737</v>
      </c>
      <c r="GP238" s="26">
        <f>SUM(GP239:GP241)</f>
        <v>116</v>
      </c>
      <c r="GQ238" s="26">
        <f t="shared" ref="GQ238:GW238" si="927">SUM(GQ239:GQ241)</f>
        <v>96</v>
      </c>
      <c r="GR238" s="26">
        <f t="shared" si="927"/>
        <v>128</v>
      </c>
      <c r="GS238" s="26">
        <f t="shared" si="927"/>
        <v>141</v>
      </c>
      <c r="GT238" s="26">
        <f t="shared" si="927"/>
        <v>149</v>
      </c>
      <c r="GU238" s="26">
        <f t="shared" si="927"/>
        <v>226</v>
      </c>
      <c r="GV238" s="26">
        <f t="shared" si="927"/>
        <v>278</v>
      </c>
      <c r="GW238" s="26">
        <f t="shared" si="927"/>
        <v>132</v>
      </c>
      <c r="GX238" s="26">
        <f>SUM(GX239:GX241)</f>
        <v>209</v>
      </c>
      <c r="GY238" s="26">
        <f>SUM(GY239:GY241)</f>
        <v>138</v>
      </c>
      <c r="GZ238" s="26">
        <f>SUM(GZ239:GZ241)</f>
        <v>134</v>
      </c>
      <c r="HA238" s="26">
        <f>SUM(HA239:HA241)</f>
        <v>162</v>
      </c>
      <c r="HB238" s="37">
        <f t="shared" si="673"/>
        <v>1909</v>
      </c>
      <c r="HC238" s="26">
        <f>SUM(HC239:HC241)</f>
        <v>104</v>
      </c>
      <c r="HD238" s="26">
        <f t="shared" ref="HD238:HJ238" si="928">SUM(HD239:HD241)</f>
        <v>146</v>
      </c>
      <c r="HE238" s="26">
        <f t="shared" si="928"/>
        <v>94</v>
      </c>
      <c r="HF238" s="26">
        <f t="shared" si="928"/>
        <v>130</v>
      </c>
      <c r="HG238" s="26">
        <f t="shared" si="928"/>
        <v>147</v>
      </c>
      <c r="HH238" s="26">
        <f t="shared" si="928"/>
        <v>157</v>
      </c>
      <c r="HI238" s="26">
        <f t="shared" si="928"/>
        <v>197</v>
      </c>
      <c r="HJ238" s="26">
        <f t="shared" si="928"/>
        <v>107</v>
      </c>
      <c r="HK238" s="26">
        <f>SUM(HK239:HK241)</f>
        <v>62</v>
      </c>
      <c r="HL238" s="26">
        <f>SUM(HL239:HL241)</f>
        <v>62</v>
      </c>
      <c r="HM238" s="26">
        <f>SUM(HM239:HM241)</f>
        <v>55</v>
      </c>
      <c r="HN238" s="26">
        <f>SUM(HN239:HN241)</f>
        <v>72</v>
      </c>
      <c r="HO238" s="37">
        <f t="shared" si="674"/>
        <v>1333</v>
      </c>
      <c r="HP238" s="26">
        <f>SUM(HP239:HP241)</f>
        <v>92</v>
      </c>
      <c r="HQ238" s="26">
        <f t="shared" ref="HQ238:HW238" si="929">SUM(HQ239:HQ241)</f>
        <v>100</v>
      </c>
      <c r="HR238" s="26">
        <f t="shared" si="929"/>
        <v>106</v>
      </c>
      <c r="HS238" s="26">
        <f t="shared" si="929"/>
        <v>77</v>
      </c>
      <c r="HT238" s="26">
        <f t="shared" si="929"/>
        <v>80</v>
      </c>
      <c r="HU238" s="26">
        <f t="shared" si="929"/>
        <v>102</v>
      </c>
      <c r="HV238" s="26">
        <f t="shared" si="929"/>
        <v>144</v>
      </c>
      <c r="HW238" s="26">
        <f t="shared" si="929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28"/>
        <v>1059</v>
      </c>
      <c r="IC238" s="26">
        <f>SUM(IC239:IC241)</f>
        <v>55</v>
      </c>
      <c r="ID238" s="26">
        <f t="shared" ref="ID238:IJ238" si="930">SUM(ID239:ID241)</f>
        <v>62</v>
      </c>
      <c r="IE238" s="26">
        <f t="shared" si="930"/>
        <v>63</v>
      </c>
      <c r="IF238" s="26">
        <f t="shared" si="930"/>
        <v>94</v>
      </c>
      <c r="IG238" s="26">
        <f t="shared" si="930"/>
        <v>131</v>
      </c>
      <c r="IH238" s="26">
        <f t="shared" si="930"/>
        <v>127</v>
      </c>
      <c r="II238" s="26">
        <f t="shared" si="930"/>
        <v>200</v>
      </c>
      <c r="IJ238" s="26">
        <f t="shared" si="930"/>
        <v>189</v>
      </c>
      <c r="IK238" s="26">
        <f>SUM(IK239:IK241)</f>
        <v>150</v>
      </c>
      <c r="IL238" s="26">
        <f>SUM(IL239:IL241)</f>
        <v>157</v>
      </c>
      <c r="IM238" s="26">
        <f>SUM(IM239:IM241)</f>
        <v>74</v>
      </c>
      <c r="IN238" s="26">
        <f>SUM(IN239:IN241)</f>
        <v>141</v>
      </c>
      <c r="IO238" s="37">
        <f t="shared" si="675"/>
        <v>1443</v>
      </c>
      <c r="IP238" s="26">
        <f>SUM(IP239:IP241)</f>
        <v>44</v>
      </c>
      <c r="IQ238" s="26">
        <f t="shared" ref="IQ238:IW238" si="931">SUM(IQ239:IQ241)</f>
        <v>38</v>
      </c>
      <c r="IR238" s="26">
        <f t="shared" si="931"/>
        <v>55</v>
      </c>
      <c r="IS238" s="26">
        <f t="shared" si="931"/>
        <v>59</v>
      </c>
      <c r="IT238" s="26">
        <f t="shared" si="931"/>
        <v>70</v>
      </c>
      <c r="IU238" s="26">
        <f t="shared" si="931"/>
        <v>82</v>
      </c>
      <c r="IV238" s="26">
        <f t="shared" si="931"/>
        <v>84</v>
      </c>
      <c r="IW238" s="26">
        <f t="shared" si="931"/>
        <v>46</v>
      </c>
      <c r="IX238" s="26">
        <f>SUM(IX239:IX241)</f>
        <v>33</v>
      </c>
      <c r="IY238" s="26">
        <f>SUM(IY239:IY241)</f>
        <v>42</v>
      </c>
      <c r="IZ238" s="26">
        <f>SUM(IZ239:IZ241)</f>
        <v>24</v>
      </c>
      <c r="JA238" s="26">
        <f>SUM(JA239:JA241)</f>
        <v>45</v>
      </c>
      <c r="JB238" s="37">
        <f t="shared" si="676"/>
        <v>622</v>
      </c>
      <c r="JC238" s="26">
        <f>SUM(JC239:JC241)</f>
        <v>26</v>
      </c>
      <c r="JD238" s="26">
        <f t="shared" ref="JD238:JJ238" si="932">SUM(JD239:JD241)</f>
        <v>30</v>
      </c>
      <c r="JE238" s="26">
        <f t="shared" si="932"/>
        <v>24</v>
      </c>
      <c r="JF238" s="26">
        <f t="shared" si="932"/>
        <v>26</v>
      </c>
      <c r="JG238" s="26">
        <f t="shared" si="932"/>
        <v>34</v>
      </c>
      <c r="JH238" s="26">
        <f t="shared" si="932"/>
        <v>53</v>
      </c>
      <c r="JI238" s="26">
        <f t="shared" si="932"/>
        <v>77</v>
      </c>
      <c r="JJ238" s="26">
        <f t="shared" si="932"/>
        <v>71</v>
      </c>
      <c r="JK238" s="26">
        <f>SUM(JK239:JK241)</f>
        <v>80</v>
      </c>
      <c r="JL238" s="26">
        <f>SUM(JL239:JL241)</f>
        <v>56</v>
      </c>
      <c r="JM238" s="26">
        <f>SUM(JM239:JM241)</f>
        <v>29</v>
      </c>
      <c r="JN238" s="26">
        <f>SUM(JN239:JN241)</f>
        <v>72</v>
      </c>
      <c r="JO238" s="37">
        <f t="shared" si="677"/>
        <v>578</v>
      </c>
      <c r="JP238" s="26">
        <f>SUM(JP239:JP241)</f>
        <v>37</v>
      </c>
      <c r="JQ238" s="26">
        <f t="shared" ref="JQ238:JW238" si="933">SUM(JQ239:JQ241)</f>
        <v>56</v>
      </c>
      <c r="JR238" s="26">
        <f t="shared" si="933"/>
        <v>52</v>
      </c>
      <c r="JS238" s="26">
        <f t="shared" si="933"/>
        <v>41</v>
      </c>
      <c r="JT238" s="26">
        <f t="shared" si="933"/>
        <v>50</v>
      </c>
      <c r="JU238" s="26">
        <f t="shared" si="933"/>
        <v>51</v>
      </c>
      <c r="JV238" s="26">
        <f t="shared" si="933"/>
        <v>86</v>
      </c>
      <c r="JW238" s="26">
        <f t="shared" si="933"/>
        <v>103</v>
      </c>
      <c r="JX238" s="26">
        <f>SUM(JX239:JX241)</f>
        <v>68</v>
      </c>
      <c r="JY238" s="26">
        <f>SUM(JY239:JY241)</f>
        <v>60</v>
      </c>
      <c r="JZ238" s="26">
        <f>SUM(JZ239:JZ241)</f>
        <v>33</v>
      </c>
      <c r="KA238" s="26">
        <f>SUM(KA239:KA241)</f>
        <v>64</v>
      </c>
      <c r="KB238" s="37">
        <f t="shared" si="678"/>
        <v>701</v>
      </c>
      <c r="KC238" s="26">
        <f>SUM(KC239:KC241)</f>
        <v>57</v>
      </c>
      <c r="KD238" s="26">
        <f t="shared" ref="KD238:KJ238" si="934">SUM(KD239:KD241)</f>
        <v>40</v>
      </c>
      <c r="KE238" s="26">
        <f t="shared" si="934"/>
        <v>45</v>
      </c>
      <c r="KF238" s="26">
        <f t="shared" si="934"/>
        <v>35</v>
      </c>
      <c r="KG238" s="26">
        <f t="shared" si="934"/>
        <v>48</v>
      </c>
      <c r="KH238" s="26">
        <f t="shared" si="934"/>
        <v>64</v>
      </c>
      <c r="KI238" s="26">
        <f t="shared" si="934"/>
        <v>110</v>
      </c>
      <c r="KJ238" s="26">
        <f t="shared" si="934"/>
        <v>117</v>
      </c>
      <c r="KK238" s="26">
        <f>SUM(KK239:KK241)</f>
        <v>63</v>
      </c>
      <c r="KL238" s="26">
        <f>SUM(KL239:KL241)</f>
        <v>47</v>
      </c>
      <c r="KM238" s="26">
        <f>SUM(KM239:KM241)</f>
        <v>45</v>
      </c>
      <c r="KN238" s="26">
        <f>SUM(KN239:KN241)</f>
        <v>47</v>
      </c>
      <c r="KO238" s="37">
        <f t="shared" si="679"/>
        <v>718</v>
      </c>
      <c r="KP238" s="26">
        <f>SUM(KP239:KP241)</f>
        <v>43</v>
      </c>
      <c r="KQ238" s="26">
        <f t="shared" ref="KQ238:KW238" si="935">SUM(KQ239:KQ241)</f>
        <v>43</v>
      </c>
      <c r="KR238" s="26">
        <f t="shared" si="935"/>
        <v>13</v>
      </c>
      <c r="KS238" s="26">
        <f t="shared" si="935"/>
        <v>23</v>
      </c>
      <c r="KT238" s="26">
        <f t="shared" si="935"/>
        <v>10</v>
      </c>
      <c r="KU238" s="26">
        <f t="shared" si="935"/>
        <v>29</v>
      </c>
      <c r="KV238" s="26">
        <f t="shared" si="935"/>
        <v>16</v>
      </c>
      <c r="KW238" s="26">
        <f t="shared" si="935"/>
        <v>23</v>
      </c>
      <c r="KX238" s="26">
        <f>SUM(KX239:KX241)</f>
        <v>31</v>
      </c>
      <c r="KY238" s="26">
        <f>SUM(KY239:KY241)</f>
        <v>25</v>
      </c>
      <c r="KZ238" s="26">
        <f>SUM(KZ239:KZ241)</f>
        <v>15</v>
      </c>
      <c r="LA238" s="26">
        <f>SUM(LA239:LA241)</f>
        <v>0</v>
      </c>
      <c r="LB238" s="37">
        <f t="shared" si="733"/>
        <v>271</v>
      </c>
    </row>
    <row r="239" spans="1:314">
      <c r="A239" s="176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29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730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731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732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62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63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4">
        <f t="shared" si="664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4">
        <f t="shared" si="665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4">
        <f t="shared" si="666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4">
        <f t="shared" si="667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4">
        <f t="shared" si="668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4">
        <f t="shared" si="669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4">
        <f t="shared" si="670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4">
        <f t="shared" si="671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4">
        <f t="shared" si="672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4">
        <f t="shared" si="673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4">
        <f t="shared" si="674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28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4">
        <f t="shared" si="675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4">
        <f t="shared" si="676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4">
        <f t="shared" si="677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4">
        <f t="shared" si="678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4">
        <f t="shared" si="679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/>
      <c r="LB239" s="34">
        <f t="shared" si="733"/>
        <v>22</v>
      </c>
    </row>
    <row r="240" spans="1:314">
      <c r="A240" s="176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29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730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731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732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62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63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5">
        <f t="shared" si="664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5">
        <f t="shared" si="665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5">
        <f t="shared" si="666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5">
        <f t="shared" si="667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5">
        <f t="shared" si="668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5">
        <f t="shared" si="669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5">
        <f t="shared" si="670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5">
        <f t="shared" si="671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5">
        <f t="shared" si="672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5">
        <f t="shared" si="673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5">
        <f t="shared" si="674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28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5">
        <f t="shared" si="675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5">
        <f t="shared" si="676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5">
        <f t="shared" si="677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5">
        <f t="shared" si="678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5">
        <f t="shared" si="679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/>
      <c r="LB240" s="35">
        <f t="shared" si="733"/>
        <v>210</v>
      </c>
    </row>
    <row r="241" spans="1:314" ht="13.5" thickBot="1">
      <c r="A241" s="177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29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730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731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732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62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63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6">
        <f t="shared" si="664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6">
        <f t="shared" si="665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6">
        <f t="shared" si="666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6">
        <f t="shared" si="667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6">
        <f t="shared" si="668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6">
        <f t="shared" si="669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6">
        <f t="shared" si="670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6">
        <f t="shared" si="671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6">
        <f t="shared" si="672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6">
        <f t="shared" si="673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6">
        <f t="shared" si="674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28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6">
        <f t="shared" si="675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6">
        <f t="shared" si="676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6">
        <f t="shared" si="677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6">
        <f t="shared" si="678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6">
        <f t="shared" si="679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/>
      <c r="LB241" s="36">
        <f t="shared" si="733"/>
        <v>39</v>
      </c>
    </row>
    <row r="242" spans="1:314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</row>
    <row r="243" spans="1:314">
      <c r="A243" s="42"/>
      <c r="B243" s="129" t="s">
        <v>296</v>
      </c>
    </row>
  </sheetData>
  <mergeCells count="25"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Z484"/>
  <sheetViews>
    <sheetView workbookViewId="0"/>
  </sheetViews>
  <sheetFormatPr defaultRowHeight="15"/>
  <cols>
    <col min="1" max="1" width="4.140625" style="12" customWidth="1"/>
    <col min="2" max="2" width="33.42578125" style="113" bestFit="1" customWidth="1"/>
    <col min="3" max="3" width="9.140625" customWidth="1"/>
    <col min="4" max="4" width="9.140625" style="67" customWidth="1"/>
  </cols>
  <sheetData>
    <row r="1" spans="1:26" ht="18.75">
      <c r="A1" s="1" t="s">
        <v>279</v>
      </c>
    </row>
    <row r="2" spans="1:26">
      <c r="A2" s="2" t="s">
        <v>259</v>
      </c>
    </row>
    <row r="3" spans="1:26" ht="9.9499999999999993" customHeight="1" thickBot="1">
      <c r="A3" s="2"/>
    </row>
    <row r="4" spans="1:26" ht="15.75" thickBot="1">
      <c r="A4" s="174" t="s">
        <v>265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 spans="1:26" s="112" customFormat="1" ht="21.75" thickBot="1">
      <c r="A5" s="175" t="s">
        <v>67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 t="s">
        <v>363</v>
      </c>
    </row>
    <row r="6" spans="1:26" ht="15.75" thickBot="1">
      <c r="A6" s="176"/>
      <c r="B6" s="115" t="s">
        <v>1</v>
      </c>
      <c r="C6" s="43">
        <v>3545949</v>
      </c>
      <c r="D6" s="43">
        <v>3557527</v>
      </c>
      <c r="E6" s="43">
        <v>4378972</v>
      </c>
      <c r="F6" s="43">
        <v>6328791</v>
      </c>
      <c r="G6" s="43">
        <v>5572124</v>
      </c>
      <c r="H6" s="43">
        <v>5769547</v>
      </c>
      <c r="I6" s="43">
        <v>6278281</v>
      </c>
      <c r="J6" s="43">
        <v>6651138</v>
      </c>
      <c r="K6" s="43">
        <v>7431105</v>
      </c>
      <c r="L6" s="43">
        <v>5880340</v>
      </c>
      <c r="M6" s="43">
        <v>5556175</v>
      </c>
      <c r="N6" s="43">
        <v>5566874</v>
      </c>
      <c r="O6" s="43">
        <v>6633425</v>
      </c>
      <c r="P6" s="43">
        <v>8242654</v>
      </c>
      <c r="Q6" s="43">
        <v>9666487</v>
      </c>
      <c r="R6" s="43">
        <v>8158392</v>
      </c>
      <c r="S6" s="43">
        <v>7857975</v>
      </c>
      <c r="T6" s="43">
        <v>8244910</v>
      </c>
      <c r="U6" s="43">
        <v>7628618</v>
      </c>
      <c r="V6" s="43">
        <v>6181600</v>
      </c>
      <c r="W6" s="43">
        <v>5819091</v>
      </c>
      <c r="X6" s="43">
        <v>7332947</v>
      </c>
      <c r="Y6" s="43">
        <v>8241003</v>
      </c>
      <c r="Z6" s="43">
        <v>7620384</v>
      </c>
    </row>
    <row r="7" spans="1:26" ht="15.75" thickBot="1">
      <c r="A7" s="176"/>
      <c r="B7" s="116" t="s">
        <v>71</v>
      </c>
      <c r="C7" s="25">
        <v>3296824</v>
      </c>
      <c r="D7" s="25">
        <v>3247560</v>
      </c>
      <c r="E7" s="25">
        <v>4024688</v>
      </c>
      <c r="F7" s="25">
        <v>5921445</v>
      </c>
      <c r="G7" s="25">
        <v>5131017</v>
      </c>
      <c r="H7" s="25">
        <v>5278473</v>
      </c>
      <c r="I7" s="25">
        <v>5742529</v>
      </c>
      <c r="J7" s="25">
        <v>6073548</v>
      </c>
      <c r="K7" s="25">
        <v>6697786</v>
      </c>
      <c r="L7" s="25">
        <v>5192246</v>
      </c>
      <c r="M7" s="25">
        <v>4942401</v>
      </c>
      <c r="N7" s="25">
        <v>4949884</v>
      </c>
      <c r="O7" s="25">
        <v>5850337</v>
      </c>
      <c r="P7" s="25">
        <v>7184533</v>
      </c>
      <c r="Q7" s="25">
        <v>8393222</v>
      </c>
      <c r="R7" s="25">
        <v>7084938</v>
      </c>
      <c r="S7" s="25">
        <v>6950199</v>
      </c>
      <c r="T7" s="25">
        <v>7372628</v>
      </c>
      <c r="U7" s="25">
        <v>6734793</v>
      </c>
      <c r="V7" s="25">
        <v>5144396</v>
      </c>
      <c r="W7" s="25">
        <v>4653656</v>
      </c>
      <c r="X7" s="25">
        <v>6037425</v>
      </c>
      <c r="Y7" s="25">
        <v>6839648</v>
      </c>
      <c r="Z7" s="25">
        <v>6342494</v>
      </c>
    </row>
    <row r="8" spans="1:26" ht="15.75" thickBot="1">
      <c r="A8" s="176"/>
      <c r="B8" s="114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6246220</v>
      </c>
    </row>
    <row r="9" spans="1:26">
      <c r="A9" s="176"/>
      <c r="B9" s="117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64">
        <v>3421541</v>
      </c>
    </row>
    <row r="10" spans="1:26">
      <c r="A10" s="176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5">
        <v>2272471</v>
      </c>
    </row>
    <row r="11" spans="1:26">
      <c r="A11" s="176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5">
        <v>88620</v>
      </c>
    </row>
    <row r="12" spans="1:26">
      <c r="A12" s="176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5">
        <v>187807</v>
      </c>
    </row>
    <row r="13" spans="1:26">
      <c r="A13" s="176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5">
        <v>83712</v>
      </c>
    </row>
    <row r="14" spans="1:26">
      <c r="A14" s="176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5">
        <v>0</v>
      </c>
    </row>
    <row r="15" spans="1:26" ht="22.5">
      <c r="A15" s="176"/>
      <c r="B15" s="118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5">
        <v>86022</v>
      </c>
    </row>
    <row r="16" spans="1:26">
      <c r="A16" s="176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5">
        <v>5185</v>
      </c>
    </row>
    <row r="17" spans="1:26">
      <c r="A17" s="176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5">
        <v>51</v>
      </c>
    </row>
    <row r="18" spans="1:26">
      <c r="A18" s="176"/>
      <c r="B18" s="118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5">
        <v>334</v>
      </c>
    </row>
    <row r="19" spans="1:26">
      <c r="A19" s="176"/>
      <c r="B19" s="118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5">
        <v>232</v>
      </c>
    </row>
    <row r="20" spans="1:26">
      <c r="A20" s="176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5">
        <v>3123</v>
      </c>
    </row>
    <row r="21" spans="1:26">
      <c r="A21" s="176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5">
        <v>8364</v>
      </c>
    </row>
    <row r="22" spans="1:26">
      <c r="A22" s="176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5">
        <v>42115</v>
      </c>
    </row>
    <row r="23" spans="1:26">
      <c r="A23" s="176"/>
      <c r="B23" s="118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5">
        <v>3856</v>
      </c>
    </row>
    <row r="24" spans="1:26">
      <c r="A24" s="176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5">
        <v>14995</v>
      </c>
    </row>
    <row r="25" spans="1:26" ht="22.5">
      <c r="A25" s="176"/>
      <c r="B25" s="118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5">
        <v>2616</v>
      </c>
    </row>
    <row r="26" spans="1:26">
      <c r="A26" s="176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5">
        <v>7005</v>
      </c>
    </row>
    <row r="27" spans="1:26">
      <c r="A27" s="176"/>
      <c r="B27" s="118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5">
        <v>2014</v>
      </c>
    </row>
    <row r="28" spans="1:26">
      <c r="A28" s="176"/>
      <c r="B28" s="118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5">
        <v>274</v>
      </c>
    </row>
    <row r="29" spans="1:26">
      <c r="A29" s="176"/>
      <c r="B29" s="118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5">
        <v>8767</v>
      </c>
    </row>
    <row r="30" spans="1:26" ht="15.75" thickBot="1">
      <c r="A30" s="176"/>
      <c r="B30" s="119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6">
        <v>7116</v>
      </c>
    </row>
    <row r="31" spans="1:26" ht="21.75" thickBot="1">
      <c r="A31" s="176"/>
      <c r="B31" s="120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96274</v>
      </c>
    </row>
    <row r="32" spans="1:26" ht="22.5">
      <c r="A32" s="176"/>
      <c r="B32" s="121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7">
        <v>65709</v>
      </c>
    </row>
    <row r="33" spans="1:26" ht="22.5">
      <c r="A33" s="176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8">
        <v>30411</v>
      </c>
    </row>
    <row r="34" spans="1:26">
      <c r="A34" s="176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8">
        <v>154</v>
      </c>
    </row>
    <row r="35" spans="1:26" ht="15.75" thickBot="1">
      <c r="A35" s="176"/>
      <c r="B35" s="122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9">
        <v>0</v>
      </c>
    </row>
    <row r="36" spans="1:26" ht="15.75" thickBot="1">
      <c r="A36" s="176"/>
      <c r="B36" s="123" t="s">
        <v>96</v>
      </c>
      <c r="C36" s="26">
        <v>6235</v>
      </c>
      <c r="D36" s="26">
        <v>8994</v>
      </c>
      <c r="E36" s="26">
        <v>13247</v>
      </c>
      <c r="F36" s="26">
        <v>15708</v>
      </c>
      <c r="G36" s="26">
        <v>11725</v>
      </c>
      <c r="H36" s="26">
        <v>14005</v>
      </c>
      <c r="I36" s="26">
        <v>19528</v>
      </c>
      <c r="J36" s="26">
        <v>22398</v>
      </c>
      <c r="K36" s="26">
        <v>20180</v>
      </c>
      <c r="L36" s="26">
        <v>16160</v>
      </c>
      <c r="M36" s="26">
        <v>23486</v>
      </c>
      <c r="N36" s="26">
        <v>48071</v>
      </c>
      <c r="O36" s="26">
        <v>34144</v>
      </c>
      <c r="P36" s="26">
        <v>42007</v>
      </c>
      <c r="Q36" s="26">
        <v>39399</v>
      </c>
      <c r="R36" s="26">
        <v>61319</v>
      </c>
      <c r="S36" s="26">
        <v>61263</v>
      </c>
      <c r="T36" s="26">
        <v>64792</v>
      </c>
      <c r="U36" s="26">
        <v>55613</v>
      </c>
      <c r="V36" s="26">
        <v>85187</v>
      </c>
      <c r="W36" s="26">
        <v>103193</v>
      </c>
      <c r="X36" s="26">
        <v>109230</v>
      </c>
      <c r="Y36" s="26">
        <v>108608</v>
      </c>
      <c r="Z36" s="26">
        <v>60260</v>
      </c>
    </row>
    <row r="37" spans="1:26" ht="21.75" thickBot="1">
      <c r="A37" s="176"/>
      <c r="B37" s="120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1864</v>
      </c>
    </row>
    <row r="38" spans="1:26">
      <c r="A38" s="176"/>
      <c r="B38" s="121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7">
        <v>109</v>
      </c>
    </row>
    <row r="39" spans="1:26">
      <c r="A39" s="176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8">
        <v>767</v>
      </c>
    </row>
    <row r="40" spans="1:26">
      <c r="A40" s="176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8">
        <v>41</v>
      </c>
    </row>
    <row r="41" spans="1:26">
      <c r="A41" s="176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8">
        <v>51</v>
      </c>
    </row>
    <row r="42" spans="1:26">
      <c r="A42" s="176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8">
        <v>96</v>
      </c>
    </row>
    <row r="43" spans="1:26" ht="22.5">
      <c r="A43" s="176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8">
        <v>49</v>
      </c>
    </row>
    <row r="44" spans="1:26">
      <c r="A44" s="176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8">
        <v>298</v>
      </c>
    </row>
    <row r="45" spans="1:26">
      <c r="A45" s="176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8">
        <v>7</v>
      </c>
    </row>
    <row r="46" spans="1:26" ht="15.75" thickBot="1">
      <c r="A46" s="176"/>
      <c r="B46" s="122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9">
        <v>446</v>
      </c>
    </row>
    <row r="47" spans="1:26" ht="15.75" thickBot="1">
      <c r="A47" s="176"/>
      <c r="B47" s="120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25929</v>
      </c>
    </row>
    <row r="48" spans="1:26">
      <c r="A48" s="176"/>
      <c r="B48" s="124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7">
        <v>51</v>
      </c>
    </row>
    <row r="49" spans="1:26">
      <c r="A49" s="176"/>
      <c r="B49" s="125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8">
        <v>67</v>
      </c>
    </row>
    <row r="50" spans="1:26">
      <c r="A50" s="176"/>
      <c r="B50" s="125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8">
        <v>21265</v>
      </c>
    </row>
    <row r="51" spans="1:26">
      <c r="A51" s="176"/>
      <c r="B51" s="125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8">
        <v>2259</v>
      </c>
    </row>
    <row r="52" spans="1:26">
      <c r="A52" s="176"/>
      <c r="B52" s="125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8">
        <v>378</v>
      </c>
    </row>
    <row r="53" spans="1:26">
      <c r="A53" s="176"/>
      <c r="B53" s="125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8">
        <v>184</v>
      </c>
    </row>
    <row r="54" spans="1:26">
      <c r="A54" s="176"/>
      <c r="B54" s="125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8">
        <v>117</v>
      </c>
    </row>
    <row r="55" spans="1:26">
      <c r="A55" s="176"/>
      <c r="B55" s="125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8">
        <v>97</v>
      </c>
    </row>
    <row r="56" spans="1:26">
      <c r="A56" s="176"/>
      <c r="B56" s="125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8">
        <v>51</v>
      </c>
    </row>
    <row r="57" spans="1:26">
      <c r="A57" s="176"/>
      <c r="B57" s="125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8">
        <v>758</v>
      </c>
    </row>
    <row r="58" spans="1:26">
      <c r="A58" s="176"/>
      <c r="B58" s="125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8">
        <v>490</v>
      </c>
    </row>
    <row r="59" spans="1:26" ht="15.75" thickBot="1">
      <c r="A59" s="176"/>
      <c r="B59" s="126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9">
        <v>212</v>
      </c>
    </row>
    <row r="60" spans="1:26" ht="15.75" thickBot="1">
      <c r="A60" s="176"/>
      <c r="B60" s="120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32467</v>
      </c>
    </row>
    <row r="61" spans="1:26">
      <c r="A61" s="176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7">
        <v>30</v>
      </c>
    </row>
    <row r="62" spans="1:26">
      <c r="A62" s="176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8">
        <v>12</v>
      </c>
    </row>
    <row r="63" spans="1:26">
      <c r="A63" s="176"/>
      <c r="B63" s="125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8">
        <v>339</v>
      </c>
    </row>
    <row r="64" spans="1:26">
      <c r="A64" s="176"/>
      <c r="B64" s="125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8">
        <v>32</v>
      </c>
    </row>
    <row r="65" spans="1:26">
      <c r="A65" s="176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8">
        <v>2025</v>
      </c>
    </row>
    <row r="66" spans="1:26">
      <c r="A66" s="176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8">
        <v>6</v>
      </c>
    </row>
    <row r="67" spans="1:26">
      <c r="A67" s="176"/>
      <c r="B67" s="125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8">
        <v>214</v>
      </c>
    </row>
    <row r="68" spans="1:26">
      <c r="A68" s="176"/>
      <c r="B68" s="125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8">
        <v>978</v>
      </c>
    </row>
    <row r="69" spans="1:26">
      <c r="A69" s="176"/>
      <c r="B69" s="125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8">
        <v>679</v>
      </c>
    </row>
    <row r="70" spans="1:26">
      <c r="A70" s="176"/>
      <c r="B70" s="125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8">
        <v>11</v>
      </c>
    </row>
    <row r="71" spans="1:26">
      <c r="A71" s="176"/>
      <c r="B71" s="125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8">
        <v>510</v>
      </c>
    </row>
    <row r="72" spans="1:26">
      <c r="A72" s="176"/>
      <c r="B72" s="125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8">
        <v>12555</v>
      </c>
    </row>
    <row r="73" spans="1:26">
      <c r="A73" s="176"/>
      <c r="B73" s="125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8">
        <v>353</v>
      </c>
    </row>
    <row r="74" spans="1:26">
      <c r="A74" s="176"/>
      <c r="B74" s="125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8">
        <v>121</v>
      </c>
    </row>
    <row r="75" spans="1:26">
      <c r="A75" s="176"/>
      <c r="B75" s="125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8">
        <v>2755</v>
      </c>
    </row>
    <row r="76" spans="1:26">
      <c r="A76" s="176"/>
      <c r="B76" s="125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8">
        <v>160</v>
      </c>
    </row>
    <row r="77" spans="1:26">
      <c r="A77" s="176"/>
      <c r="B77" s="125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8">
        <v>229</v>
      </c>
    </row>
    <row r="78" spans="1:26">
      <c r="A78" s="176"/>
      <c r="B78" s="125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8">
        <v>95</v>
      </c>
    </row>
    <row r="79" spans="1:26">
      <c r="A79" s="176"/>
      <c r="B79" s="125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8">
        <v>6364</v>
      </c>
    </row>
    <row r="80" spans="1:26">
      <c r="A80" s="176"/>
      <c r="B80" s="125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8">
        <v>1736</v>
      </c>
    </row>
    <row r="81" spans="1:26">
      <c r="A81" s="176"/>
      <c r="B81" s="125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8">
        <v>2315</v>
      </c>
    </row>
    <row r="82" spans="1:26" ht="15.75" thickBot="1">
      <c r="A82" s="176"/>
      <c r="B82" s="126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9">
        <v>948</v>
      </c>
    </row>
    <row r="83" spans="1:26" ht="15.75" thickBot="1">
      <c r="A83" s="176"/>
      <c r="B83" s="127" t="s">
        <v>117</v>
      </c>
      <c r="C83" s="26">
        <v>46714</v>
      </c>
      <c r="D83" s="26">
        <v>59487</v>
      </c>
      <c r="E83" s="26">
        <v>68271</v>
      </c>
      <c r="F83" s="26">
        <v>84203</v>
      </c>
      <c r="G83" s="26">
        <v>89962</v>
      </c>
      <c r="H83" s="26">
        <v>101200</v>
      </c>
      <c r="I83" s="26">
        <v>108329</v>
      </c>
      <c r="J83" s="26">
        <v>120249</v>
      </c>
      <c r="K83" s="26">
        <v>152075</v>
      </c>
      <c r="L83" s="26">
        <v>136907</v>
      </c>
      <c r="M83" s="26">
        <v>130119</v>
      </c>
      <c r="N83" s="26">
        <v>121596</v>
      </c>
      <c r="O83" s="26">
        <v>176647</v>
      </c>
      <c r="P83" s="26">
        <v>232694</v>
      </c>
      <c r="Q83" s="26">
        <v>248725</v>
      </c>
      <c r="R83" s="26">
        <v>222671</v>
      </c>
      <c r="S83" s="26">
        <v>221174</v>
      </c>
      <c r="T83" s="26">
        <v>209580</v>
      </c>
      <c r="U83" s="26">
        <v>224621</v>
      </c>
      <c r="V83" s="26">
        <v>264041</v>
      </c>
      <c r="W83" s="26">
        <v>296831</v>
      </c>
      <c r="X83" s="26">
        <v>327536</v>
      </c>
      <c r="Y83" s="26">
        <v>357764</v>
      </c>
      <c r="Z83" s="26">
        <v>342152</v>
      </c>
    </row>
    <row r="84" spans="1:26" ht="15.75" thickBot="1">
      <c r="A84" s="176"/>
      <c r="B84" s="120" t="s">
        <v>118</v>
      </c>
      <c r="C84" s="13">
        <f>SUM(C85:C97)</f>
        <v>291</v>
      </c>
      <c r="D84" s="13">
        <f t="shared" ref="D84:Y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/>
    </row>
    <row r="85" spans="1:26" ht="22.5">
      <c r="A85" s="176"/>
      <c r="B85" s="121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7">
        <v>600</v>
      </c>
    </row>
    <row r="86" spans="1:26">
      <c r="A86" s="176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8">
        <v>4</v>
      </c>
    </row>
    <row r="87" spans="1:26">
      <c r="A87" s="176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8">
        <v>22</v>
      </c>
    </row>
    <row r="88" spans="1:26">
      <c r="A88" s="176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8">
        <v>193</v>
      </c>
    </row>
    <row r="89" spans="1:26">
      <c r="A89" s="176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8">
        <v>0</v>
      </c>
    </row>
    <row r="90" spans="1:26">
      <c r="A90" s="176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8">
        <v>363</v>
      </c>
    </row>
    <row r="91" spans="1:26">
      <c r="A91" s="176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8">
        <v>52</v>
      </c>
    </row>
    <row r="92" spans="1:26">
      <c r="A92" s="176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8">
        <v>54</v>
      </c>
    </row>
    <row r="93" spans="1:26">
      <c r="A93" s="176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8">
        <v>45</v>
      </c>
    </row>
    <row r="94" spans="1:26">
      <c r="A94" s="176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8">
        <v>3</v>
      </c>
    </row>
    <row r="95" spans="1:26">
      <c r="A95" s="176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8">
        <v>897</v>
      </c>
    </row>
    <row r="96" spans="1:26">
      <c r="A96" s="176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8">
        <v>6</v>
      </c>
    </row>
    <row r="97" spans="1:26" ht="23.25" thickBot="1">
      <c r="A97" s="176"/>
      <c r="B97" s="122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9">
        <v>16</v>
      </c>
    </row>
    <row r="98" spans="1:26" ht="21.75" thickBot="1">
      <c r="A98" s="176"/>
      <c r="B98" s="120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1712</v>
      </c>
    </row>
    <row r="99" spans="1:26">
      <c r="A99" s="176"/>
      <c r="B99" s="121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7">
        <v>309</v>
      </c>
    </row>
    <row r="100" spans="1:26">
      <c r="A100" s="176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8">
        <v>285</v>
      </c>
    </row>
    <row r="101" spans="1:26">
      <c r="A101" s="176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8">
        <v>107</v>
      </c>
    </row>
    <row r="102" spans="1:26">
      <c r="A102" s="176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8">
        <v>89</v>
      </c>
    </row>
    <row r="103" spans="1:26">
      <c r="A103" s="176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8">
        <v>76</v>
      </c>
    </row>
    <row r="104" spans="1:26">
      <c r="A104" s="176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8">
        <v>35</v>
      </c>
    </row>
    <row r="105" spans="1:26" ht="15.75" thickBot="1">
      <c r="A105" s="176"/>
      <c r="B105" s="122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9">
        <v>811</v>
      </c>
    </row>
    <row r="106" spans="1:26" ht="21.75" thickBot="1">
      <c r="A106" s="176"/>
      <c r="B106" s="120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292557</v>
      </c>
    </row>
    <row r="107" spans="1:26">
      <c r="A107" s="176"/>
      <c r="B107" s="121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7">
        <v>106177</v>
      </c>
    </row>
    <row r="108" spans="1:26">
      <c r="A108" s="176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8">
        <v>5009</v>
      </c>
    </row>
    <row r="109" spans="1:26" ht="15.75" thickBot="1">
      <c r="A109" s="176"/>
      <c r="B109" s="122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9">
        <v>181371</v>
      </c>
    </row>
    <row r="110" spans="1:26" ht="21.75" thickBot="1">
      <c r="A110" s="176"/>
      <c r="B110" s="120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45628</v>
      </c>
    </row>
    <row r="111" spans="1:26">
      <c r="A111" s="176"/>
      <c r="B111" s="121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7">
        <v>2785</v>
      </c>
    </row>
    <row r="112" spans="1:26">
      <c r="A112" s="176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8">
        <v>95</v>
      </c>
    </row>
    <row r="113" spans="1:26">
      <c r="A113" s="176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8">
        <v>26189</v>
      </c>
    </row>
    <row r="114" spans="1:26">
      <c r="A114" s="176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8">
        <v>929</v>
      </c>
    </row>
    <row r="115" spans="1:26">
      <c r="A115" s="176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8">
        <v>2360</v>
      </c>
    </row>
    <row r="116" spans="1:26">
      <c r="A116" s="176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8">
        <v>393</v>
      </c>
    </row>
    <row r="117" spans="1:26">
      <c r="A117" s="176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8">
        <v>49</v>
      </c>
    </row>
    <row r="118" spans="1:26" ht="22.5">
      <c r="A118" s="176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8">
        <v>102</v>
      </c>
    </row>
    <row r="119" spans="1:26">
      <c r="A119" s="176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70">
        <v>0</v>
      </c>
    </row>
    <row r="120" spans="1:26">
      <c r="A120" s="176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8">
        <v>488</v>
      </c>
    </row>
    <row r="121" spans="1:26">
      <c r="A121" s="176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8">
        <v>11389</v>
      </c>
    </row>
    <row r="122" spans="1:26">
      <c r="A122" s="176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8">
        <v>285</v>
      </c>
    </row>
    <row r="123" spans="1:26" ht="15.75" thickBot="1">
      <c r="A123" s="176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8">
        <v>564</v>
      </c>
    </row>
    <row r="124" spans="1:26" ht="21.75" thickBot="1">
      <c r="A124" s="176"/>
      <c r="B124" s="127" t="s">
        <v>147</v>
      </c>
      <c r="C124" s="26">
        <v>33656</v>
      </c>
      <c r="D124" s="26">
        <v>44103</v>
      </c>
      <c r="E124" s="26">
        <v>51596</v>
      </c>
      <c r="F124" s="26">
        <v>54349</v>
      </c>
      <c r="G124" s="26">
        <v>75232</v>
      </c>
      <c r="H124" s="26">
        <v>107623</v>
      </c>
      <c r="I124" s="26">
        <v>125276</v>
      </c>
      <c r="J124" s="26">
        <v>134164</v>
      </c>
      <c r="K124" s="26">
        <v>173897</v>
      </c>
      <c r="L124" s="26">
        <v>177809</v>
      </c>
      <c r="M124" s="26">
        <v>157394</v>
      </c>
      <c r="N124" s="26">
        <v>137832</v>
      </c>
      <c r="O124" s="26">
        <v>181006</v>
      </c>
      <c r="P124" s="26">
        <v>264021</v>
      </c>
      <c r="Q124" s="26">
        <v>373490</v>
      </c>
      <c r="R124" s="26">
        <v>245462</v>
      </c>
      <c r="S124" s="26">
        <v>127290</v>
      </c>
      <c r="T124" s="26">
        <v>117693</v>
      </c>
      <c r="U124" s="26">
        <v>113597</v>
      </c>
      <c r="V124" s="26">
        <v>122400</v>
      </c>
      <c r="W124" s="26">
        <v>125418</v>
      </c>
      <c r="X124" s="26">
        <v>136600</v>
      </c>
      <c r="Y124" s="26">
        <v>140689</v>
      </c>
      <c r="Z124" s="26">
        <v>125446</v>
      </c>
    </row>
    <row r="125" spans="1:26" ht="15.75" thickBot="1">
      <c r="A125" s="176"/>
      <c r="B125" s="120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16500</v>
      </c>
    </row>
    <row r="126" spans="1:26">
      <c r="A126" s="176"/>
      <c r="B126" s="121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7">
        <v>9910</v>
      </c>
    </row>
    <row r="127" spans="1:26">
      <c r="A127" s="176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8">
        <v>65</v>
      </c>
    </row>
    <row r="128" spans="1:26">
      <c r="A128" s="176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8">
        <v>2826</v>
      </c>
    </row>
    <row r="129" spans="1:26">
      <c r="A129" s="176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8">
        <v>0</v>
      </c>
    </row>
    <row r="130" spans="1:26">
      <c r="A130" s="176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8">
        <v>5</v>
      </c>
    </row>
    <row r="131" spans="1:26">
      <c r="A131" s="176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8">
        <v>208</v>
      </c>
    </row>
    <row r="132" spans="1:26">
      <c r="A132" s="176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8">
        <v>3124</v>
      </c>
    </row>
    <row r="133" spans="1:26" ht="15.75" thickBot="1">
      <c r="A133" s="176"/>
      <c r="B133" s="122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9">
        <v>362</v>
      </c>
    </row>
    <row r="134" spans="1:26" ht="15.75" thickBot="1">
      <c r="A134" s="176"/>
      <c r="B134" s="120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70072</v>
      </c>
    </row>
    <row r="135" spans="1:26">
      <c r="A135" s="176"/>
      <c r="B135" s="121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7">
        <v>594</v>
      </c>
    </row>
    <row r="136" spans="1:26">
      <c r="A136" s="176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8">
        <v>12120</v>
      </c>
    </row>
    <row r="137" spans="1:26">
      <c r="A137" s="176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8">
        <v>54</v>
      </c>
    </row>
    <row r="138" spans="1:26">
      <c r="A138" s="176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8">
        <v>18971</v>
      </c>
    </row>
    <row r="139" spans="1:26">
      <c r="A139" s="176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8">
        <v>17525</v>
      </c>
    </row>
    <row r="140" spans="1:26">
      <c r="A140" s="176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8">
        <v>1424</v>
      </c>
    </row>
    <row r="141" spans="1:26">
      <c r="A141" s="176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8">
        <v>376</v>
      </c>
    </row>
    <row r="142" spans="1:26">
      <c r="A142" s="176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8">
        <v>29</v>
      </c>
    </row>
    <row r="143" spans="1:26">
      <c r="A143" s="176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8">
        <v>1448</v>
      </c>
    </row>
    <row r="144" spans="1:26">
      <c r="A144" s="176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8">
        <v>12551</v>
      </c>
    </row>
    <row r="145" spans="1:26">
      <c r="A145" s="176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8">
        <v>3853</v>
      </c>
    </row>
    <row r="146" spans="1:26">
      <c r="A146" s="176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8">
        <v>98</v>
      </c>
    </row>
    <row r="147" spans="1:26">
      <c r="A147" s="176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8">
        <v>357</v>
      </c>
    </row>
    <row r="148" spans="1:26" ht="15.75" thickBot="1">
      <c r="A148" s="176"/>
      <c r="B148" s="122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9">
        <v>672</v>
      </c>
    </row>
    <row r="149" spans="1:26" ht="21.75" thickBot="1">
      <c r="A149" s="176"/>
      <c r="B149" s="120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38874</v>
      </c>
    </row>
    <row r="150" spans="1:26">
      <c r="A150" s="176"/>
      <c r="B150" s="121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7">
        <v>89</v>
      </c>
    </row>
    <row r="151" spans="1:26">
      <c r="A151" s="176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8">
        <v>43</v>
      </c>
    </row>
    <row r="152" spans="1:26">
      <c r="A152" s="176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8">
        <v>242</v>
      </c>
    </row>
    <row r="153" spans="1:26">
      <c r="A153" s="176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8">
        <v>4667</v>
      </c>
    </row>
    <row r="154" spans="1:26">
      <c r="A154" s="176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8">
        <v>6</v>
      </c>
    </row>
    <row r="155" spans="1:26">
      <c r="A155" s="176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8">
        <v>3456</v>
      </c>
    </row>
    <row r="156" spans="1:26">
      <c r="A156" s="176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8">
        <v>121</v>
      </c>
    </row>
    <row r="157" spans="1:26">
      <c r="A157" s="176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8">
        <v>604</v>
      </c>
    </row>
    <row r="158" spans="1:26">
      <c r="A158" s="176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8">
        <v>544</v>
      </c>
    </row>
    <row r="159" spans="1:26" ht="15.75" thickBot="1">
      <c r="A159" s="176"/>
      <c r="B159" s="122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9">
        <v>29102</v>
      </c>
    </row>
    <row r="160" spans="1:26" ht="15.75" thickBot="1">
      <c r="A160" s="176"/>
      <c r="B160" s="127" t="s">
        <v>51</v>
      </c>
      <c r="C160" s="26">
        <v>142026</v>
      </c>
      <c r="D160" s="26">
        <v>172573</v>
      </c>
      <c r="E160" s="26">
        <v>195462</v>
      </c>
      <c r="F160" s="26">
        <v>223853</v>
      </c>
      <c r="G160" s="26">
        <v>228728</v>
      </c>
      <c r="H160" s="26">
        <v>237205</v>
      </c>
      <c r="I160" s="26">
        <v>250546</v>
      </c>
      <c r="J160" s="26">
        <v>266691</v>
      </c>
      <c r="K160" s="26">
        <v>338475</v>
      </c>
      <c r="L160" s="26">
        <v>316083</v>
      </c>
      <c r="M160" s="26">
        <v>268797</v>
      </c>
      <c r="N160" s="26">
        <v>277337</v>
      </c>
      <c r="O160" s="26">
        <v>347495</v>
      </c>
      <c r="P160" s="26">
        <v>453522</v>
      </c>
      <c r="Q160" s="26">
        <v>549481</v>
      </c>
      <c r="R160" s="26">
        <v>485707</v>
      </c>
      <c r="S160" s="26">
        <v>444824</v>
      </c>
      <c r="T160" s="26">
        <v>433990</v>
      </c>
      <c r="U160" s="26">
        <v>447668</v>
      </c>
      <c r="V160" s="26">
        <v>505284</v>
      </c>
      <c r="W160" s="26">
        <v>564499</v>
      </c>
      <c r="X160" s="26">
        <v>639624</v>
      </c>
      <c r="Y160" s="26">
        <v>705969</v>
      </c>
      <c r="Z160" s="26">
        <v>676202</v>
      </c>
    </row>
    <row r="161" spans="1:26" ht="15.75" thickBot="1">
      <c r="A161" s="176"/>
      <c r="B161" s="120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13822</v>
      </c>
    </row>
    <row r="162" spans="1:26">
      <c r="A162" s="176"/>
      <c r="B162" s="121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7">
        <v>13030</v>
      </c>
    </row>
    <row r="163" spans="1:26">
      <c r="A163" s="176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8">
        <v>392</v>
      </c>
    </row>
    <row r="164" spans="1:26" ht="15.75" thickBot="1">
      <c r="A164" s="176"/>
      <c r="B164" s="122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9">
        <v>400</v>
      </c>
    </row>
    <row r="165" spans="1:26" ht="15.75" thickBot="1">
      <c r="A165" s="176"/>
      <c r="B165" s="120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67699</v>
      </c>
    </row>
    <row r="166" spans="1:26">
      <c r="A166" s="176"/>
      <c r="B166" s="121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7">
        <v>146</v>
      </c>
    </row>
    <row r="167" spans="1:26">
      <c r="A167" s="176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8">
        <v>2988</v>
      </c>
    </row>
    <row r="168" spans="1:26">
      <c r="A168" s="176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8">
        <v>261</v>
      </c>
    </row>
    <row r="169" spans="1:26">
      <c r="A169" s="176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8">
        <v>3407</v>
      </c>
    </row>
    <row r="170" spans="1:26">
      <c r="A170" s="176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8">
        <v>1464</v>
      </c>
    </row>
    <row r="171" spans="1:26" ht="22.5">
      <c r="A171" s="176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8">
        <v>3158</v>
      </c>
    </row>
    <row r="172" spans="1:26">
      <c r="A172" s="176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8">
        <v>2340</v>
      </c>
    </row>
    <row r="173" spans="1:26">
      <c r="A173" s="176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8">
        <v>335</v>
      </c>
    </row>
    <row r="174" spans="1:26">
      <c r="A174" s="176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8">
        <v>1020</v>
      </c>
    </row>
    <row r="175" spans="1:26">
      <c r="A175" s="176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8">
        <v>8779</v>
      </c>
    </row>
    <row r="176" spans="1:26">
      <c r="A176" s="176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8">
        <v>7821</v>
      </c>
    </row>
    <row r="177" spans="1:26">
      <c r="A177" s="176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8">
        <v>21108</v>
      </c>
    </row>
    <row r="178" spans="1:26">
      <c r="A178" s="176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8">
        <v>1860</v>
      </c>
    </row>
    <row r="179" spans="1:26">
      <c r="A179" s="176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8">
        <v>690</v>
      </c>
    </row>
    <row r="180" spans="1:26">
      <c r="A180" s="176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8">
        <v>12322</v>
      </c>
    </row>
    <row r="181" spans="1:26" ht="15.75" thickBot="1">
      <c r="A181" s="176"/>
      <c r="B181" s="122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9">
        <v>0</v>
      </c>
    </row>
    <row r="182" spans="1:26" ht="21.75" thickBot="1">
      <c r="A182" s="176"/>
      <c r="B182" s="120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56073</v>
      </c>
    </row>
    <row r="183" spans="1:26">
      <c r="A183" s="176"/>
      <c r="B183" s="121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7">
        <v>11494</v>
      </c>
    </row>
    <row r="184" spans="1:26">
      <c r="A184" s="176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8">
        <v>12532</v>
      </c>
    </row>
    <row r="185" spans="1:26" ht="15.75" thickBot="1">
      <c r="A185" s="176"/>
      <c r="B185" s="122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9">
        <v>32047</v>
      </c>
    </row>
    <row r="186" spans="1:26" ht="21.75" thickBot="1">
      <c r="A186" s="176"/>
      <c r="B186" s="120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71035</v>
      </c>
    </row>
    <row r="187" spans="1:26">
      <c r="A187" s="176"/>
      <c r="B187" s="121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7">
        <v>16057</v>
      </c>
    </row>
    <row r="188" spans="1:26">
      <c r="A188" s="176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8">
        <v>328</v>
      </c>
    </row>
    <row r="189" spans="1:26">
      <c r="A189" s="176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8">
        <v>2875</v>
      </c>
    </row>
    <row r="190" spans="1:26">
      <c r="A190" s="176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8">
        <v>191</v>
      </c>
    </row>
    <row r="191" spans="1:26">
      <c r="A191" s="176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8">
        <v>504</v>
      </c>
    </row>
    <row r="192" spans="1:26">
      <c r="A192" s="176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8">
        <v>44258</v>
      </c>
    </row>
    <row r="193" spans="1:26">
      <c r="A193" s="176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8">
        <v>859</v>
      </c>
    </row>
    <row r="194" spans="1:26" ht="15.75" thickBot="1">
      <c r="A194" s="176"/>
      <c r="B194" s="122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9">
        <v>5963</v>
      </c>
    </row>
    <row r="195" spans="1:26" ht="21.75" thickBot="1">
      <c r="A195" s="176"/>
      <c r="B195" s="120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467573</v>
      </c>
    </row>
    <row r="196" spans="1:26">
      <c r="A196" s="176"/>
      <c r="B196" s="121" t="s">
        <v>204</v>
      </c>
      <c r="C196" s="14">
        <v>0</v>
      </c>
      <c r="D196" s="27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7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7">
        <v>9</v>
      </c>
      <c r="W196" s="14">
        <v>2</v>
      </c>
      <c r="X196" s="14">
        <v>9</v>
      </c>
      <c r="Y196" s="14">
        <v>10</v>
      </c>
      <c r="Z196" s="167">
        <v>10</v>
      </c>
    </row>
    <row r="197" spans="1:26">
      <c r="A197" s="176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8">
        <v>6198</v>
      </c>
    </row>
    <row r="198" spans="1:26">
      <c r="A198" s="176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8">
        <v>17450</v>
      </c>
    </row>
    <row r="199" spans="1:26">
      <c r="A199" s="176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8">
        <v>169012</v>
      </c>
    </row>
    <row r="200" spans="1:26">
      <c r="A200" s="176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8">
        <v>100806</v>
      </c>
    </row>
    <row r="201" spans="1:26">
      <c r="A201" s="176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8">
        <v>8558</v>
      </c>
    </row>
    <row r="202" spans="1:26">
      <c r="A202" s="176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8">
        <v>34958</v>
      </c>
    </row>
    <row r="203" spans="1:26">
      <c r="A203" s="176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8">
        <v>18</v>
      </c>
    </row>
    <row r="204" spans="1:26">
      <c r="A204" s="176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8">
        <v>412</v>
      </c>
    </row>
    <row r="205" spans="1:26">
      <c r="A205" s="176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8">
        <v>365</v>
      </c>
    </row>
    <row r="206" spans="1:26">
      <c r="A206" s="176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8">
        <v>53</v>
      </c>
    </row>
    <row r="207" spans="1:26">
      <c r="A207" s="176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8">
        <v>18773</v>
      </c>
    </row>
    <row r="208" spans="1:26">
      <c r="A208" s="176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8">
        <v>2460</v>
      </c>
    </row>
    <row r="209" spans="1:26">
      <c r="A209" s="176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8">
        <v>56</v>
      </c>
    </row>
    <row r="210" spans="1:26">
      <c r="A210" s="176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8">
        <v>19149</v>
      </c>
    </row>
    <row r="211" spans="1:26">
      <c r="A211" s="176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8">
        <v>17234</v>
      </c>
    </row>
    <row r="212" spans="1:26">
      <c r="A212" s="176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8">
        <v>69631</v>
      </c>
    </row>
    <row r="213" spans="1:26">
      <c r="A213" s="176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8">
        <v>86</v>
      </c>
    </row>
    <row r="214" spans="1:26" ht="15.75" thickBot="1">
      <c r="A214" s="176"/>
      <c r="B214" s="122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9">
        <v>2344</v>
      </c>
    </row>
    <row r="215" spans="1:26" ht="15.75" thickBot="1">
      <c r="A215" s="176"/>
      <c r="B215" s="127" t="s">
        <v>216</v>
      </c>
      <c r="C215" s="26">
        <v>20245</v>
      </c>
      <c r="D215" s="26">
        <v>24498</v>
      </c>
      <c r="E215" s="26">
        <v>24952</v>
      </c>
      <c r="F215" s="26">
        <v>28733</v>
      </c>
      <c r="G215" s="26">
        <v>31951</v>
      </c>
      <c r="H215" s="26">
        <v>28968</v>
      </c>
      <c r="I215" s="26">
        <v>31185</v>
      </c>
      <c r="J215" s="26">
        <v>32847</v>
      </c>
      <c r="K215" s="26">
        <v>47343</v>
      </c>
      <c r="L215" s="26">
        <v>39826</v>
      </c>
      <c r="M215" s="26">
        <v>32851</v>
      </c>
      <c r="N215" s="26">
        <v>31012</v>
      </c>
      <c r="O215" s="26">
        <v>42294</v>
      </c>
      <c r="P215" s="26">
        <v>64059</v>
      </c>
      <c r="Q215" s="26">
        <v>60433</v>
      </c>
      <c r="R215" s="26">
        <v>56386</v>
      </c>
      <c r="S215" s="26">
        <v>51892</v>
      </c>
      <c r="T215" s="26">
        <v>45168</v>
      </c>
      <c r="U215" s="26">
        <v>50883</v>
      </c>
      <c r="V215" s="26">
        <v>59670</v>
      </c>
      <c r="W215" s="26">
        <v>74916</v>
      </c>
      <c r="X215" s="26">
        <v>81831</v>
      </c>
      <c r="Y215" s="26">
        <v>87607</v>
      </c>
      <c r="Z215" s="26">
        <v>73559</v>
      </c>
    </row>
    <row r="216" spans="1:26" ht="15.75" thickBot="1">
      <c r="A216" s="176"/>
      <c r="B216" s="120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72934</v>
      </c>
    </row>
    <row r="217" spans="1:26">
      <c r="A217" s="176"/>
      <c r="B217" s="121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7">
        <v>71144</v>
      </c>
    </row>
    <row r="218" spans="1:26" ht="15.75" thickBot="1">
      <c r="A218" s="176"/>
      <c r="B218" s="122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9">
        <v>1790</v>
      </c>
    </row>
    <row r="219" spans="1:26" ht="15.75" thickBot="1">
      <c r="A219" s="176"/>
      <c r="B219" s="120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610</v>
      </c>
    </row>
    <row r="220" spans="1:26">
      <c r="A220" s="176"/>
      <c r="B220" s="121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7">
        <v>577</v>
      </c>
    </row>
    <row r="221" spans="1:26">
      <c r="A221" s="176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8">
        <v>0</v>
      </c>
    </row>
    <row r="222" spans="1:26">
      <c r="A222" s="176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8">
        <v>5</v>
      </c>
    </row>
    <row r="223" spans="1:26">
      <c r="A223" s="176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8">
        <v>0</v>
      </c>
    </row>
    <row r="224" spans="1:26" ht="15.75" thickBot="1">
      <c r="A224" s="176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9">
        <v>28</v>
      </c>
    </row>
    <row r="225" spans="1:26" ht="15.75" thickBot="1">
      <c r="A225" s="176"/>
      <c r="B225" s="120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</row>
    <row r="226" spans="1:26">
      <c r="A226" s="176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7">
        <v>0</v>
      </c>
    </row>
    <row r="227" spans="1:26">
      <c r="A227" s="176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8">
        <v>0</v>
      </c>
    </row>
    <row r="228" spans="1:26" ht="15.75" thickBot="1">
      <c r="A228" s="176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9">
        <v>0</v>
      </c>
    </row>
    <row r="229" spans="1:26" ht="15.75" thickBot="1">
      <c r="A229" s="176"/>
      <c r="B229" s="120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</row>
    <row r="230" spans="1:26">
      <c r="A230" s="176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7">
        <v>0</v>
      </c>
    </row>
    <row r="231" spans="1:26">
      <c r="A231" s="176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8">
        <v>2</v>
      </c>
    </row>
    <row r="232" spans="1:26">
      <c r="A232" s="176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8">
        <v>0</v>
      </c>
    </row>
    <row r="233" spans="1:26" ht="23.25" thickBot="1">
      <c r="A233" s="176"/>
      <c r="B233" s="122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9">
        <v>13</v>
      </c>
    </row>
    <row r="234" spans="1:26" ht="21.75" thickBot="1">
      <c r="A234" s="176"/>
      <c r="B234" s="127" t="s">
        <v>228</v>
      </c>
      <c r="C234" s="26">
        <v>249</v>
      </c>
      <c r="D234" s="26">
        <v>312</v>
      </c>
      <c r="E234" s="26">
        <v>756</v>
      </c>
      <c r="F234" s="26">
        <v>500</v>
      </c>
      <c r="G234" s="26">
        <v>3509</v>
      </c>
      <c r="H234" s="26">
        <v>2073</v>
      </c>
      <c r="I234" s="26">
        <v>888</v>
      </c>
      <c r="J234" s="26">
        <v>1241</v>
      </c>
      <c r="K234" s="26">
        <v>1272</v>
      </c>
      <c r="L234" s="26">
        <v>1309</v>
      </c>
      <c r="M234" s="26">
        <v>1127</v>
      </c>
      <c r="N234" s="26">
        <v>1142</v>
      </c>
      <c r="O234" s="26">
        <v>1502</v>
      </c>
      <c r="P234" s="26">
        <v>1818</v>
      </c>
      <c r="Q234" s="26">
        <v>1737</v>
      </c>
      <c r="R234" s="26">
        <v>1909</v>
      </c>
      <c r="S234" s="26">
        <v>1333</v>
      </c>
      <c r="T234" s="26">
        <v>1059</v>
      </c>
      <c r="U234" s="26">
        <v>1443</v>
      </c>
      <c r="V234" s="26">
        <v>622</v>
      </c>
      <c r="W234" s="26">
        <v>578</v>
      </c>
      <c r="X234" s="26">
        <v>701</v>
      </c>
      <c r="Y234" s="26">
        <v>718</v>
      </c>
      <c r="Z234" s="26">
        <v>271</v>
      </c>
    </row>
    <row r="235" spans="1:26" ht="21.75" thickBot="1">
      <c r="A235" s="176"/>
      <c r="B235" s="120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</row>
    <row r="236" spans="1:26">
      <c r="A236" s="176"/>
      <c r="B236" s="121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7">
        <v>0</v>
      </c>
    </row>
    <row r="237" spans="1:26" ht="15.75" thickBot="1">
      <c r="A237" s="176"/>
      <c r="B237" s="122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9">
        <v>0</v>
      </c>
    </row>
    <row r="238" spans="1:26" ht="21.75" thickBot="1">
      <c r="A238" s="176"/>
      <c r="B238" s="127" t="s">
        <v>232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888</v>
      </c>
      <c r="J238" s="26">
        <v>1241</v>
      </c>
      <c r="K238" s="26">
        <v>1349</v>
      </c>
      <c r="L238" s="26">
        <v>1309</v>
      </c>
      <c r="M238" s="26">
        <v>1127</v>
      </c>
      <c r="N238" s="26">
        <v>1142</v>
      </c>
      <c r="O238" s="26">
        <v>1502</v>
      </c>
      <c r="P238" s="26">
        <v>1818</v>
      </c>
      <c r="Q238" s="26">
        <v>1737</v>
      </c>
      <c r="R238" s="26">
        <v>1909</v>
      </c>
      <c r="S238" s="26">
        <v>1333</v>
      </c>
      <c r="T238" s="26">
        <v>1059</v>
      </c>
      <c r="U238" s="26">
        <v>1443</v>
      </c>
      <c r="V238" s="26">
        <v>622</v>
      </c>
      <c r="W238" s="26">
        <v>578</v>
      </c>
      <c r="X238" s="26">
        <v>701</v>
      </c>
      <c r="Y238" s="26">
        <v>718</v>
      </c>
      <c r="Z238" s="26">
        <v>271</v>
      </c>
    </row>
    <row r="239" spans="1:26">
      <c r="A239" s="176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7">
        <v>22</v>
      </c>
    </row>
    <row r="240" spans="1:26">
      <c r="A240" s="176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8">
        <v>210</v>
      </c>
    </row>
    <row r="241" spans="1:26" ht="15.75" thickBot="1">
      <c r="A241" s="177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9">
        <v>39</v>
      </c>
    </row>
    <row r="242" spans="1:26">
      <c r="A242" s="2"/>
      <c r="B242" s="23"/>
    </row>
    <row r="243" spans="1:26">
      <c r="A243" s="42"/>
    </row>
    <row r="244" spans="1:26" ht="18.75">
      <c r="A244" s="1" t="s">
        <v>337</v>
      </c>
    </row>
    <row r="245" spans="1:26">
      <c r="A245" s="2" t="s">
        <v>338</v>
      </c>
    </row>
    <row r="246" spans="1:26" ht="15.75" thickBot="1">
      <c r="A246" s="2"/>
    </row>
    <row r="247" spans="1:26" ht="15.75" thickBot="1">
      <c r="A247" s="174" t="s">
        <v>265</v>
      </c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 s="19"/>
      <c r="Z247" s="19"/>
    </row>
    <row r="248" spans="1:26" ht="15.75" thickBot="1">
      <c r="A248" s="176" t="s">
        <v>67</v>
      </c>
      <c r="B248" s="147" t="s">
        <v>70</v>
      </c>
      <c r="C248" s="148" t="s">
        <v>339</v>
      </c>
      <c r="D248" s="148" t="s">
        <v>340</v>
      </c>
      <c r="E248" s="148" t="s">
        <v>341</v>
      </c>
      <c r="F248" s="148" t="s">
        <v>342</v>
      </c>
      <c r="G248" s="148" t="s">
        <v>343</v>
      </c>
      <c r="H248" s="148" t="s">
        <v>344</v>
      </c>
      <c r="I248" s="148" t="s">
        <v>345</v>
      </c>
      <c r="J248" s="148" t="s">
        <v>346</v>
      </c>
      <c r="K248" s="148" t="s">
        <v>347</v>
      </c>
      <c r="L248" s="148" t="s">
        <v>348</v>
      </c>
      <c r="M248" s="148" t="s">
        <v>349</v>
      </c>
      <c r="N248" s="148" t="s">
        <v>350</v>
      </c>
      <c r="O248" s="148" t="s">
        <v>351</v>
      </c>
      <c r="P248" s="148" t="s">
        <v>352</v>
      </c>
      <c r="Q248" s="148" t="s">
        <v>353</v>
      </c>
      <c r="R248" s="148" t="s">
        <v>354</v>
      </c>
      <c r="S248" s="148" t="s">
        <v>355</v>
      </c>
      <c r="T248" s="148" t="s">
        <v>356</v>
      </c>
      <c r="U248" s="148" t="s">
        <v>357</v>
      </c>
      <c r="V248" s="148" t="s">
        <v>358</v>
      </c>
      <c r="W248" s="148" t="s">
        <v>359</v>
      </c>
      <c r="X248" s="148" t="s">
        <v>360</v>
      </c>
    </row>
    <row r="249" spans="1:26" ht="15.75" thickBot="1">
      <c r="A249" s="176"/>
      <c r="B249" s="115" t="s">
        <v>1</v>
      </c>
      <c r="C249" s="146">
        <f>(D6-C6)/C6</f>
        <v>3.2651343829254173E-3</v>
      </c>
      <c r="D249" s="146">
        <f t="shared" ref="D249:X249" si="1">(E6-D6)/D6</f>
        <v>0.23090337754288301</v>
      </c>
      <c r="E249" s="146">
        <f t="shared" si="1"/>
        <v>0.4452686612291652</v>
      </c>
      <c r="F249" s="146">
        <f t="shared" si="1"/>
        <v>-0.11955948616410307</v>
      </c>
      <c r="G249" s="146">
        <f t="shared" si="1"/>
        <v>3.5430474985840232E-2</v>
      </c>
      <c r="H249" s="146">
        <f t="shared" si="1"/>
        <v>8.8175726794495299E-2</v>
      </c>
      <c r="I249" s="146">
        <f t="shared" si="1"/>
        <v>5.9388389911187472E-2</v>
      </c>
      <c r="J249" s="146">
        <f t="shared" si="1"/>
        <v>0.11726820282483989</v>
      </c>
      <c r="K249" s="146">
        <f t="shared" si="1"/>
        <v>-0.20868565307582115</v>
      </c>
      <c r="L249" s="146">
        <f t="shared" si="1"/>
        <v>-5.5126914430117989E-2</v>
      </c>
      <c r="M249" s="146">
        <f t="shared" si="1"/>
        <v>1.9256052950096065E-3</v>
      </c>
      <c r="N249" s="146">
        <f t="shared" si="1"/>
        <v>0.19158885219963664</v>
      </c>
      <c r="O249" s="146">
        <f t="shared" si="1"/>
        <v>0.24259398425398643</v>
      </c>
      <c r="P249" s="146">
        <f t="shared" si="1"/>
        <v>0.17273962973576229</v>
      </c>
      <c r="Q249" s="146">
        <f t="shared" si="1"/>
        <v>-0.15601272727103446</v>
      </c>
      <c r="R249" s="146">
        <f t="shared" si="1"/>
        <v>-3.6823065133423351E-2</v>
      </c>
      <c r="S249" s="146">
        <f t="shared" si="1"/>
        <v>4.9241057651621442E-2</v>
      </c>
      <c r="T249" s="146">
        <f t="shared" si="1"/>
        <v>-7.4748177966769802E-2</v>
      </c>
      <c r="U249" s="146">
        <f t="shared" si="1"/>
        <v>-0.1896828495017053</v>
      </c>
      <c r="V249" s="146">
        <f t="shared" si="1"/>
        <v>-5.8643231525818559E-2</v>
      </c>
      <c r="W249" s="146">
        <f t="shared" si="1"/>
        <v>0.26015334697463915</v>
      </c>
      <c r="X249" s="146">
        <f t="shared" si="1"/>
        <v>0.12383234189473891</v>
      </c>
    </row>
    <row r="250" spans="1:26" ht="15.75" thickBot="1">
      <c r="A250" s="176"/>
      <c r="B250" s="116" t="s">
        <v>71</v>
      </c>
      <c r="C250" s="149">
        <f>(D7-C7)/C7</f>
        <v>-1.4942866225191274E-2</v>
      </c>
      <c r="D250" s="149">
        <f t="shared" ref="D250:X250" si="2">(E7-D7)/D7</f>
        <v>0.23929596373893014</v>
      </c>
      <c r="E250" s="149">
        <f t="shared" si="2"/>
        <v>0.47128050671256999</v>
      </c>
      <c r="F250" s="149">
        <f t="shared" si="2"/>
        <v>-0.13348566101686329</v>
      </c>
      <c r="G250" s="149">
        <f t="shared" si="2"/>
        <v>2.8738162434464747E-2</v>
      </c>
      <c r="H250" s="149">
        <f t="shared" si="2"/>
        <v>8.7914819304749689E-2</v>
      </c>
      <c r="I250" s="149">
        <f t="shared" si="2"/>
        <v>5.7643418082869061E-2</v>
      </c>
      <c r="J250" s="149">
        <f t="shared" si="2"/>
        <v>0.1027797919766173</v>
      </c>
      <c r="K250" s="149">
        <f t="shared" si="2"/>
        <v>-0.22478174130974027</v>
      </c>
      <c r="L250" s="149">
        <f t="shared" si="2"/>
        <v>-4.8118868019735583E-2</v>
      </c>
      <c r="M250" s="149">
        <f t="shared" si="2"/>
        <v>1.514041454750434E-3</v>
      </c>
      <c r="N250" s="149">
        <f t="shared" si="2"/>
        <v>0.18191396000391119</v>
      </c>
      <c r="O250" s="149">
        <f t="shared" si="2"/>
        <v>0.2280545548059881</v>
      </c>
      <c r="P250" s="149">
        <f t="shared" si="2"/>
        <v>0.16823487344271368</v>
      </c>
      <c r="Q250" s="149">
        <f t="shared" si="2"/>
        <v>-0.15587387060654417</v>
      </c>
      <c r="R250" s="149">
        <f t="shared" si="2"/>
        <v>-1.9017668185663729E-2</v>
      </c>
      <c r="S250" s="149">
        <f t="shared" si="2"/>
        <v>6.0779410776583519E-2</v>
      </c>
      <c r="T250" s="149">
        <f t="shared" si="2"/>
        <v>-8.6513926919953105E-2</v>
      </c>
      <c r="U250" s="149">
        <f t="shared" si="2"/>
        <v>-0.23614638193037263</v>
      </c>
      <c r="V250" s="149">
        <f t="shared" si="2"/>
        <v>-9.5393122924440493E-2</v>
      </c>
      <c r="W250" s="149">
        <f t="shared" si="2"/>
        <v>0.29735094300051401</v>
      </c>
      <c r="X250" s="149">
        <f t="shared" si="2"/>
        <v>0.1328750253626339</v>
      </c>
    </row>
    <row r="251" spans="1:26" ht="15.75" thickBot="1">
      <c r="A251" s="176"/>
      <c r="B251" s="114" t="s">
        <v>72</v>
      </c>
      <c r="C251" s="150">
        <f>(D8-C8)/C8</f>
        <v>-1.6466089152556564E-2</v>
      </c>
      <c r="D251" s="150">
        <f t="shared" ref="D251:X251" si="3">(E8-D8)/D8</f>
        <v>0.24088162541918873</v>
      </c>
      <c r="E251" s="150">
        <f t="shared" si="3"/>
        <v>0.4671434369880188</v>
      </c>
      <c r="F251" s="150">
        <f t="shared" si="3"/>
        <v>-0.13468202755381747</v>
      </c>
      <c r="G251" s="150">
        <f t="shared" si="3"/>
        <v>2.8009005641839353E-2</v>
      </c>
      <c r="H251" s="150">
        <f t="shared" si="3"/>
        <v>8.7829529571684703E-2</v>
      </c>
      <c r="I251" s="150">
        <f t="shared" si="3"/>
        <v>5.7609356842312637E-2</v>
      </c>
      <c r="J251" s="150">
        <f t="shared" si="3"/>
        <v>0.10254529700134526</v>
      </c>
      <c r="K251" s="150">
        <f t="shared" si="3"/>
        <v>-0.22718150208023552</v>
      </c>
      <c r="L251" s="150">
        <f t="shared" si="3"/>
        <v>-4.981976702995089E-2</v>
      </c>
      <c r="M251" s="150">
        <f t="shared" si="3"/>
        <v>-1.0661297020109809E-3</v>
      </c>
      <c r="N251" s="150">
        <f t="shared" si="3"/>
        <v>0.18258976511866135</v>
      </c>
      <c r="O251" s="150">
        <f t="shared" si="3"/>
        <v>0.23022600790963171</v>
      </c>
      <c r="P251" s="150">
        <f t="shared" si="3"/>
        <v>0.1688031432184314</v>
      </c>
      <c r="Q251" s="150">
        <f t="shared" si="3"/>
        <v>-0.15487972069387085</v>
      </c>
      <c r="R251" s="150">
        <f t="shared" si="3"/>
        <v>-2.1626315451156126E-2</v>
      </c>
      <c r="S251" s="150">
        <f t="shared" si="3"/>
        <v>5.2777724004465336E-2</v>
      </c>
      <c r="T251" s="150">
        <f t="shared" si="3"/>
        <v>-7.5138891481461773E-2</v>
      </c>
      <c r="U251" s="150">
        <f t="shared" si="3"/>
        <v>-0.23847833604850682</v>
      </c>
      <c r="V251" s="150">
        <f t="shared" si="3"/>
        <v>-9.8003943496721369E-2</v>
      </c>
      <c r="W251" s="150">
        <f t="shared" si="3"/>
        <v>0.30109777193718384</v>
      </c>
      <c r="X251" s="150">
        <f t="shared" si="3"/>
        <v>0.1349547682323789</v>
      </c>
    </row>
    <row r="252" spans="1:26">
      <c r="A252" s="176"/>
      <c r="B252" s="117" t="s">
        <v>73</v>
      </c>
      <c r="C252" s="153">
        <f>(D9-C9)/C9</f>
        <v>5.2876824758548248E-2</v>
      </c>
      <c r="D252" s="152">
        <f t="shared" ref="D252:X252" si="4">(E9-D9)/D9</f>
        <v>9.2501678850039487E-2</v>
      </c>
      <c r="E252" s="152">
        <f t="shared" si="4"/>
        <v>0.51561986990154951</v>
      </c>
      <c r="F252" s="152">
        <f t="shared" si="4"/>
        <v>-0.14782677053514359</v>
      </c>
      <c r="G252" s="152">
        <f t="shared" si="4"/>
        <v>3.0088673689418803E-2</v>
      </c>
      <c r="H252" s="152">
        <f t="shared" si="4"/>
        <v>0.18116114588103596</v>
      </c>
      <c r="I252" s="152">
        <f t="shared" si="4"/>
        <v>3.9641396161520778E-2</v>
      </c>
      <c r="J252" s="152">
        <f t="shared" si="4"/>
        <v>9.89542782108076E-2</v>
      </c>
      <c r="K252" s="152">
        <f t="shared" si="4"/>
        <v>-0.1378769603294511</v>
      </c>
      <c r="L252" s="152">
        <f t="shared" si="4"/>
        <v>7.9055463031643181E-2</v>
      </c>
      <c r="M252" s="152">
        <f t="shared" si="4"/>
        <v>-1.8538813969851527E-2</v>
      </c>
      <c r="N252" s="152">
        <f t="shared" si="4"/>
        <v>5.7513557622580237E-2</v>
      </c>
      <c r="O252" s="152">
        <f t="shared" si="4"/>
        <v>0.13162013538030901</v>
      </c>
      <c r="P252" s="152">
        <f t="shared" si="4"/>
        <v>0.14584912816007251</v>
      </c>
      <c r="Q252" s="152">
        <f t="shared" si="4"/>
        <v>-0.24785633660635015</v>
      </c>
      <c r="R252" s="152">
        <f t="shared" si="4"/>
        <v>-0.10140817888104053</v>
      </c>
      <c r="S252" s="152">
        <f t="shared" si="4"/>
        <v>3.229992121970434E-2</v>
      </c>
      <c r="T252" s="152">
        <f t="shared" si="4"/>
        <v>0.10668907206099701</v>
      </c>
      <c r="U252" s="152">
        <f t="shared" si="4"/>
        <v>2.1503031938814393E-2</v>
      </c>
      <c r="V252" s="152">
        <f t="shared" si="4"/>
        <v>-0.14666006364256309</v>
      </c>
      <c r="W252" s="152">
        <f t="shared" si="4"/>
        <v>0.34006503202158128</v>
      </c>
      <c r="X252" s="152">
        <f t="shared" si="4"/>
        <v>0.16339656283494328</v>
      </c>
    </row>
    <row r="253" spans="1:26">
      <c r="A253" s="176"/>
      <c r="B253" s="9" t="s">
        <v>74</v>
      </c>
      <c r="C253" s="151">
        <f>(D10-C10)/C10</f>
        <v>-0.10489101512864234</v>
      </c>
      <c r="D253" s="152">
        <f t="shared" ref="D253:X253" si="5">(E10-D10)/D10</f>
        <v>0.37772138567647368</v>
      </c>
      <c r="E253" s="152">
        <f t="shared" si="5"/>
        <v>0.47725612470591239</v>
      </c>
      <c r="F253" s="152">
        <f t="shared" si="5"/>
        <v>-0.14699246674748476</v>
      </c>
      <c r="G253" s="152">
        <f t="shared" si="5"/>
        <v>1.3701550116713026E-2</v>
      </c>
      <c r="H253" s="152">
        <f t="shared" si="5"/>
        <v>9.3025340149538258E-3</v>
      </c>
      <c r="I253" s="152">
        <f t="shared" si="5"/>
        <v>7.4152742086863149E-2</v>
      </c>
      <c r="J253" s="152">
        <f t="shared" si="5"/>
        <v>8.5583630548398765E-2</v>
      </c>
      <c r="K253" s="152">
        <f t="shared" si="5"/>
        <v>-0.30537825640737254</v>
      </c>
      <c r="L253" s="152">
        <f t="shared" si="5"/>
        <v>-0.18247179507938194</v>
      </c>
      <c r="M253" s="152">
        <f t="shared" si="5"/>
        <v>4.6080955134212592E-2</v>
      </c>
      <c r="N253" s="152">
        <f t="shared" si="5"/>
        <v>0.23610791994753891</v>
      </c>
      <c r="O253" s="152">
        <f t="shared" si="5"/>
        <v>0.34496459366176085</v>
      </c>
      <c r="P253" s="152">
        <f t="shared" si="5"/>
        <v>0.19562937664374372</v>
      </c>
      <c r="Q253" s="152">
        <f t="shared" si="5"/>
        <v>-3.5004219258571348E-2</v>
      </c>
      <c r="R253" s="152">
        <f t="shared" si="5"/>
        <v>5.8109538519748899E-2</v>
      </c>
      <c r="S253" s="152">
        <f t="shared" si="5"/>
        <v>8.3416029732321165E-2</v>
      </c>
      <c r="T253" s="152">
        <f t="shared" si="5"/>
        <v>-0.18953653515079683</v>
      </c>
      <c r="U253" s="152">
        <f t="shared" si="5"/>
        <v>-0.45879848024879522</v>
      </c>
      <c r="V253" s="152">
        <f t="shared" si="5"/>
        <v>-7.851777482192461E-2</v>
      </c>
      <c r="W253" s="152">
        <f t="shared" si="5"/>
        <v>0.31885645052307837</v>
      </c>
      <c r="X253" s="152">
        <f t="shared" si="5"/>
        <v>0.13045561309818252</v>
      </c>
    </row>
    <row r="254" spans="1:26">
      <c r="A254" s="176"/>
      <c r="B254" s="9" t="s">
        <v>75</v>
      </c>
      <c r="C254" s="151">
        <f t="shared" ref="C254:X254" si="6">(D11-C11)/C11</f>
        <v>0.47438720093938058</v>
      </c>
      <c r="D254" s="151">
        <f t="shared" si="6"/>
        <v>0.31017089762734362</v>
      </c>
      <c r="E254" s="151">
        <f t="shared" si="6"/>
        <v>-0.12965401955321412</v>
      </c>
      <c r="F254" s="151">
        <f t="shared" si="6"/>
        <v>3.8646218316212205E-2</v>
      </c>
      <c r="G254" s="151">
        <f t="shared" si="6"/>
        <v>1.8688184696422066E-2</v>
      </c>
      <c r="H254" s="151">
        <f t="shared" si="6"/>
        <v>6.0866934374828097E-2</v>
      </c>
      <c r="I254" s="151">
        <f t="shared" si="6"/>
        <v>1.1692722511731611E-2</v>
      </c>
      <c r="J254" s="151">
        <f t="shared" si="6"/>
        <v>0.180257290759059</v>
      </c>
      <c r="K254" s="151">
        <f t="shared" si="6"/>
        <v>-0.25588414104568352</v>
      </c>
      <c r="L254" s="151">
        <f t="shared" si="6"/>
        <v>0.12859268769513582</v>
      </c>
      <c r="M254" s="151">
        <f t="shared" si="6"/>
        <v>-0.23509488598169503</v>
      </c>
      <c r="N254" s="151">
        <f t="shared" si="6"/>
        <v>0.40804461720466451</v>
      </c>
      <c r="O254" s="151">
        <f t="shared" si="6"/>
        <v>0.37741556041001512</v>
      </c>
      <c r="P254" s="151">
        <f t="shared" si="6"/>
        <v>0.18114641245054811</v>
      </c>
      <c r="Q254" s="151">
        <f t="shared" si="6"/>
        <v>-7.3008425184070358E-2</v>
      </c>
      <c r="R254" s="151">
        <f t="shared" si="6"/>
        <v>1.8973338639076801E-2</v>
      </c>
      <c r="S254" s="151">
        <f t="shared" si="6"/>
        <v>-6.8575534623615602E-3</v>
      </c>
      <c r="T254" s="151">
        <f t="shared" si="6"/>
        <v>8.8096511371858185E-2</v>
      </c>
      <c r="U254" s="151">
        <f t="shared" si="6"/>
        <v>9.1718585119761775E-2</v>
      </c>
      <c r="V254" s="151">
        <f t="shared" si="6"/>
        <v>0.10345055876277739</v>
      </c>
      <c r="W254" s="151">
        <f t="shared" si="6"/>
        <v>-1.2659442984508681E-2</v>
      </c>
      <c r="X254" s="151">
        <f t="shared" si="6"/>
        <v>0.12020855108043071</v>
      </c>
    </row>
    <row r="255" spans="1:26">
      <c r="A255" s="176"/>
      <c r="B255" s="9" t="s">
        <v>76</v>
      </c>
      <c r="C255" s="151">
        <f t="shared" ref="C255:X255" si="7">(D12-C12)/C12</f>
        <v>0.13796610169491524</v>
      </c>
      <c r="D255" s="151">
        <f t="shared" si="7"/>
        <v>0.20851951146857314</v>
      </c>
      <c r="E255" s="151">
        <f t="shared" si="7"/>
        <v>0.46807986196697066</v>
      </c>
      <c r="F255" s="151">
        <f t="shared" si="7"/>
        <v>3.8112827400940227E-2</v>
      </c>
      <c r="G255" s="151">
        <f t="shared" si="7"/>
        <v>0.74009380559598903</v>
      </c>
      <c r="H255" s="151">
        <f t="shared" si="7"/>
        <v>0.25169625429872666</v>
      </c>
      <c r="I255" s="151">
        <f t="shared" si="7"/>
        <v>-0.4161283136556026</v>
      </c>
      <c r="J255" s="151">
        <f t="shared" si="7"/>
        <v>1.1822459621009793</v>
      </c>
      <c r="K255" s="151">
        <f t="shared" si="7"/>
        <v>0.20502360277405443</v>
      </c>
      <c r="L255" s="151">
        <f t="shared" si="7"/>
        <v>1.9217971659331625</v>
      </c>
      <c r="M255" s="151">
        <f t="shared" si="7"/>
        <v>0.37648558281193101</v>
      </c>
      <c r="N255" s="151">
        <f t="shared" si="7"/>
        <v>-0.1245084717228442</v>
      </c>
      <c r="O255" s="151">
        <f t="shared" si="7"/>
        <v>0.39497287274225673</v>
      </c>
      <c r="P255" s="151">
        <f t="shared" si="7"/>
        <v>0.27851242110652713</v>
      </c>
      <c r="Q255" s="151">
        <f t="shared" si="7"/>
        <v>-4.2588585026993309E-3</v>
      </c>
      <c r="R255" s="151">
        <f t="shared" si="7"/>
        <v>-1.7881726916948969E-2</v>
      </c>
      <c r="S255" s="151">
        <f t="shared" si="7"/>
        <v>0.11815847915452583</v>
      </c>
      <c r="T255" s="151">
        <f t="shared" si="7"/>
        <v>0.33221585226712491</v>
      </c>
      <c r="U255" s="151">
        <f t="shared" si="7"/>
        <v>1.2804246230624459E-2</v>
      </c>
      <c r="V255" s="151">
        <f t="shared" si="7"/>
        <v>0.23194208103226885</v>
      </c>
      <c r="W255" s="151">
        <f t="shared" si="7"/>
        <v>-3.8485168189887842E-2</v>
      </c>
      <c r="X255" s="151">
        <f t="shared" si="7"/>
        <v>-6.7602344335257566E-2</v>
      </c>
    </row>
    <row r="256" spans="1:26">
      <c r="A256" s="176"/>
      <c r="B256" s="9" t="s">
        <v>77</v>
      </c>
      <c r="C256" s="151">
        <f t="shared" ref="C256:X256" si="8">(D13-C13)/C13</f>
        <v>0.20322863221123763</v>
      </c>
      <c r="D256" s="151">
        <f t="shared" si="8"/>
        <v>-7.0202808112324488E-2</v>
      </c>
      <c r="E256" s="151">
        <f t="shared" si="8"/>
        <v>0.13745339299030573</v>
      </c>
      <c r="F256" s="151">
        <f t="shared" si="8"/>
        <v>0.14115024666874273</v>
      </c>
      <c r="G256" s="151">
        <f t="shared" si="8"/>
        <v>6.9299820466786358E-2</v>
      </c>
      <c r="H256" s="151">
        <f t="shared" si="8"/>
        <v>9.74479516453996E-2</v>
      </c>
      <c r="I256" s="151">
        <f t="shared" si="8"/>
        <v>7.4573159537360018E-2</v>
      </c>
      <c r="J256" s="151">
        <f t="shared" si="8"/>
        <v>5.7427276247750521E-2</v>
      </c>
      <c r="K256" s="151">
        <f t="shared" si="8"/>
        <v>0.45655967255493324</v>
      </c>
      <c r="L256" s="151">
        <f t="shared" si="8"/>
        <v>6.610366273007609E-2</v>
      </c>
      <c r="M256" s="151">
        <f t="shared" si="8"/>
        <v>-0.11877974002191917</v>
      </c>
      <c r="N256" s="151">
        <f t="shared" si="8"/>
        <v>0.42383621164654212</v>
      </c>
      <c r="O256" s="151">
        <f t="shared" si="8"/>
        <v>0.23719780857662517</v>
      </c>
      <c r="P256" s="151">
        <f t="shared" si="8"/>
        <v>0.22709378756261367</v>
      </c>
      <c r="Q256" s="151">
        <f t="shared" si="8"/>
        <v>-0.52792090745225129</v>
      </c>
      <c r="R256" s="151">
        <f t="shared" si="8"/>
        <v>-0.31271212588707187</v>
      </c>
      <c r="S256" s="151">
        <f t="shared" si="8"/>
        <v>-0.12437710437710438</v>
      </c>
      <c r="T256" s="151">
        <f t="shared" si="8"/>
        <v>-5.3782460457843059E-2</v>
      </c>
      <c r="U256" s="151">
        <f t="shared" si="8"/>
        <v>5.6053750914361572E-2</v>
      </c>
      <c r="V256" s="151">
        <f t="shared" si="8"/>
        <v>0.11201898409440739</v>
      </c>
      <c r="W256" s="151">
        <f t="shared" si="8"/>
        <v>3.9034293426228182E-2</v>
      </c>
      <c r="X256" s="151">
        <f t="shared" si="8"/>
        <v>3.1561885942027378E-2</v>
      </c>
    </row>
    <row r="257" spans="1:24">
      <c r="A257" s="176"/>
      <c r="B257" s="9" t="s">
        <v>2</v>
      </c>
      <c r="C257" s="151">
        <f t="shared" ref="C257:G257" si="9">(D14-C14)/C14</f>
        <v>-2.8571428571428571E-2</v>
      </c>
      <c r="D257" s="151">
        <f t="shared" si="9"/>
        <v>-0.92647058823529416</v>
      </c>
      <c r="E257" s="151">
        <f t="shared" si="9"/>
        <v>2.4</v>
      </c>
      <c r="F257" s="151">
        <f t="shared" si="9"/>
        <v>-0.88235294117647056</v>
      </c>
      <c r="G257" s="151">
        <f t="shared" si="9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</row>
    <row r="258" spans="1:24" ht="22.5">
      <c r="A258" s="176"/>
      <c r="B258" s="118" t="s">
        <v>78</v>
      </c>
      <c r="C258" s="151">
        <f t="shared" ref="C258:X258" si="10">(D15-C15)/C15</f>
        <v>0.79131425829284385</v>
      </c>
      <c r="D258" s="151">
        <f t="shared" si="10"/>
        <v>0.16081773432006161</v>
      </c>
      <c r="E258" s="151">
        <f t="shared" si="10"/>
        <v>0.19204973244291876</v>
      </c>
      <c r="F258" s="151">
        <f t="shared" si="10"/>
        <v>0.18993054715291727</v>
      </c>
      <c r="G258" s="151">
        <f t="shared" si="10"/>
        <v>0.1890831070843883</v>
      </c>
      <c r="H258" s="151">
        <f t="shared" si="10"/>
        <v>0.23628760539773214</v>
      </c>
      <c r="I258" s="151">
        <f t="shared" si="10"/>
        <v>0.12216311934093754</v>
      </c>
      <c r="J258" s="151">
        <f t="shared" si="10"/>
        <v>0.23835911976823029</v>
      </c>
      <c r="K258" s="151">
        <f t="shared" si="10"/>
        <v>-0.37935480017322137</v>
      </c>
      <c r="L258" s="151">
        <f t="shared" si="10"/>
        <v>-0.24956090049483909</v>
      </c>
      <c r="M258" s="151">
        <f t="shared" si="10"/>
        <v>-0.31689644116704074</v>
      </c>
      <c r="N258" s="151">
        <f t="shared" si="10"/>
        <v>2.4379830407709879</v>
      </c>
      <c r="O258" s="151">
        <f t="shared" si="10"/>
        <v>-0.21140027940969014</v>
      </c>
      <c r="P258" s="151">
        <f t="shared" si="10"/>
        <v>0.10255404110932866</v>
      </c>
      <c r="Q258" s="151">
        <f t="shared" si="10"/>
        <v>-0.41538002575026428</v>
      </c>
      <c r="R258" s="151">
        <f t="shared" si="10"/>
        <v>-0.34953133812588966</v>
      </c>
      <c r="S258" s="151">
        <f t="shared" si="10"/>
        <v>-0.43629056676484351</v>
      </c>
      <c r="T258" s="151">
        <f t="shared" si="10"/>
        <v>0.11792567996484203</v>
      </c>
      <c r="U258" s="151">
        <f t="shared" si="10"/>
        <v>4.4618677382720365E-2</v>
      </c>
      <c r="V258" s="151">
        <f t="shared" si="10"/>
        <v>-0.1555476573770149</v>
      </c>
      <c r="W258" s="151">
        <f t="shared" si="10"/>
        <v>0.59119605852788992</v>
      </c>
      <c r="X258" s="151">
        <f t="shared" si="10"/>
        <v>-4.2368134432861367E-2</v>
      </c>
    </row>
    <row r="259" spans="1:24">
      <c r="A259" s="176"/>
      <c r="B259" s="9" t="s">
        <v>79</v>
      </c>
      <c r="C259" s="151">
        <f t="shared" ref="C259:X259" si="11">(D16-C16)/C16</f>
        <v>0.51693766937669372</v>
      </c>
      <c r="D259" s="151">
        <f t="shared" si="11"/>
        <v>0.10719071013845467</v>
      </c>
      <c r="E259" s="151">
        <f t="shared" si="11"/>
        <v>0.10286405808793868</v>
      </c>
      <c r="F259" s="151">
        <f t="shared" si="11"/>
        <v>2.7066569129480616E-2</v>
      </c>
      <c r="G259" s="151">
        <f t="shared" si="11"/>
        <v>0.21581196581196582</v>
      </c>
      <c r="H259" s="151">
        <f t="shared" si="11"/>
        <v>0.20620972466315174</v>
      </c>
      <c r="I259" s="151">
        <f t="shared" si="11"/>
        <v>7.0908207867897033E-2</v>
      </c>
      <c r="J259" s="151">
        <f t="shared" si="11"/>
        <v>0.11496598639455782</v>
      </c>
      <c r="K259" s="151">
        <f t="shared" si="11"/>
        <v>-0.28818385194224122</v>
      </c>
      <c r="L259" s="151">
        <f t="shared" si="11"/>
        <v>-0.15428571428571428</v>
      </c>
      <c r="M259" s="151">
        <f t="shared" si="11"/>
        <v>-0.26114864864864867</v>
      </c>
      <c r="N259" s="151">
        <f t="shared" si="11"/>
        <v>0.67855509830818472</v>
      </c>
      <c r="O259" s="151">
        <f t="shared" si="11"/>
        <v>0.66385181149550532</v>
      </c>
      <c r="P259" s="151">
        <f t="shared" si="11"/>
        <v>0.16388343156516044</v>
      </c>
      <c r="Q259" s="151">
        <f t="shared" si="11"/>
        <v>-0.2464481642987762</v>
      </c>
      <c r="R259" s="151">
        <f t="shared" si="11"/>
        <v>5.1521373903304087E-2</v>
      </c>
      <c r="S259" s="151">
        <f t="shared" si="11"/>
        <v>-6.4796733534528667E-2</v>
      </c>
      <c r="T259" s="151">
        <f t="shared" si="11"/>
        <v>-3.0941533788914198E-2</v>
      </c>
      <c r="U259" s="151">
        <f t="shared" si="11"/>
        <v>-0.25190989226248778</v>
      </c>
      <c r="V259" s="151">
        <f t="shared" si="11"/>
        <v>0.17779523435454309</v>
      </c>
      <c r="W259" s="151">
        <f t="shared" si="11"/>
        <v>5.5357936860827031E-2</v>
      </c>
      <c r="X259" s="151">
        <f t="shared" si="11"/>
        <v>-1.8748683378976196E-2</v>
      </c>
    </row>
    <row r="260" spans="1:24">
      <c r="A260" s="176"/>
      <c r="B260" s="9" t="s">
        <v>80</v>
      </c>
      <c r="C260" s="151">
        <f t="shared" ref="C260:X260" si="12">(D17-C17)/C17</f>
        <v>-0.81333333333333335</v>
      </c>
      <c r="D260" s="151">
        <f t="shared" si="12"/>
        <v>0.8571428571428571</v>
      </c>
      <c r="E260" s="151">
        <f t="shared" si="12"/>
        <v>-0.34615384615384615</v>
      </c>
      <c r="F260" s="151">
        <f t="shared" si="12"/>
        <v>1.1176470588235294</v>
      </c>
      <c r="G260" s="151">
        <f t="shared" si="12"/>
        <v>-0.33333333333333331</v>
      </c>
      <c r="H260" s="151">
        <f t="shared" si="12"/>
        <v>3.3333333333333335</v>
      </c>
      <c r="I260" s="151">
        <f t="shared" si="12"/>
        <v>-0.39423076923076922</v>
      </c>
      <c r="J260" s="151">
        <f t="shared" si="12"/>
        <v>-0.33333333333333331</v>
      </c>
      <c r="K260" s="151">
        <f t="shared" si="12"/>
        <v>-0.66666666666666663</v>
      </c>
      <c r="L260" s="151">
        <f t="shared" si="12"/>
        <v>7.1428571428571425E-2</v>
      </c>
      <c r="M260" s="151">
        <f t="shared" si="12"/>
        <v>-0.26666666666666666</v>
      </c>
      <c r="N260" s="151">
        <f t="shared" si="12"/>
        <v>2.1818181818181817</v>
      </c>
      <c r="O260" s="151">
        <f t="shared" si="12"/>
        <v>0.82857142857142863</v>
      </c>
      <c r="P260" s="151">
        <f t="shared" si="12"/>
        <v>-0.15625</v>
      </c>
      <c r="Q260" s="151">
        <f t="shared" si="12"/>
        <v>-0.22222222222222221</v>
      </c>
      <c r="R260" s="151">
        <f t="shared" si="12"/>
        <v>0.61904761904761907</v>
      </c>
      <c r="S260" s="151">
        <f t="shared" si="12"/>
        <v>-0.6029411764705882</v>
      </c>
      <c r="T260" s="151">
        <f t="shared" si="12"/>
        <v>-7.407407407407407E-2</v>
      </c>
      <c r="U260" s="151">
        <f t="shared" si="12"/>
        <v>0.32</v>
      </c>
      <c r="V260" s="151">
        <f t="shared" si="12"/>
        <v>0.48484848484848486</v>
      </c>
      <c r="W260" s="151">
        <f t="shared" si="12"/>
        <v>-4.0816326530612242E-2</v>
      </c>
      <c r="X260" s="151">
        <f t="shared" si="12"/>
        <v>0.19148936170212766</v>
      </c>
    </row>
    <row r="261" spans="1:24">
      <c r="A261" s="176"/>
      <c r="B261" s="118" t="s">
        <v>81</v>
      </c>
      <c r="C261" s="151">
        <f t="shared" ref="C261:X261" si="13">(D18-C18)/C18</f>
        <v>-0.32203389830508472</v>
      </c>
      <c r="D261" s="151">
        <f t="shared" si="13"/>
        <v>0.125</v>
      </c>
      <c r="E261" s="151">
        <f t="shared" si="13"/>
        <v>-0.1111111111111111</v>
      </c>
      <c r="F261" s="151">
        <f t="shared" si="13"/>
        <v>7.4999999999999997E-2</v>
      </c>
      <c r="G261" s="151">
        <f t="shared" si="13"/>
        <v>0.23255813953488372</v>
      </c>
      <c r="H261" s="151">
        <f t="shared" si="13"/>
        <v>0.40566037735849059</v>
      </c>
      <c r="I261" s="151">
        <f t="shared" si="13"/>
        <v>-0.16107382550335569</v>
      </c>
      <c r="J261" s="151">
        <f t="shared" si="13"/>
        <v>-0.104</v>
      </c>
      <c r="K261" s="151">
        <f t="shared" si="13"/>
        <v>0.4107142857142857</v>
      </c>
      <c r="L261" s="151">
        <f t="shared" si="13"/>
        <v>0.37341772151898733</v>
      </c>
      <c r="M261" s="151">
        <f t="shared" si="13"/>
        <v>-0.29953917050691242</v>
      </c>
      <c r="N261" s="151">
        <f t="shared" si="13"/>
        <v>0.61184210526315785</v>
      </c>
      <c r="O261" s="151">
        <f t="shared" si="13"/>
        <v>-8.9795918367346933E-2</v>
      </c>
      <c r="P261" s="151">
        <f t="shared" si="13"/>
        <v>0.80269058295964124</v>
      </c>
      <c r="Q261" s="151">
        <f t="shared" si="13"/>
        <v>-0.23383084577114427</v>
      </c>
      <c r="R261" s="151">
        <f t="shared" si="13"/>
        <v>0.37662337662337664</v>
      </c>
      <c r="S261" s="151">
        <f t="shared" si="13"/>
        <v>0.20754716981132076</v>
      </c>
      <c r="T261" s="151">
        <f t="shared" si="13"/>
        <v>-0.212890625</v>
      </c>
      <c r="U261" s="151">
        <f t="shared" si="13"/>
        <v>-4.4665012406947889E-2</v>
      </c>
      <c r="V261" s="151">
        <f t="shared" si="13"/>
        <v>-7.7922077922077922E-3</v>
      </c>
      <c r="W261" s="151">
        <f t="shared" si="13"/>
        <v>0.4293193717277487</v>
      </c>
      <c r="X261" s="151">
        <f t="shared" si="13"/>
        <v>-0.20146520146520147</v>
      </c>
    </row>
    <row r="262" spans="1:24">
      <c r="A262" s="176"/>
      <c r="B262" s="118" t="s">
        <v>82</v>
      </c>
      <c r="C262" s="151">
        <f t="shared" ref="C262:X262" si="14">(D19-C19)/C19</f>
        <v>0.82499999999999996</v>
      </c>
      <c r="D262" s="151">
        <f t="shared" si="14"/>
        <v>-4.1095890410958902E-2</v>
      </c>
      <c r="E262" s="151">
        <f t="shared" si="14"/>
        <v>0.69285714285714284</v>
      </c>
      <c r="F262" s="151">
        <f t="shared" si="14"/>
        <v>0.16877637130801687</v>
      </c>
      <c r="G262" s="151">
        <f t="shared" si="14"/>
        <v>0.29963898916967507</v>
      </c>
      <c r="H262" s="151">
        <f t="shared" si="14"/>
        <v>0.18888888888888888</v>
      </c>
      <c r="I262" s="151">
        <f t="shared" si="14"/>
        <v>5.9579439252336448E-2</v>
      </c>
      <c r="J262" s="151">
        <f t="shared" si="14"/>
        <v>0.12348401323042998</v>
      </c>
      <c r="K262" s="151">
        <f t="shared" si="14"/>
        <v>-0.23356231599607458</v>
      </c>
      <c r="L262" s="151">
        <f t="shared" si="14"/>
        <v>-0.24327784891165172</v>
      </c>
      <c r="M262" s="151">
        <f t="shared" si="14"/>
        <v>-0.37563451776649748</v>
      </c>
      <c r="N262" s="151">
        <f t="shared" si="14"/>
        <v>0.56639566395663954</v>
      </c>
      <c r="O262" s="151">
        <f t="shared" si="14"/>
        <v>0.22664359861591696</v>
      </c>
      <c r="P262" s="151">
        <f t="shared" si="14"/>
        <v>-0.1311706629055007</v>
      </c>
      <c r="Q262" s="151">
        <f t="shared" si="14"/>
        <v>-0.24025974025974026</v>
      </c>
      <c r="R262" s="151">
        <f t="shared" si="14"/>
        <v>-0.34829059829059827</v>
      </c>
      <c r="S262" s="151">
        <f t="shared" si="14"/>
        <v>-0.17049180327868851</v>
      </c>
      <c r="T262" s="151">
        <f t="shared" si="14"/>
        <v>-3.952569169960474E-3</v>
      </c>
      <c r="U262" s="151">
        <f t="shared" si="14"/>
        <v>-9.9206349206349201E-2</v>
      </c>
      <c r="V262" s="151">
        <f t="shared" si="14"/>
        <v>-0.14977973568281938</v>
      </c>
      <c r="W262" s="151">
        <f t="shared" si="14"/>
        <v>0.18134715025906736</v>
      </c>
      <c r="X262" s="151">
        <f t="shared" si="14"/>
        <v>0.10964912280701754</v>
      </c>
    </row>
    <row r="263" spans="1:24">
      <c r="A263" s="176"/>
      <c r="B263" s="9" t="s">
        <v>83</v>
      </c>
      <c r="C263" s="151">
        <f t="shared" ref="C263:X263" si="15">(D20-C20)/C20</f>
        <v>0.65337001375515813</v>
      </c>
      <c r="D263" s="151">
        <f t="shared" si="15"/>
        <v>0.17096505823627287</v>
      </c>
      <c r="E263" s="151">
        <f t="shared" si="15"/>
        <v>0.13712255772646537</v>
      </c>
      <c r="F263" s="151">
        <f t="shared" si="15"/>
        <v>-6.5292096219931275E-2</v>
      </c>
      <c r="G263" s="151">
        <f t="shared" si="15"/>
        <v>0.15474598930481284</v>
      </c>
      <c r="H263" s="151">
        <f t="shared" si="15"/>
        <v>-3.8494934876989871E-2</v>
      </c>
      <c r="I263" s="151">
        <f t="shared" si="15"/>
        <v>-2.4081878386514148E-2</v>
      </c>
      <c r="J263" s="151">
        <f t="shared" si="15"/>
        <v>0.21684145589142503</v>
      </c>
      <c r="K263" s="151">
        <f t="shared" si="15"/>
        <v>-0.29049429657794679</v>
      </c>
      <c r="L263" s="151">
        <f t="shared" si="15"/>
        <v>3.1797070382279385E-2</v>
      </c>
      <c r="M263" s="151">
        <f t="shared" si="15"/>
        <v>-0.17832409972299168</v>
      </c>
      <c r="N263" s="151">
        <f t="shared" si="15"/>
        <v>0.3329119258322798</v>
      </c>
      <c r="O263" s="151">
        <f t="shared" si="15"/>
        <v>0.38381283591527032</v>
      </c>
      <c r="P263" s="151">
        <f t="shared" si="15"/>
        <v>7.9049577336074942E-2</v>
      </c>
      <c r="Q263" s="151">
        <f t="shared" si="15"/>
        <v>-0.19267414778742326</v>
      </c>
      <c r="R263" s="151">
        <f t="shared" si="15"/>
        <v>-2.4390243902439025E-2</v>
      </c>
      <c r="S263" s="151">
        <f t="shared" si="15"/>
        <v>-9.9731182795698925E-2</v>
      </c>
      <c r="T263" s="151">
        <f t="shared" si="15"/>
        <v>-7.4649148999701403E-2</v>
      </c>
      <c r="U263" s="151">
        <f t="shared" si="15"/>
        <v>9.4546627944498224E-2</v>
      </c>
      <c r="V263" s="151">
        <f t="shared" si="15"/>
        <v>-2.1816037735849055E-2</v>
      </c>
      <c r="W263" s="151">
        <f t="shared" si="15"/>
        <v>0.1621458710066305</v>
      </c>
      <c r="X263" s="151">
        <f t="shared" si="15"/>
        <v>-6.3537344398340245E-2</v>
      </c>
    </row>
    <row r="264" spans="1:24">
      <c r="A264" s="176"/>
      <c r="B264" s="9" t="s">
        <v>84</v>
      </c>
      <c r="C264" s="151">
        <f t="shared" ref="C264:X264" si="16">(D21-C21)/C21</f>
        <v>0.93422760709649499</v>
      </c>
      <c r="D264" s="151">
        <f t="shared" si="16"/>
        <v>0.37606263982102911</v>
      </c>
      <c r="E264" s="151">
        <f t="shared" si="16"/>
        <v>2.4874004226954967E-2</v>
      </c>
      <c r="F264" s="151">
        <f t="shared" si="16"/>
        <v>0.27284263959390864</v>
      </c>
      <c r="G264" s="151">
        <f t="shared" si="16"/>
        <v>0.66500498504486538</v>
      </c>
      <c r="H264" s="151">
        <f t="shared" si="16"/>
        <v>0.56788922155688626</v>
      </c>
      <c r="I264" s="151">
        <f t="shared" si="16"/>
        <v>0.19358380675036999</v>
      </c>
      <c r="J264" s="151">
        <f t="shared" si="16"/>
        <v>8.7273018158547322E-2</v>
      </c>
      <c r="K264" s="151">
        <f t="shared" si="16"/>
        <v>-0.35167745732783989</v>
      </c>
      <c r="L264" s="151">
        <f t="shared" si="16"/>
        <v>-0.4319110304130731</v>
      </c>
      <c r="M264" s="151">
        <f t="shared" si="16"/>
        <v>0.2006592089492609</v>
      </c>
      <c r="N264" s="151">
        <f t="shared" si="16"/>
        <v>0.44946343898178187</v>
      </c>
      <c r="O264" s="151">
        <f t="shared" si="16"/>
        <v>0.44731404958677684</v>
      </c>
      <c r="P264" s="151">
        <f t="shared" si="16"/>
        <v>-4.8378142596558014E-3</v>
      </c>
      <c r="Q264" s="151">
        <f t="shared" si="16"/>
        <v>-0.62173254701944536</v>
      </c>
      <c r="R264" s="151">
        <f t="shared" si="16"/>
        <v>-0.22416517433898661</v>
      </c>
      <c r="S264" s="151">
        <f t="shared" si="16"/>
        <v>-0.25580448065173117</v>
      </c>
      <c r="T264" s="151">
        <f t="shared" si="16"/>
        <v>0.38222952016055467</v>
      </c>
      <c r="U264" s="151">
        <f t="shared" si="16"/>
        <v>0.34926082365364308</v>
      </c>
      <c r="V264" s="151">
        <f t="shared" si="16"/>
        <v>-2.6413617687341029E-3</v>
      </c>
      <c r="W264" s="151">
        <f t="shared" si="16"/>
        <v>-0.14114762138303089</v>
      </c>
      <c r="X264" s="151">
        <f t="shared" si="16"/>
        <v>-9.1365920511649157E-2</v>
      </c>
    </row>
    <row r="265" spans="1:24">
      <c r="A265" s="176"/>
      <c r="B265" s="9" t="s">
        <v>85</v>
      </c>
      <c r="C265" s="151">
        <f t="shared" ref="C265:X265" si="17">(D22-C22)/C22</f>
        <v>0.58196312904833081</v>
      </c>
      <c r="D265" s="151">
        <f t="shared" si="17"/>
        <v>0.15078024337866858</v>
      </c>
      <c r="E265" s="151">
        <f t="shared" si="17"/>
        <v>2.1571993729939537E-2</v>
      </c>
      <c r="F265" s="151">
        <f t="shared" si="17"/>
        <v>0.1600662477470895</v>
      </c>
      <c r="G265" s="151">
        <f t="shared" si="17"/>
        <v>0.1107915179508713</v>
      </c>
      <c r="H265" s="151">
        <f t="shared" si="17"/>
        <v>0.31392821365792806</v>
      </c>
      <c r="I265" s="151">
        <f t="shared" si="17"/>
        <v>-0.19501985154496806</v>
      </c>
      <c r="J265" s="151">
        <f t="shared" si="17"/>
        <v>0.42658017477081434</v>
      </c>
      <c r="K265" s="151">
        <f t="shared" si="17"/>
        <v>-0.19587874232744582</v>
      </c>
      <c r="L265" s="151">
        <f t="shared" si="17"/>
        <v>-0.21941644727618276</v>
      </c>
      <c r="M265" s="151">
        <f t="shared" si="17"/>
        <v>-0.11123972220004789</v>
      </c>
      <c r="N265" s="151">
        <f t="shared" si="17"/>
        <v>0.54794089908833699</v>
      </c>
      <c r="O265" s="151">
        <f t="shared" si="17"/>
        <v>0.48742311709411629</v>
      </c>
      <c r="P265" s="151">
        <f t="shared" si="17"/>
        <v>-6.5469050196514431E-2</v>
      </c>
      <c r="Q265" s="151">
        <f t="shared" si="17"/>
        <v>-0.35552679913174151</v>
      </c>
      <c r="R265" s="151">
        <f t="shared" si="17"/>
        <v>-0.35033033227540644</v>
      </c>
      <c r="S265" s="151">
        <f t="shared" si="17"/>
        <v>-0.26228159816554919</v>
      </c>
      <c r="T265" s="151">
        <f t="shared" si="17"/>
        <v>8.0140550037164679E-2</v>
      </c>
      <c r="U265" s="151">
        <f t="shared" si="17"/>
        <v>-5.3174851423209264E-4</v>
      </c>
      <c r="V265" s="151">
        <f t="shared" si="17"/>
        <v>-0.19716458548493099</v>
      </c>
      <c r="W265" s="151">
        <f t="shared" si="17"/>
        <v>0.59380969087436164</v>
      </c>
      <c r="X265" s="151">
        <f t="shared" si="17"/>
        <v>-1.23269578828939E-2</v>
      </c>
    </row>
    <row r="266" spans="1:24">
      <c r="A266" s="176"/>
      <c r="B266" s="118" t="s">
        <v>3</v>
      </c>
      <c r="C266" s="151">
        <f t="shared" ref="C266:X266" si="18">(D23-C23)/C23</f>
        <v>1.0391923990498813</v>
      </c>
      <c r="D266" s="151">
        <f t="shared" si="18"/>
        <v>0.30984274898078046</v>
      </c>
      <c r="E266" s="151">
        <f t="shared" si="18"/>
        <v>0.13205869275233437</v>
      </c>
      <c r="F266" s="151">
        <f t="shared" si="18"/>
        <v>-0.13393558523173604</v>
      </c>
      <c r="G266" s="151">
        <f t="shared" si="18"/>
        <v>0.25034013605442179</v>
      </c>
      <c r="H266" s="151">
        <f t="shared" si="18"/>
        <v>0.58541893362350383</v>
      </c>
      <c r="I266" s="151">
        <f t="shared" si="18"/>
        <v>1.2125371768474034E-2</v>
      </c>
      <c r="J266" s="151">
        <f t="shared" si="18"/>
        <v>0.21880650994575046</v>
      </c>
      <c r="K266" s="151">
        <f t="shared" si="18"/>
        <v>-0.30600890207715131</v>
      </c>
      <c r="L266" s="151">
        <f t="shared" si="18"/>
        <v>-0.17904863709246394</v>
      </c>
      <c r="M266" s="151">
        <f t="shared" si="18"/>
        <v>-0.20735677083333334</v>
      </c>
      <c r="N266" s="151">
        <f t="shared" si="18"/>
        <v>0.6476386036960986</v>
      </c>
      <c r="O266" s="151">
        <f t="shared" si="18"/>
        <v>0.42497507477567298</v>
      </c>
      <c r="P266" s="151">
        <f t="shared" si="18"/>
        <v>0.16127339513730979</v>
      </c>
      <c r="Q266" s="151">
        <f t="shared" si="18"/>
        <v>-0.32309082693176683</v>
      </c>
      <c r="R266" s="151">
        <f t="shared" si="18"/>
        <v>-0.30396083667111706</v>
      </c>
      <c r="S266" s="151">
        <f t="shared" si="18"/>
        <v>-0.30019181585677751</v>
      </c>
      <c r="T266" s="151">
        <f t="shared" si="18"/>
        <v>-7.0351758793969849E-2</v>
      </c>
      <c r="U266" s="151">
        <f t="shared" si="18"/>
        <v>0.32678132678132676</v>
      </c>
      <c r="V266" s="151">
        <f t="shared" si="18"/>
        <v>0.17851851851851852</v>
      </c>
      <c r="W266" s="151">
        <f t="shared" si="18"/>
        <v>0.42080452545568825</v>
      </c>
      <c r="X266" s="151">
        <f t="shared" si="18"/>
        <v>-4.8661800486618008E-2</v>
      </c>
    </row>
    <row r="267" spans="1:24">
      <c r="A267" s="176"/>
      <c r="B267" s="9" t="s">
        <v>4</v>
      </c>
      <c r="C267" s="151">
        <f t="shared" ref="C267:X267" si="19">(D24-C24)/C24</f>
        <v>0.66344294003868476</v>
      </c>
      <c r="D267" s="151">
        <f t="shared" si="19"/>
        <v>0.34302325581395349</v>
      </c>
      <c r="E267" s="151">
        <f t="shared" si="19"/>
        <v>-2.0779220779220779E-2</v>
      </c>
      <c r="F267" s="151">
        <f t="shared" si="19"/>
        <v>6.14500442086649E-2</v>
      </c>
      <c r="G267" s="151">
        <f t="shared" si="19"/>
        <v>0.12640566430653893</v>
      </c>
      <c r="H267" s="151">
        <f t="shared" si="19"/>
        <v>0.47642817526344983</v>
      </c>
      <c r="I267" s="151">
        <f t="shared" si="19"/>
        <v>0.34335086401202103</v>
      </c>
      <c r="J267" s="151">
        <f t="shared" si="19"/>
        <v>0.38133855331841909</v>
      </c>
      <c r="K267" s="151">
        <f t="shared" si="19"/>
        <v>-0.18590998043052837</v>
      </c>
      <c r="L267" s="151">
        <f t="shared" si="19"/>
        <v>-3.2990716180371353E-2</v>
      </c>
      <c r="M267" s="151">
        <f t="shared" si="19"/>
        <v>-0.28167323847076975</v>
      </c>
      <c r="N267" s="151">
        <f t="shared" si="19"/>
        <v>0.68174224343675416</v>
      </c>
      <c r="O267" s="151">
        <f t="shared" si="19"/>
        <v>0.37358972539558644</v>
      </c>
      <c r="P267" s="151">
        <f t="shared" si="19"/>
        <v>-4.7628887281743984E-2</v>
      </c>
      <c r="Q267" s="151">
        <f t="shared" si="19"/>
        <v>-0.39406595790844001</v>
      </c>
      <c r="R267" s="151">
        <f t="shared" si="19"/>
        <v>-0.5413123265598424</v>
      </c>
      <c r="S267" s="151">
        <f t="shared" si="19"/>
        <v>-0.64871194379391106</v>
      </c>
      <c r="T267" s="151">
        <f t="shared" si="19"/>
        <v>0.57055555555555559</v>
      </c>
      <c r="U267" s="151">
        <f t="shared" si="19"/>
        <v>0.27697205518217194</v>
      </c>
      <c r="V267" s="151">
        <f t="shared" si="19"/>
        <v>-0.20637119113573407</v>
      </c>
      <c r="W267" s="151">
        <f t="shared" si="19"/>
        <v>0.94694589877835955</v>
      </c>
      <c r="X267" s="151">
        <f t="shared" si="19"/>
        <v>1.1972032986733596</v>
      </c>
    </row>
    <row r="268" spans="1:24" ht="22.5">
      <c r="A268" s="176"/>
      <c r="B268" s="118" t="s">
        <v>86</v>
      </c>
      <c r="C268" s="151">
        <f t="shared" ref="C268:X268" si="20">(D25-C25)/C25</f>
        <v>0.84257871064467771</v>
      </c>
      <c r="D268" s="151">
        <f t="shared" si="20"/>
        <v>0.17889108450540508</v>
      </c>
      <c r="E268" s="151">
        <f t="shared" si="20"/>
        <v>-8.2232301321238419E-2</v>
      </c>
      <c r="F268" s="151">
        <f t="shared" si="20"/>
        <v>4.662655779974216E-2</v>
      </c>
      <c r="G268" s="151">
        <f t="shared" si="20"/>
        <v>5.4095668240607679E-2</v>
      </c>
      <c r="H268" s="151">
        <f t="shared" si="20"/>
        <v>0.3756938358165352</v>
      </c>
      <c r="I268" s="151">
        <f t="shared" si="20"/>
        <v>0.43420400651235225</v>
      </c>
      <c r="J268" s="151">
        <f t="shared" si="20"/>
        <v>0.32456443413454422</v>
      </c>
      <c r="K268" s="151">
        <f t="shared" si="20"/>
        <v>-0.36490665871744232</v>
      </c>
      <c r="L268" s="151">
        <f t="shared" si="20"/>
        <v>-5.8260971602910112E-2</v>
      </c>
      <c r="M268" s="151">
        <f t="shared" si="20"/>
        <v>-0.23537474300666625</v>
      </c>
      <c r="N268" s="151">
        <f t="shared" si="20"/>
        <v>1.0103479181944104</v>
      </c>
      <c r="O268" s="151">
        <f t="shared" si="20"/>
        <v>0.7417419851659709</v>
      </c>
      <c r="P268" s="151">
        <f t="shared" si="20"/>
        <v>9.1892772373993584E-2</v>
      </c>
      <c r="Q268" s="151">
        <f t="shared" si="20"/>
        <v>-0.31679560130426443</v>
      </c>
      <c r="R268" s="151">
        <f t="shared" si="20"/>
        <v>-0.44656559985027139</v>
      </c>
      <c r="S268" s="151">
        <f t="shared" si="20"/>
        <v>-0.62185773869913197</v>
      </c>
      <c r="T268" s="151">
        <f t="shared" si="20"/>
        <v>0.14174988820986734</v>
      </c>
      <c r="U268" s="151">
        <f t="shared" si="20"/>
        <v>7.5065274151436032E-2</v>
      </c>
      <c r="V268" s="151">
        <f t="shared" si="20"/>
        <v>-0.74329083181542199</v>
      </c>
      <c r="W268" s="151">
        <f t="shared" si="20"/>
        <v>-0.10548722800378429</v>
      </c>
      <c r="X268" s="151">
        <f t="shared" si="20"/>
        <v>-6.398730830248546E-2</v>
      </c>
    </row>
    <row r="269" spans="1:24">
      <c r="A269" s="176"/>
      <c r="B269" s="9" t="s">
        <v>262</v>
      </c>
      <c r="C269" s="151">
        <f t="shared" ref="C269:X269" si="21">(D26-C26)/C26</f>
        <v>5.6323060573857602E-2</v>
      </c>
      <c r="D269" s="151">
        <f t="shared" si="21"/>
        <v>-0.17756539235412475</v>
      </c>
      <c r="E269" s="151">
        <f t="shared" si="21"/>
        <v>2.0795107033639144E-2</v>
      </c>
      <c r="F269" s="151">
        <f t="shared" si="21"/>
        <v>0.341521869382864</v>
      </c>
      <c r="G269" s="151">
        <f t="shared" si="21"/>
        <v>0.6342117016525235</v>
      </c>
      <c r="H269" s="151">
        <f t="shared" si="21"/>
        <v>7.2697458321945893E-2</v>
      </c>
      <c r="I269" s="151">
        <f t="shared" si="21"/>
        <v>-0.12891719745222929</v>
      </c>
      <c r="J269" s="151">
        <f t="shared" si="21"/>
        <v>0.51915764843521495</v>
      </c>
      <c r="K269" s="151">
        <f t="shared" si="21"/>
        <v>-0.424720831728918</v>
      </c>
      <c r="L269" s="151">
        <f t="shared" si="21"/>
        <v>8.6680053547523422E-2</v>
      </c>
      <c r="M269" s="151">
        <f t="shared" si="21"/>
        <v>-0.29750538959039113</v>
      </c>
      <c r="N269" s="151">
        <f t="shared" si="21"/>
        <v>0.40420868040333185</v>
      </c>
      <c r="O269" s="151">
        <f t="shared" si="21"/>
        <v>0.451139556665626</v>
      </c>
      <c r="P269" s="151">
        <f t="shared" si="21"/>
        <v>0.15684165232358002</v>
      </c>
      <c r="Q269" s="151">
        <f t="shared" si="21"/>
        <v>-0.21461781662637158</v>
      </c>
      <c r="R269" s="151">
        <f t="shared" si="21"/>
        <v>-5.1622069618754443E-2</v>
      </c>
      <c r="S269" s="151">
        <f t="shared" si="21"/>
        <v>9.9875156054931333E-4</v>
      </c>
      <c r="T269" s="151">
        <f t="shared" si="21"/>
        <v>-5.2132701421800945E-2</v>
      </c>
      <c r="U269" s="151">
        <f t="shared" si="21"/>
        <v>0.1463157894736842</v>
      </c>
      <c r="V269" s="151">
        <f t="shared" si="21"/>
        <v>0.19191919191919191</v>
      </c>
      <c r="W269" s="151">
        <f t="shared" si="21"/>
        <v>0.12865947611710324</v>
      </c>
      <c r="X269" s="151">
        <f t="shared" si="21"/>
        <v>0.23088737201365186</v>
      </c>
    </row>
    <row r="270" spans="1:24">
      <c r="A270" s="176"/>
      <c r="B270" s="118" t="s">
        <v>87</v>
      </c>
      <c r="C270" s="151">
        <f t="shared" ref="C270:X270" si="22">(D27-C27)/C27</f>
        <v>0.6466108149276466</v>
      </c>
      <c r="D270" s="151">
        <f t="shared" si="22"/>
        <v>0.24976873265494912</v>
      </c>
      <c r="E270" s="151">
        <f t="shared" si="22"/>
        <v>9.3264248704663211E-2</v>
      </c>
      <c r="F270" s="151">
        <f t="shared" si="22"/>
        <v>2.5050778605280974E-2</v>
      </c>
      <c r="G270" s="151">
        <f t="shared" si="22"/>
        <v>9.7754293262879793E-2</v>
      </c>
      <c r="H270" s="151">
        <f t="shared" si="22"/>
        <v>8.9951865222623342E-2</v>
      </c>
      <c r="I270" s="151">
        <f t="shared" si="22"/>
        <v>-4.7474468672370963E-2</v>
      </c>
      <c r="J270" s="151">
        <f t="shared" si="22"/>
        <v>0.24514633439582731</v>
      </c>
      <c r="K270" s="151">
        <f t="shared" si="22"/>
        <v>-0.18105655108215032</v>
      </c>
      <c r="L270" s="151">
        <f t="shared" si="22"/>
        <v>-0.25376527422563228</v>
      </c>
      <c r="M270" s="151">
        <f t="shared" si="22"/>
        <v>5.0266565118050263E-2</v>
      </c>
      <c r="N270" s="151">
        <f t="shared" si="22"/>
        <v>7.4691805656272661E-2</v>
      </c>
      <c r="O270" s="151">
        <f t="shared" si="22"/>
        <v>0.32017543859649122</v>
      </c>
      <c r="P270" s="151">
        <f t="shared" si="22"/>
        <v>0.16790186557628417</v>
      </c>
      <c r="Q270" s="151">
        <f t="shared" si="22"/>
        <v>-0.4564551422319475</v>
      </c>
      <c r="R270" s="151">
        <f t="shared" si="22"/>
        <v>1.0507246376811594</v>
      </c>
      <c r="S270" s="151">
        <f t="shared" si="22"/>
        <v>0.14585787200628189</v>
      </c>
      <c r="T270" s="151">
        <f t="shared" si="22"/>
        <v>-2.689737879047456E-2</v>
      </c>
      <c r="U270" s="151">
        <f t="shared" si="22"/>
        <v>-0.22552816901408451</v>
      </c>
      <c r="V270" s="151">
        <f t="shared" si="22"/>
        <v>-0.2016367356217322</v>
      </c>
      <c r="W270" s="151">
        <f t="shared" si="22"/>
        <v>-0.21497722095671981</v>
      </c>
      <c r="X270" s="151">
        <f t="shared" si="22"/>
        <v>-1.6684802321363802E-2</v>
      </c>
    </row>
    <row r="271" spans="1:24">
      <c r="A271" s="176"/>
      <c r="B271" s="118" t="s">
        <v>88</v>
      </c>
      <c r="C271" s="151">
        <f t="shared" ref="C271:X271" si="23">(D28-C28)/C28</f>
        <v>1.1834319526627219E-2</v>
      </c>
      <c r="D271" s="151">
        <f t="shared" si="23"/>
        <v>-1.7543859649122806E-2</v>
      </c>
      <c r="E271" s="151">
        <f t="shared" si="23"/>
        <v>-1.1904761904761904E-2</v>
      </c>
      <c r="F271" s="151">
        <f t="shared" si="23"/>
        <v>-0.12650602409638553</v>
      </c>
      <c r="G271" s="151">
        <f t="shared" si="23"/>
        <v>-0.1103448275862069</v>
      </c>
      <c r="H271" s="151">
        <f t="shared" si="23"/>
        <v>0.62790697674418605</v>
      </c>
      <c r="I271" s="151">
        <f t="shared" si="23"/>
        <v>-0.34761904761904761</v>
      </c>
      <c r="J271" s="151">
        <f t="shared" si="23"/>
        <v>0.49635036496350365</v>
      </c>
      <c r="K271" s="151">
        <f t="shared" si="23"/>
        <v>-0.33170731707317075</v>
      </c>
      <c r="L271" s="151">
        <f t="shared" si="23"/>
        <v>0.20437956204379562</v>
      </c>
      <c r="M271" s="151">
        <f t="shared" si="23"/>
        <v>-0.22424242424242424</v>
      </c>
      <c r="N271" s="151">
        <f t="shared" si="23"/>
        <v>0.53125</v>
      </c>
      <c r="O271" s="151">
        <f t="shared" si="23"/>
        <v>0.18877551020408162</v>
      </c>
      <c r="P271" s="151">
        <f t="shared" si="23"/>
        <v>-0.21888412017167383</v>
      </c>
      <c r="Q271" s="151">
        <f t="shared" si="23"/>
        <v>-1.6483516483516484E-2</v>
      </c>
      <c r="R271" s="151">
        <f t="shared" si="23"/>
        <v>0.23463687150837989</v>
      </c>
      <c r="S271" s="151">
        <f t="shared" si="23"/>
        <v>-0.12217194570135746</v>
      </c>
      <c r="T271" s="151">
        <f t="shared" si="23"/>
        <v>0.25773195876288657</v>
      </c>
      <c r="U271" s="151">
        <f t="shared" si="23"/>
        <v>0.11475409836065574</v>
      </c>
      <c r="V271" s="151">
        <f t="shared" si="23"/>
        <v>0.18382352941176472</v>
      </c>
      <c r="W271" s="151">
        <f t="shared" si="23"/>
        <v>9.3167701863354033E-2</v>
      </c>
      <c r="X271" s="151">
        <f t="shared" si="23"/>
        <v>-0.12784090909090909</v>
      </c>
    </row>
    <row r="272" spans="1:24">
      <c r="A272" s="176"/>
      <c r="B272" s="118" t="s">
        <v>89</v>
      </c>
      <c r="C272" s="151">
        <f t="shared" ref="C272:X272" si="24">(D29-C29)/C29</f>
        <v>0.49586776859504134</v>
      </c>
      <c r="D272" s="151">
        <f t="shared" si="24"/>
        <v>0.10718232044198896</v>
      </c>
      <c r="E272" s="151">
        <f t="shared" si="24"/>
        <v>0.25998003992015967</v>
      </c>
      <c r="F272" s="151">
        <f t="shared" si="24"/>
        <v>0.10930693069306931</v>
      </c>
      <c r="G272" s="151">
        <f t="shared" si="24"/>
        <v>0.28596929667975723</v>
      </c>
      <c r="H272" s="151">
        <f t="shared" si="24"/>
        <v>0.15630205441421433</v>
      </c>
      <c r="I272" s="151">
        <f t="shared" si="24"/>
        <v>-2.9051620648259304E-2</v>
      </c>
      <c r="J272" s="151">
        <f t="shared" si="24"/>
        <v>0.16023738872403562</v>
      </c>
      <c r="K272" s="151">
        <f t="shared" si="24"/>
        <v>-0.17753623188405798</v>
      </c>
      <c r="L272" s="151">
        <f t="shared" si="24"/>
        <v>0.18787250583052603</v>
      </c>
      <c r="M272" s="151">
        <f t="shared" si="24"/>
        <v>-0.20549738219895289</v>
      </c>
      <c r="N272" s="151">
        <f t="shared" si="24"/>
        <v>0.45002745744096651</v>
      </c>
      <c r="O272" s="151">
        <f t="shared" si="24"/>
        <v>0.42075364514296537</v>
      </c>
      <c r="P272" s="151">
        <f t="shared" si="24"/>
        <v>4.3582566973210717E-2</v>
      </c>
      <c r="Q272" s="151">
        <f t="shared" si="24"/>
        <v>-0.19310344827586207</v>
      </c>
      <c r="R272" s="151">
        <f t="shared" si="24"/>
        <v>-1.5669515669515671E-2</v>
      </c>
      <c r="S272" s="151">
        <f t="shared" si="24"/>
        <v>8.8117060620678561E-2</v>
      </c>
      <c r="T272" s="151">
        <f t="shared" si="24"/>
        <v>-4.3593911629968965E-2</v>
      </c>
      <c r="U272" s="151">
        <f t="shared" si="24"/>
        <v>0.11124845488257108</v>
      </c>
      <c r="V272" s="151">
        <f t="shared" si="24"/>
        <v>1.8909899888765295E-2</v>
      </c>
      <c r="W272" s="151">
        <f t="shared" si="24"/>
        <v>0.21902292576419213</v>
      </c>
      <c r="X272" s="151">
        <f t="shared" si="24"/>
        <v>5.5188626441285124E-2</v>
      </c>
    </row>
    <row r="273" spans="1:24" ht="15.75" thickBot="1">
      <c r="A273" s="176"/>
      <c r="B273" s="119" t="s">
        <v>90</v>
      </c>
      <c r="C273" s="151">
        <f t="shared" ref="C273:X274" si="25">(D30-C30)/C30</f>
        <v>0.33046993431025773</v>
      </c>
      <c r="D273" s="151">
        <f t="shared" si="25"/>
        <v>0.29661982529434106</v>
      </c>
      <c r="E273" s="151">
        <f t="shared" si="25"/>
        <v>0.17926186291739896</v>
      </c>
      <c r="F273" s="151">
        <f t="shared" si="25"/>
        <v>-0.10457029309488326</v>
      </c>
      <c r="G273" s="151">
        <f t="shared" si="25"/>
        <v>0.1914008321775312</v>
      </c>
      <c r="H273" s="151">
        <f t="shared" si="25"/>
        <v>0.15576251455180443</v>
      </c>
      <c r="I273" s="151">
        <f t="shared" si="25"/>
        <v>3.1023368251410152E-2</v>
      </c>
      <c r="J273" s="151">
        <f t="shared" si="25"/>
        <v>0.89742086752637751</v>
      </c>
      <c r="K273" s="151">
        <f t="shared" si="25"/>
        <v>-0.57306147667593454</v>
      </c>
      <c r="L273" s="151">
        <f t="shared" si="25"/>
        <v>-7.5976845151953687E-2</v>
      </c>
      <c r="M273" s="151">
        <f t="shared" si="25"/>
        <v>-0.26024536674497523</v>
      </c>
      <c r="N273" s="151">
        <f t="shared" si="25"/>
        <v>0.37297106563161608</v>
      </c>
      <c r="O273" s="151">
        <f t="shared" si="25"/>
        <v>0.6386533024929324</v>
      </c>
      <c r="P273" s="151">
        <f t="shared" si="25"/>
        <v>0.19855708908406525</v>
      </c>
      <c r="Q273" s="151">
        <f t="shared" si="25"/>
        <v>-0.21839832504579954</v>
      </c>
      <c r="R273" s="151">
        <f t="shared" si="25"/>
        <v>2.8461409676879289E-2</v>
      </c>
      <c r="S273" s="151">
        <f t="shared" si="25"/>
        <v>-9.7020999511639269E-2</v>
      </c>
      <c r="T273" s="151">
        <f t="shared" si="25"/>
        <v>3.2810528213448709E-2</v>
      </c>
      <c r="U273" s="151">
        <f t="shared" si="25"/>
        <v>0.22796299528713562</v>
      </c>
      <c r="V273" s="151">
        <f t="shared" si="25"/>
        <v>9.2395167022032695E-2</v>
      </c>
      <c r="W273" s="151">
        <f t="shared" si="25"/>
        <v>0.13936239427456082</v>
      </c>
      <c r="X273" s="151">
        <f t="shared" si="25"/>
        <v>2.4440383736866148E-2</v>
      </c>
    </row>
    <row r="274" spans="1:24" ht="21.75" thickBot="1">
      <c r="A274" s="176"/>
      <c r="B274" s="120" t="s">
        <v>91</v>
      </c>
      <c r="C274" s="150">
        <f>(D31-C31)/C31</f>
        <v>0.18831301227419159</v>
      </c>
      <c r="D274" s="150">
        <f t="shared" si="25"/>
        <v>6.4170755979547717E-2</v>
      </c>
      <c r="E274" s="150">
        <f t="shared" si="25"/>
        <v>1.0040630743929573</v>
      </c>
      <c r="F274" s="150">
        <f t="shared" si="25"/>
        <v>-2.0692540387462186E-2</v>
      </c>
      <c r="G274" s="150">
        <f t="shared" si="25"/>
        <v>8.9481121225066546E-2</v>
      </c>
      <c r="H274" s="150">
        <f t="shared" si="25"/>
        <v>9.4619050491645054E-2</v>
      </c>
      <c r="I274" s="150">
        <f t="shared" si="25"/>
        <v>6.0304207654790443E-2</v>
      </c>
      <c r="J274" s="150">
        <f t="shared" si="25"/>
        <v>0.12105146896399381</v>
      </c>
      <c r="K274" s="150">
        <f t="shared" si="25"/>
        <v>-4.0880904085772239E-2</v>
      </c>
      <c r="L274" s="150">
        <f t="shared" si="25"/>
        <v>5.6907719824044085E-2</v>
      </c>
      <c r="M274" s="150">
        <f t="shared" si="25"/>
        <v>0.14474541774815053</v>
      </c>
      <c r="N274" s="150">
        <f t="shared" si="25"/>
        <v>0.14917695473251028</v>
      </c>
      <c r="O274" s="150">
        <f t="shared" si="25"/>
        <v>0.11980773743817959</v>
      </c>
      <c r="P274" s="150">
        <f t="shared" si="25"/>
        <v>0.13711336205223737</v>
      </c>
      <c r="Q274" s="150">
        <f t="shared" si="25"/>
        <v>-0.21183617747440273</v>
      </c>
      <c r="R274" s="150">
        <f t="shared" si="25"/>
        <v>0.13843902101051392</v>
      </c>
      <c r="S274" s="150">
        <f t="shared" si="25"/>
        <v>0.47585031684810308</v>
      </c>
      <c r="T274" s="150">
        <f t="shared" si="25"/>
        <v>-0.5074226038906815</v>
      </c>
      <c r="U274" s="150">
        <f t="shared" si="25"/>
        <v>-7.4130659997279219E-2</v>
      </c>
      <c r="V274" s="150">
        <f t="shared" si="25"/>
        <v>5.3799292471489762E-2</v>
      </c>
      <c r="W274" s="150">
        <f t="shared" si="25"/>
        <v>0.11408560979010479</v>
      </c>
      <c r="X274" s="150">
        <f t="shared" si="25"/>
        <v>1.4074744401871498E-2</v>
      </c>
    </row>
    <row r="275" spans="1:24" ht="22.5">
      <c r="A275" s="176"/>
      <c r="B275" s="121" t="s">
        <v>92</v>
      </c>
      <c r="C275" s="154">
        <f>(D32-C32)/C32</f>
        <v>0.18969791185244317</v>
      </c>
      <c r="D275" s="154">
        <f t="shared" ref="D275:X275" si="26">(E32-D32)/D32</f>
        <v>5.6681734708292131E-2</v>
      </c>
      <c r="E275" s="154">
        <f t="shared" si="26"/>
        <v>0.92530329868654126</v>
      </c>
      <c r="F275" s="154">
        <f t="shared" si="26"/>
        <v>1.2776225111531585E-2</v>
      </c>
      <c r="G275" s="154">
        <f t="shared" si="26"/>
        <v>5.7898976740997206E-2</v>
      </c>
      <c r="H275" s="154">
        <f t="shared" si="26"/>
        <v>5.618833136209718E-2</v>
      </c>
      <c r="I275" s="154">
        <f t="shared" si="26"/>
        <v>5.6681341944193039E-2</v>
      </c>
      <c r="J275" s="154">
        <f t="shared" si="26"/>
        <v>9.7990825155333611E-2</v>
      </c>
      <c r="K275" s="154">
        <f t="shared" si="26"/>
        <v>-3.1969749054657957E-2</v>
      </c>
      <c r="L275" s="154">
        <f t="shared" si="26"/>
        <v>7.5611888111888112E-2</v>
      </c>
      <c r="M275" s="154">
        <f t="shared" si="26"/>
        <v>0.15641507517269404</v>
      </c>
      <c r="N275" s="154">
        <f t="shared" si="26"/>
        <v>0.11155155374986274</v>
      </c>
      <c r="O275" s="154">
        <f t="shared" si="26"/>
        <v>6.0219897460213972E-2</v>
      </c>
      <c r="P275" s="154">
        <f t="shared" si="26"/>
        <v>9.5364546936873976E-2</v>
      </c>
      <c r="Q275" s="154">
        <f t="shared" si="26"/>
        <v>-0.26676590677101053</v>
      </c>
      <c r="R275" s="154">
        <f t="shared" si="26"/>
        <v>-0.23438786992888549</v>
      </c>
      <c r="S275" s="154">
        <f t="shared" si="26"/>
        <v>-0.19924236684597318</v>
      </c>
      <c r="T275" s="154">
        <f t="shared" si="26"/>
        <v>6.4451424894977863E-2</v>
      </c>
      <c r="U275" s="154">
        <f t="shared" si="26"/>
        <v>7.041527412358671E-2</v>
      </c>
      <c r="V275" s="154">
        <f t="shared" si="26"/>
        <v>2.1423944995266803E-2</v>
      </c>
      <c r="W275" s="154">
        <f t="shared" si="26"/>
        <v>7.2159081670812808E-2</v>
      </c>
      <c r="X275" s="154">
        <f t="shared" si="26"/>
        <v>3.7472892434145678E-2</v>
      </c>
    </row>
    <row r="276" spans="1:24" ht="22.5">
      <c r="A276" s="176"/>
      <c r="B276" s="17" t="s">
        <v>93</v>
      </c>
      <c r="C276" s="151">
        <f t="shared" ref="C276:X276" si="27">(D33-C33)/C33</f>
        <v>-9.9009900990099011E-3</v>
      </c>
      <c r="D276" s="151">
        <f t="shared" si="27"/>
        <v>6.7500000000000004E-2</v>
      </c>
      <c r="E276" s="151">
        <f t="shared" si="27"/>
        <v>6.9437939110070257</v>
      </c>
      <c r="F276" s="151">
        <f t="shared" si="27"/>
        <v>-0.39770047169811323</v>
      </c>
      <c r="G276" s="151">
        <f t="shared" si="27"/>
        <v>1.0954478707782673</v>
      </c>
      <c r="H276" s="151">
        <f t="shared" si="27"/>
        <v>0.6584910067741182</v>
      </c>
      <c r="I276" s="151">
        <f t="shared" si="27"/>
        <v>9.309859154929577E-2</v>
      </c>
      <c r="J276" s="151">
        <f t="shared" si="27"/>
        <v>0.32379847957737407</v>
      </c>
      <c r="K276" s="151">
        <f t="shared" si="27"/>
        <v>-0.11076503795989877</v>
      </c>
      <c r="L276" s="151">
        <f t="shared" si="27"/>
        <v>-9.5665499124343259E-2</v>
      </c>
      <c r="M276" s="151">
        <f t="shared" si="27"/>
        <v>3.8731541999515853E-2</v>
      </c>
      <c r="N276" s="151">
        <f t="shared" si="27"/>
        <v>0.54870659519925424</v>
      </c>
      <c r="O276" s="151">
        <f t="shared" si="27"/>
        <v>0.57858701376871569</v>
      </c>
      <c r="P276" s="151">
        <f t="shared" si="27"/>
        <v>0.348696439635861</v>
      </c>
      <c r="Q276" s="151">
        <f t="shared" si="27"/>
        <v>1.6609534579637417E-2</v>
      </c>
      <c r="R276" s="151">
        <f t="shared" si="27"/>
        <v>1.2625577919143463</v>
      </c>
      <c r="S276" s="151">
        <f t="shared" si="27"/>
        <v>1.1634735046937177</v>
      </c>
      <c r="T276" s="151">
        <f t="shared" si="27"/>
        <v>-0.7230104961154431</v>
      </c>
      <c r="U276" s="151">
        <f t="shared" si="27"/>
        <v>-0.28171469592862269</v>
      </c>
      <c r="V276" s="151">
        <f t="shared" si="27"/>
        <v>0.12471444888635065</v>
      </c>
      <c r="W276" s="151">
        <f t="shared" si="27"/>
        <v>0.194858774992066</v>
      </c>
      <c r="X276" s="151">
        <f t="shared" si="27"/>
        <v>-2.9508632138114211E-2</v>
      </c>
    </row>
    <row r="277" spans="1:24">
      <c r="A277" s="176"/>
      <c r="B277" s="17" t="s">
        <v>94</v>
      </c>
      <c r="C277" s="151">
        <f t="shared" ref="C277:X277" si="28">(D34-C34)/C34</f>
        <v>2.4137931034482758E-2</v>
      </c>
      <c r="D277" s="151">
        <f t="shared" si="28"/>
        <v>-0.27946127946127947</v>
      </c>
      <c r="E277" s="151">
        <f t="shared" si="28"/>
        <v>-0.17289719626168223</v>
      </c>
      <c r="F277" s="151">
        <f t="shared" si="28"/>
        <v>-9.03954802259887E-2</v>
      </c>
      <c r="G277" s="151">
        <f t="shared" si="28"/>
        <v>0.51552795031055898</v>
      </c>
      <c r="H277" s="151">
        <f t="shared" si="28"/>
        <v>8.1967213114754092E-2</v>
      </c>
      <c r="I277" s="151">
        <f t="shared" si="28"/>
        <v>0.18939393939393939</v>
      </c>
      <c r="J277" s="151">
        <f t="shared" si="28"/>
        <v>0.16878980891719744</v>
      </c>
      <c r="K277" s="151">
        <f t="shared" si="28"/>
        <v>7.901907356948229E-2</v>
      </c>
      <c r="L277" s="151">
        <f t="shared" si="28"/>
        <v>0.11868686868686869</v>
      </c>
      <c r="M277" s="151">
        <f t="shared" si="28"/>
        <v>4.740406320541761E-2</v>
      </c>
      <c r="N277" s="151">
        <f t="shared" si="28"/>
        <v>0.14439655172413793</v>
      </c>
      <c r="O277" s="151">
        <f t="shared" si="28"/>
        <v>-3.766478342749529E-3</v>
      </c>
      <c r="P277" s="151">
        <f t="shared" si="28"/>
        <v>0.21550094517958412</v>
      </c>
      <c r="Q277" s="151">
        <f t="shared" si="28"/>
        <v>-0.22239502332814931</v>
      </c>
      <c r="R277" s="151">
        <f t="shared" si="28"/>
        <v>-0.26200000000000001</v>
      </c>
      <c r="S277" s="151">
        <f t="shared" si="28"/>
        <v>-7.3170731707317069E-2</v>
      </c>
      <c r="T277" s="151">
        <f t="shared" si="28"/>
        <v>-0.10818713450292397</v>
      </c>
      <c r="U277" s="151">
        <f t="shared" si="28"/>
        <v>-0.18688524590163935</v>
      </c>
      <c r="V277" s="151">
        <f t="shared" si="28"/>
        <v>-9.6774193548387094E-2</v>
      </c>
      <c r="W277" s="151">
        <f t="shared" si="28"/>
        <v>0.26339285714285715</v>
      </c>
      <c r="X277" s="151">
        <f t="shared" si="28"/>
        <v>0.36042402826855124</v>
      </c>
    </row>
    <row r="278" spans="1:24" ht="15.75" thickBot="1">
      <c r="A278" s="176"/>
      <c r="B278" s="122" t="s">
        <v>95</v>
      </c>
      <c r="C278" s="155">
        <f t="shared" ref="C278:I278" si="29">(D35-C35)/C35</f>
        <v>3.5714285714285716</v>
      </c>
      <c r="D278" s="155">
        <f t="shared" si="29"/>
        <v>2.5078125</v>
      </c>
      <c r="E278" s="155">
        <f t="shared" si="29"/>
        <v>1.1648106904231625</v>
      </c>
      <c r="F278" s="155">
        <f t="shared" si="29"/>
        <v>-0.67592592592592593</v>
      </c>
      <c r="G278" s="155">
        <f t="shared" si="29"/>
        <v>-0.80317460317460321</v>
      </c>
      <c r="H278" s="155">
        <f t="shared" si="29"/>
        <v>-0.532258064516129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</row>
    <row r="279" spans="1:24" ht="15.75" thickBot="1">
      <c r="A279" s="176"/>
      <c r="B279" s="123" t="s">
        <v>96</v>
      </c>
      <c r="C279" s="149">
        <f>(D36-C36)/C36</f>
        <v>0.44250200481154772</v>
      </c>
      <c r="D279" s="149">
        <f t="shared" ref="D279:X279" si="30">(E36-D36)/D36</f>
        <v>0.47287080275739379</v>
      </c>
      <c r="E279" s="149">
        <f t="shared" si="30"/>
        <v>0.18577791198007096</v>
      </c>
      <c r="F279" s="149">
        <f t="shared" si="30"/>
        <v>-0.25356506238859178</v>
      </c>
      <c r="G279" s="149">
        <f t="shared" si="30"/>
        <v>0.19445628997867803</v>
      </c>
      <c r="H279" s="149">
        <f t="shared" si="30"/>
        <v>0.39435915744377009</v>
      </c>
      <c r="I279" s="149">
        <f t="shared" si="30"/>
        <v>0.14696845555100368</v>
      </c>
      <c r="J279" s="149">
        <f t="shared" si="30"/>
        <v>-9.9026698812393968E-2</v>
      </c>
      <c r="K279" s="149">
        <f t="shared" si="30"/>
        <v>-0.19920713577799801</v>
      </c>
      <c r="L279" s="149">
        <f t="shared" si="30"/>
        <v>0.45334158415841586</v>
      </c>
      <c r="M279" s="149">
        <f t="shared" si="30"/>
        <v>1.0467938346248828</v>
      </c>
      <c r="N279" s="149">
        <f t="shared" si="30"/>
        <v>-0.28971729317051859</v>
      </c>
      <c r="O279" s="149">
        <f t="shared" si="30"/>
        <v>0.23028936269915651</v>
      </c>
      <c r="P279" s="149">
        <f t="shared" si="30"/>
        <v>-6.2084890613469182E-2</v>
      </c>
      <c r="Q279" s="149">
        <f t="shared" si="30"/>
        <v>0.55635929845935173</v>
      </c>
      <c r="R279" s="149">
        <f t="shared" si="30"/>
        <v>-9.1325690242828486E-4</v>
      </c>
      <c r="S279" s="149">
        <f t="shared" si="30"/>
        <v>5.7604100354210534E-2</v>
      </c>
      <c r="T279" s="149">
        <f t="shared" si="30"/>
        <v>-0.14166872453389306</v>
      </c>
      <c r="U279" s="149">
        <f t="shared" si="30"/>
        <v>0.53178213727006274</v>
      </c>
      <c r="V279" s="149">
        <f t="shared" si="30"/>
        <v>0.21137027950274104</v>
      </c>
      <c r="W279" s="149">
        <f t="shared" si="30"/>
        <v>5.8502030176465457E-2</v>
      </c>
      <c r="X279" s="149">
        <f t="shared" si="30"/>
        <v>-5.6944062986359059E-3</v>
      </c>
    </row>
    <row r="280" spans="1:24" ht="21.75" thickBot="1">
      <c r="A280" s="176"/>
      <c r="B280" s="120" t="s">
        <v>97</v>
      </c>
      <c r="C280" s="150">
        <f>(D37-C37)/C37</f>
        <v>-0.11158798283261803</v>
      </c>
      <c r="D280" s="150">
        <f t="shared" ref="D280:X280" si="31">(E37-D37)/D37</f>
        <v>0.80676328502415462</v>
      </c>
      <c r="E280" s="150">
        <f t="shared" si="31"/>
        <v>-0.30481283422459893</v>
      </c>
      <c r="F280" s="150">
        <f t="shared" si="31"/>
        <v>0.86538461538461542</v>
      </c>
      <c r="G280" s="150">
        <f t="shared" si="31"/>
        <v>0.3216494845360825</v>
      </c>
      <c r="H280" s="150">
        <f t="shared" si="31"/>
        <v>0.5023400936037441</v>
      </c>
      <c r="I280" s="150">
        <f t="shared" si="31"/>
        <v>-0.10072689511941849</v>
      </c>
      <c r="J280" s="150">
        <f t="shared" si="31"/>
        <v>4.8498845265588918E-2</v>
      </c>
      <c r="K280" s="150">
        <f t="shared" si="31"/>
        <v>0.22356828193832598</v>
      </c>
      <c r="L280" s="150">
        <f t="shared" si="31"/>
        <v>8.9108910891089105E-2</v>
      </c>
      <c r="M280" s="150">
        <f t="shared" si="31"/>
        <v>0.1933884297520661</v>
      </c>
      <c r="N280" s="150">
        <f t="shared" si="31"/>
        <v>0.11703601108033242</v>
      </c>
      <c r="O280" s="150">
        <f t="shared" si="31"/>
        <v>0.23806571605703658</v>
      </c>
      <c r="P280" s="150">
        <f t="shared" si="31"/>
        <v>-0.20731096644967451</v>
      </c>
      <c r="Q280" s="150">
        <f t="shared" si="31"/>
        <v>0.16740366392924827</v>
      </c>
      <c r="R280" s="150">
        <f t="shared" si="31"/>
        <v>8.8744588744588751E-2</v>
      </c>
      <c r="S280" s="150">
        <f t="shared" si="31"/>
        <v>5.168986083499006E-2</v>
      </c>
      <c r="T280" s="150">
        <f t="shared" si="31"/>
        <v>0.25661625708884689</v>
      </c>
      <c r="U280" s="150">
        <f t="shared" si="31"/>
        <v>3.4599473486273034E-2</v>
      </c>
      <c r="V280" s="150">
        <f t="shared" si="31"/>
        <v>-0.32715376226826609</v>
      </c>
      <c r="W280" s="150">
        <f t="shared" si="31"/>
        <v>-3.6196650459211235E-2</v>
      </c>
      <c r="X280" s="150">
        <f t="shared" si="31"/>
        <v>1.5134529147982063E-2</v>
      </c>
    </row>
    <row r="281" spans="1:24">
      <c r="A281" s="176"/>
      <c r="B281" s="121" t="s">
        <v>5</v>
      </c>
      <c r="C281" s="154">
        <f>(D38-C38)/C38</f>
        <v>0</v>
      </c>
      <c r="D281" s="154">
        <f t="shared" ref="D281:X292" si="32">(E38-D38)/D38</f>
        <v>1.6666666666666667</v>
      </c>
      <c r="E281" s="154">
        <f t="shared" si="32"/>
        <v>-0.54166666666666663</v>
      </c>
      <c r="F281" s="154">
        <f t="shared" si="32"/>
        <v>1.9090909090909092</v>
      </c>
      <c r="G281" s="154">
        <f t="shared" si="32"/>
        <v>-3.125E-2</v>
      </c>
      <c r="H281" s="154">
        <f t="shared" si="32"/>
        <v>1.4516129032258065</v>
      </c>
      <c r="I281" s="154">
        <f t="shared" si="32"/>
        <v>-0.23684210526315788</v>
      </c>
      <c r="J281" s="154">
        <f t="shared" si="32"/>
        <v>-1.7241379310344827E-2</v>
      </c>
      <c r="K281" s="154">
        <f t="shared" si="32"/>
        <v>1.4561403508771931</v>
      </c>
      <c r="L281" s="154">
        <f t="shared" si="32"/>
        <v>-0.55714285714285716</v>
      </c>
      <c r="M281" s="154">
        <f t="shared" si="32"/>
        <v>0.43548387096774194</v>
      </c>
      <c r="N281" s="154">
        <f t="shared" si="32"/>
        <v>2.247191011235955E-2</v>
      </c>
      <c r="O281" s="154">
        <f t="shared" si="32"/>
        <v>-0.14285714285714285</v>
      </c>
      <c r="P281" s="154">
        <f t="shared" si="32"/>
        <v>-3.8461538461538464E-2</v>
      </c>
      <c r="Q281" s="154">
        <f t="shared" si="32"/>
        <v>0.28000000000000003</v>
      </c>
      <c r="R281" s="154">
        <f t="shared" si="32"/>
        <v>-7.2916666666666671E-2</v>
      </c>
      <c r="S281" s="154">
        <f t="shared" si="32"/>
        <v>0.3707865168539326</v>
      </c>
      <c r="T281" s="154">
        <f t="shared" si="32"/>
        <v>-0.12295081967213115</v>
      </c>
      <c r="U281" s="154">
        <f t="shared" si="32"/>
        <v>0.49532710280373832</v>
      </c>
      <c r="V281" s="154">
        <f t="shared" si="32"/>
        <v>-0.18124999999999999</v>
      </c>
      <c r="W281" s="154">
        <f t="shared" si="32"/>
        <v>-0.15267175572519084</v>
      </c>
      <c r="X281" s="154">
        <f t="shared" si="32"/>
        <v>0.48648648648648651</v>
      </c>
    </row>
    <row r="282" spans="1:24">
      <c r="A282" s="176"/>
      <c r="B282" s="17" t="s">
        <v>98</v>
      </c>
      <c r="C282" s="151">
        <f t="shared" ref="C282:R289" si="33">(D39-C39)/C39</f>
        <v>0.1111111111111111</v>
      </c>
      <c r="D282" s="151">
        <f t="shared" si="33"/>
        <v>1.5249999999999999</v>
      </c>
      <c r="E282" s="151">
        <f t="shared" si="33"/>
        <v>-0.57425742574257421</v>
      </c>
      <c r="F282" s="151">
        <f t="shared" si="33"/>
        <v>0.81395348837209303</v>
      </c>
      <c r="G282" s="151">
        <f t="shared" si="33"/>
        <v>0.10256410256410256</v>
      </c>
      <c r="H282" s="151">
        <f t="shared" si="33"/>
        <v>0.7558139534883721</v>
      </c>
      <c r="I282" s="151">
        <f t="shared" si="33"/>
        <v>-0.2185430463576159</v>
      </c>
      <c r="J282" s="151">
        <f t="shared" si="33"/>
        <v>8.4745762711864406E-3</v>
      </c>
      <c r="K282" s="151">
        <f t="shared" si="33"/>
        <v>0.21008403361344538</v>
      </c>
      <c r="L282" s="151">
        <f t="shared" si="33"/>
        <v>-7.6388888888888895E-2</v>
      </c>
      <c r="M282" s="151">
        <f t="shared" si="33"/>
        <v>0.35338345864661652</v>
      </c>
      <c r="N282" s="151">
        <f t="shared" si="33"/>
        <v>0.53333333333333333</v>
      </c>
      <c r="O282" s="151">
        <f t="shared" si="33"/>
        <v>0.63043478260869568</v>
      </c>
      <c r="P282" s="151">
        <f t="shared" si="33"/>
        <v>-0.10666666666666667</v>
      </c>
      <c r="Q282" s="151">
        <f t="shared" si="33"/>
        <v>0.39303482587064675</v>
      </c>
      <c r="R282" s="151">
        <f t="shared" si="33"/>
        <v>0.57499999999999996</v>
      </c>
      <c r="S282" s="151">
        <f t="shared" si="32"/>
        <v>-1.020408163265306E-2</v>
      </c>
      <c r="T282" s="151">
        <f t="shared" si="32"/>
        <v>0.81557846506300113</v>
      </c>
      <c r="U282" s="151">
        <f t="shared" si="32"/>
        <v>-0.14132492113564668</v>
      </c>
      <c r="V282" s="151">
        <f t="shared" si="32"/>
        <v>-0.57090374724467308</v>
      </c>
      <c r="W282" s="151">
        <f t="shared" si="32"/>
        <v>8.5616438356164379E-2</v>
      </c>
      <c r="X282" s="151">
        <f t="shared" si="32"/>
        <v>-1.5772870662460567E-2</v>
      </c>
    </row>
    <row r="283" spans="1:24">
      <c r="A283" s="176"/>
      <c r="B283" s="17" t="s">
        <v>99</v>
      </c>
      <c r="C283" s="151">
        <f t="shared" si="33"/>
        <v>-0.48</v>
      </c>
      <c r="D283" s="151">
        <f t="shared" si="32"/>
        <v>7.6923076923076927E-2</v>
      </c>
      <c r="E283" s="151">
        <f t="shared" si="32"/>
        <v>1.5</v>
      </c>
      <c r="F283" s="151">
        <f t="shared" si="32"/>
        <v>0.2857142857142857</v>
      </c>
      <c r="G283" s="151">
        <f t="shared" si="32"/>
        <v>0.15555555555555556</v>
      </c>
      <c r="H283" s="151">
        <f t="shared" si="32"/>
        <v>0.84615384615384615</v>
      </c>
      <c r="I283" s="151">
        <f t="shared" si="32"/>
        <v>-0.3125</v>
      </c>
      <c r="J283" s="151">
        <f t="shared" si="32"/>
        <v>-0.12121212121212122</v>
      </c>
      <c r="K283" s="151">
        <f t="shared" si="32"/>
        <v>-0.13793103448275862</v>
      </c>
      <c r="L283" s="151">
        <f t="shared" si="32"/>
        <v>0.7</v>
      </c>
      <c r="M283" s="151">
        <f t="shared" si="32"/>
        <v>0.10588235294117647</v>
      </c>
      <c r="N283" s="151">
        <f t="shared" si="32"/>
        <v>2.1276595744680851E-2</v>
      </c>
      <c r="O283" s="151">
        <f t="shared" si="32"/>
        <v>6.25E-2</v>
      </c>
      <c r="P283" s="151">
        <f t="shared" si="32"/>
        <v>-0.20588235294117646</v>
      </c>
      <c r="Q283" s="151">
        <f t="shared" si="32"/>
        <v>-0.18518518518518517</v>
      </c>
      <c r="R283" s="151">
        <f t="shared" si="32"/>
        <v>-0.16666666666666666</v>
      </c>
      <c r="S283" s="151">
        <f t="shared" si="32"/>
        <v>0.2</v>
      </c>
      <c r="T283" s="151">
        <f t="shared" si="32"/>
        <v>-7.575757575757576E-2</v>
      </c>
      <c r="U283" s="151">
        <f t="shared" si="32"/>
        <v>-0.44262295081967212</v>
      </c>
      <c r="V283" s="151">
        <f t="shared" si="32"/>
        <v>0.20588235294117646</v>
      </c>
      <c r="W283" s="151">
        <f t="shared" si="32"/>
        <v>0.36585365853658536</v>
      </c>
      <c r="X283" s="151">
        <f t="shared" si="32"/>
        <v>-0.35714285714285715</v>
      </c>
    </row>
    <row r="284" spans="1:24">
      <c r="A284" s="176"/>
      <c r="B284" s="17" t="s">
        <v>6</v>
      </c>
      <c r="C284" s="151">
        <f t="shared" si="33"/>
        <v>0.5</v>
      </c>
      <c r="D284" s="151">
        <f t="shared" si="32"/>
        <v>1</v>
      </c>
      <c r="E284" s="151">
        <f t="shared" si="32"/>
        <v>-0.55555555555555558</v>
      </c>
      <c r="F284" s="151">
        <f t="shared" si="32"/>
        <v>1.1875</v>
      </c>
      <c r="G284" s="151">
        <f t="shared" si="32"/>
        <v>8.5714285714285715E-2</v>
      </c>
      <c r="H284" s="151">
        <f t="shared" si="32"/>
        <v>1.6578947368421053</v>
      </c>
      <c r="I284" s="151">
        <f t="shared" si="32"/>
        <v>-0.53465346534653468</v>
      </c>
      <c r="J284" s="151">
        <f t="shared" si="32"/>
        <v>0.57446808510638303</v>
      </c>
      <c r="K284" s="151">
        <f t="shared" si="32"/>
        <v>-0.81081081081081086</v>
      </c>
      <c r="L284" s="151">
        <f t="shared" si="32"/>
        <v>0.2857142857142857</v>
      </c>
      <c r="M284" s="151">
        <f t="shared" si="32"/>
        <v>0.33333333333333331</v>
      </c>
      <c r="N284" s="151">
        <f t="shared" si="32"/>
        <v>0.66666666666666663</v>
      </c>
      <c r="O284" s="151">
        <f t="shared" si="32"/>
        <v>1.675</v>
      </c>
      <c r="P284" s="151">
        <f t="shared" si="32"/>
        <v>-0.44859813084112149</v>
      </c>
      <c r="Q284" s="151">
        <f t="shared" si="32"/>
        <v>-1.6949152542372881E-2</v>
      </c>
      <c r="R284" s="151">
        <f t="shared" si="32"/>
        <v>-0.29310344827586204</v>
      </c>
      <c r="S284" s="151">
        <f t="shared" si="32"/>
        <v>0.26829268292682928</v>
      </c>
      <c r="T284" s="151">
        <f t="shared" si="32"/>
        <v>-0.11538461538461539</v>
      </c>
      <c r="U284" s="151">
        <f t="shared" si="32"/>
        <v>-0.10869565217391304</v>
      </c>
      <c r="V284" s="151">
        <f t="shared" si="32"/>
        <v>0.6097560975609756</v>
      </c>
      <c r="W284" s="151">
        <f t="shared" si="32"/>
        <v>0.18181818181818182</v>
      </c>
      <c r="X284" s="151">
        <f t="shared" si="32"/>
        <v>-0.25641025641025639</v>
      </c>
    </row>
    <row r="285" spans="1:24">
      <c r="A285" s="176"/>
      <c r="B285" s="17" t="s">
        <v>7</v>
      </c>
      <c r="C285" s="151">
        <f t="shared" si="33"/>
        <v>-0.42857142857142855</v>
      </c>
      <c r="D285" s="151">
        <f t="shared" si="32"/>
        <v>5.75</v>
      </c>
      <c r="E285" s="151">
        <f t="shared" si="32"/>
        <v>0.96296296296296291</v>
      </c>
      <c r="F285" s="151">
        <f t="shared" si="32"/>
        <v>0.71698113207547165</v>
      </c>
      <c r="G285" s="151">
        <f t="shared" si="32"/>
        <v>0.56043956043956045</v>
      </c>
      <c r="H285" s="151">
        <f t="shared" si="32"/>
        <v>0.37323943661971831</v>
      </c>
      <c r="I285" s="151">
        <f t="shared" si="32"/>
        <v>0.1076923076923077</v>
      </c>
      <c r="J285" s="151">
        <f t="shared" si="32"/>
        <v>4.1666666666666664E-2</v>
      </c>
      <c r="K285" s="151">
        <f t="shared" si="32"/>
        <v>-0.16</v>
      </c>
      <c r="L285" s="151">
        <f t="shared" si="32"/>
        <v>-1.5873015873015872E-2</v>
      </c>
      <c r="M285" s="151">
        <f t="shared" si="32"/>
        <v>-9.6774193548387094E-2</v>
      </c>
      <c r="N285" s="151">
        <f t="shared" si="32"/>
        <v>0.66666666666666663</v>
      </c>
      <c r="O285" s="151">
        <f t="shared" si="32"/>
        <v>0.7857142857142857</v>
      </c>
      <c r="P285" s="151">
        <f t="shared" si="32"/>
        <v>-0.36199999999999999</v>
      </c>
      <c r="Q285" s="151">
        <f t="shared" si="32"/>
        <v>0.30094043887147337</v>
      </c>
      <c r="R285" s="151">
        <f t="shared" si="32"/>
        <v>6.2650602409638559E-2</v>
      </c>
      <c r="S285" s="151">
        <f t="shared" si="32"/>
        <v>4.3083900226757371E-2</v>
      </c>
      <c r="T285" s="151">
        <f t="shared" si="32"/>
        <v>-0.18913043478260869</v>
      </c>
      <c r="U285" s="151">
        <f t="shared" si="32"/>
        <v>0.95174262734584447</v>
      </c>
      <c r="V285" s="151">
        <f t="shared" si="32"/>
        <v>-0.28708791208791207</v>
      </c>
      <c r="W285" s="151">
        <f t="shared" si="32"/>
        <v>-1.9267822736030827E-2</v>
      </c>
      <c r="X285" s="151">
        <f t="shared" si="32"/>
        <v>9.4302554027504912E-2</v>
      </c>
    </row>
    <row r="286" spans="1:24" ht="22.5">
      <c r="A286" s="176"/>
      <c r="B286" s="17" t="s">
        <v>100</v>
      </c>
      <c r="C286" s="151">
        <f t="shared" si="33"/>
        <v>-0.97959183673469385</v>
      </c>
      <c r="D286" s="151">
        <f t="shared" si="32"/>
        <v>4</v>
      </c>
      <c r="E286" s="151">
        <f t="shared" si="32"/>
        <v>0.6</v>
      </c>
      <c r="F286" s="151">
        <f t="shared" si="32"/>
        <v>-1</v>
      </c>
      <c r="G286" s="151" t="e">
        <f t="shared" si="32"/>
        <v>#DIV/0!</v>
      </c>
      <c r="H286" s="151">
        <f t="shared" si="32"/>
        <v>11.5</v>
      </c>
      <c r="I286" s="151">
        <f t="shared" si="32"/>
        <v>-0.68</v>
      </c>
      <c r="J286" s="151">
        <f t="shared" si="32"/>
        <v>0.875</v>
      </c>
      <c r="K286" s="151">
        <f t="shared" si="32"/>
        <v>-0.4</v>
      </c>
      <c r="L286" s="151">
        <f t="shared" si="32"/>
        <v>0.66666666666666663</v>
      </c>
      <c r="M286" s="151">
        <f t="shared" si="32"/>
        <v>-0.8666666666666667</v>
      </c>
      <c r="N286" s="151">
        <f t="shared" si="32"/>
        <v>6.5</v>
      </c>
      <c r="O286" s="151">
        <f t="shared" si="32"/>
        <v>0.4</v>
      </c>
      <c r="P286" s="151">
        <f t="shared" si="32"/>
        <v>4.7619047619047616E-2</v>
      </c>
      <c r="Q286" s="151">
        <f t="shared" si="32"/>
        <v>-0.27272727272727271</v>
      </c>
      <c r="R286" s="151">
        <f t="shared" si="32"/>
        <v>-0.5</v>
      </c>
      <c r="S286" s="151">
        <f t="shared" si="32"/>
        <v>2.375</v>
      </c>
      <c r="T286" s="151">
        <f t="shared" si="32"/>
        <v>-3.7037037037037035E-2</v>
      </c>
      <c r="U286" s="151">
        <f t="shared" si="32"/>
        <v>0</v>
      </c>
      <c r="V286" s="151">
        <f t="shared" si="32"/>
        <v>2.3846153846153846</v>
      </c>
      <c r="W286" s="151">
        <f t="shared" si="32"/>
        <v>-0.69318181818181823</v>
      </c>
      <c r="X286" s="151">
        <f t="shared" si="32"/>
        <v>-3.7037037037037035E-2</v>
      </c>
    </row>
    <row r="287" spans="1:24">
      <c r="A287" s="176"/>
      <c r="B287" s="17" t="s">
        <v>8</v>
      </c>
      <c r="C287" s="151">
        <f t="shared" si="33"/>
        <v>1.0714285714285714</v>
      </c>
      <c r="D287" s="151">
        <f t="shared" si="32"/>
        <v>1.2413793103448276</v>
      </c>
      <c r="E287" s="151">
        <f t="shared" si="32"/>
        <v>-0.26923076923076922</v>
      </c>
      <c r="F287" s="151">
        <f t="shared" si="32"/>
        <v>1.1157894736842104</v>
      </c>
      <c r="G287" s="151">
        <f t="shared" si="32"/>
        <v>0.36815920398009949</v>
      </c>
      <c r="H287" s="151">
        <f t="shared" si="32"/>
        <v>0.18545454545454546</v>
      </c>
      <c r="I287" s="151">
        <f t="shared" si="32"/>
        <v>7.3619631901840496E-2</v>
      </c>
      <c r="J287" s="151">
        <f t="shared" si="32"/>
        <v>2.5714285714285714E-2</v>
      </c>
      <c r="K287" s="151">
        <f t="shared" si="32"/>
        <v>0.57381615598885793</v>
      </c>
      <c r="L287" s="151">
        <f t="shared" si="32"/>
        <v>0.25663716814159293</v>
      </c>
      <c r="M287" s="151">
        <f t="shared" si="32"/>
        <v>0.24929577464788732</v>
      </c>
      <c r="N287" s="151">
        <f t="shared" si="32"/>
        <v>-8.1172491544532127E-2</v>
      </c>
      <c r="O287" s="151">
        <f t="shared" si="32"/>
        <v>-9.5705521472392641E-2</v>
      </c>
      <c r="P287" s="151">
        <f t="shared" si="32"/>
        <v>-0.1519674355495251</v>
      </c>
      <c r="Q287" s="151">
        <f t="shared" si="32"/>
        <v>1.2800000000000001E-2</v>
      </c>
      <c r="R287" s="151">
        <f t="shared" si="32"/>
        <v>-0.22906793048973143</v>
      </c>
      <c r="S287" s="151">
        <f t="shared" si="32"/>
        <v>5.737704918032787E-2</v>
      </c>
      <c r="T287" s="151">
        <f t="shared" si="32"/>
        <v>-0.12015503875968993</v>
      </c>
      <c r="U287" s="151">
        <f t="shared" si="32"/>
        <v>-0.11674008810572688</v>
      </c>
      <c r="V287" s="151">
        <f t="shared" si="32"/>
        <v>5.2369077306733167E-2</v>
      </c>
      <c r="W287" s="151">
        <f t="shared" si="32"/>
        <v>-0.13270142180094788</v>
      </c>
      <c r="X287" s="151">
        <f t="shared" si="32"/>
        <v>-8.4699453551912565E-2</v>
      </c>
    </row>
    <row r="288" spans="1:24">
      <c r="A288" s="176"/>
      <c r="B288" s="17" t="s">
        <v>9</v>
      </c>
      <c r="C288" s="151"/>
      <c r="D288" s="151"/>
      <c r="E288" s="151"/>
      <c r="F288" s="151"/>
      <c r="G288" s="151"/>
      <c r="H288" s="151"/>
      <c r="I288" s="151">
        <f t="shared" si="32"/>
        <v>-0.7</v>
      </c>
      <c r="J288" s="151">
        <f t="shared" si="32"/>
        <v>-1</v>
      </c>
      <c r="K288" s="151"/>
      <c r="L288" s="151"/>
      <c r="M288" s="151">
        <f t="shared" si="32"/>
        <v>-1</v>
      </c>
      <c r="N288" s="151"/>
      <c r="O288" s="151"/>
      <c r="P288" s="151">
        <f t="shared" si="32"/>
        <v>-1</v>
      </c>
      <c r="Q288" s="151"/>
      <c r="R288" s="151">
        <f t="shared" si="32"/>
        <v>1</v>
      </c>
      <c r="S288" s="151">
        <f t="shared" si="32"/>
        <v>-1</v>
      </c>
      <c r="T288" s="151"/>
      <c r="U288" s="151">
        <f t="shared" si="32"/>
        <v>-1</v>
      </c>
      <c r="V288" s="151"/>
      <c r="W288" s="151"/>
      <c r="X288" s="151">
        <f t="shared" si="32"/>
        <v>-0.66666666666666663</v>
      </c>
    </row>
    <row r="289" spans="1:24" ht="15.75" thickBot="1">
      <c r="A289" s="176"/>
      <c r="B289" s="122" t="s">
        <v>101</v>
      </c>
      <c r="C289" s="155">
        <f t="shared" si="33"/>
        <v>-4.4776119402985072E-2</v>
      </c>
      <c r="D289" s="155">
        <f t="shared" si="32"/>
        <v>-0.421875</v>
      </c>
      <c r="E289" s="155">
        <f t="shared" si="32"/>
        <v>-0.43243243243243246</v>
      </c>
      <c r="F289" s="155">
        <f t="shared" si="32"/>
        <v>-0.8571428571428571</v>
      </c>
      <c r="G289" s="155">
        <f t="shared" si="32"/>
        <v>4</v>
      </c>
      <c r="H289" s="155">
        <f t="shared" si="32"/>
        <v>-1</v>
      </c>
      <c r="I289" s="155"/>
      <c r="J289" s="155"/>
      <c r="K289" s="155">
        <f t="shared" si="32"/>
        <v>-1</v>
      </c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</row>
    <row r="290" spans="1:24" ht="15.75" thickBot="1">
      <c r="A290" s="176"/>
      <c r="B290" s="120" t="s">
        <v>102</v>
      </c>
      <c r="C290" s="150">
        <f>(D47-C47)/C47</f>
        <v>1.5681592039800996</v>
      </c>
      <c r="D290" s="150">
        <f t="shared" ref="D290:X290" si="34">(E47-D47)/D47</f>
        <v>1.6710577295621851</v>
      </c>
      <c r="E290" s="150">
        <f t="shared" si="34"/>
        <v>0.35581665216129971</v>
      </c>
      <c r="F290" s="150">
        <f t="shared" si="34"/>
        <v>-0.613458863806569</v>
      </c>
      <c r="G290" s="150">
        <f t="shared" si="34"/>
        <v>0.42623858289510103</v>
      </c>
      <c r="H290" s="150">
        <f t="shared" si="34"/>
        <v>0.86376867843974381</v>
      </c>
      <c r="I290" s="150">
        <f t="shared" si="34"/>
        <v>0.33298625572678053</v>
      </c>
      <c r="J290" s="150">
        <f t="shared" si="34"/>
        <v>-0.30503046399000155</v>
      </c>
      <c r="K290" s="150">
        <f t="shared" si="34"/>
        <v>-0.54063167359784192</v>
      </c>
      <c r="L290" s="150">
        <f t="shared" si="34"/>
        <v>1.9449473941766577</v>
      </c>
      <c r="M290" s="150">
        <f t="shared" si="34"/>
        <v>1.9873712196743103</v>
      </c>
      <c r="N290" s="150">
        <f t="shared" si="34"/>
        <v>-0.50022249415952835</v>
      </c>
      <c r="O290" s="150">
        <f t="shared" si="34"/>
        <v>0.3026711185308848</v>
      </c>
      <c r="P290" s="150">
        <f t="shared" si="34"/>
        <v>-0.12841214917339486</v>
      </c>
      <c r="Q290" s="150">
        <f t="shared" si="34"/>
        <v>1.0637161201784051</v>
      </c>
      <c r="R290" s="150">
        <f t="shared" si="34"/>
        <v>8.9298437277347646E-3</v>
      </c>
      <c r="S290" s="150">
        <f t="shared" si="34"/>
        <v>8.128148392260251E-2</v>
      </c>
      <c r="T290" s="150">
        <f t="shared" si="34"/>
        <v>-0.24632633068466311</v>
      </c>
      <c r="U290" s="150">
        <f t="shared" si="34"/>
        <v>0.84520508376660886</v>
      </c>
      <c r="V290" s="150">
        <f t="shared" si="34"/>
        <v>0.29991703323366886</v>
      </c>
      <c r="W290" s="150">
        <f t="shared" si="34"/>
        <v>6.7979287090558768E-2</v>
      </c>
      <c r="X290" s="150">
        <f t="shared" si="34"/>
        <v>-3.3692281671083048E-2</v>
      </c>
    </row>
    <row r="291" spans="1:24">
      <c r="A291" s="176"/>
      <c r="B291" s="124" t="s">
        <v>103</v>
      </c>
      <c r="C291" s="154"/>
      <c r="D291" s="154"/>
      <c r="E291" s="154"/>
      <c r="F291" s="154">
        <f t="shared" si="32"/>
        <v>0</v>
      </c>
      <c r="G291" s="154">
        <f t="shared" si="32"/>
        <v>0.5</v>
      </c>
      <c r="H291" s="154">
        <f t="shared" si="32"/>
        <v>8.3333333333333339</v>
      </c>
      <c r="I291" s="154">
        <f t="shared" si="32"/>
        <v>-0.7142857142857143</v>
      </c>
      <c r="J291" s="154">
        <f t="shared" si="32"/>
        <v>1.5</v>
      </c>
      <c r="K291" s="154">
        <f t="shared" si="32"/>
        <v>-0.8</v>
      </c>
      <c r="L291" s="154">
        <f t="shared" si="32"/>
        <v>0.25</v>
      </c>
      <c r="M291" s="154">
        <f t="shared" si="32"/>
        <v>-0.4</v>
      </c>
      <c r="N291" s="154">
        <f t="shared" si="32"/>
        <v>3.3333333333333335</v>
      </c>
      <c r="O291" s="154">
        <f t="shared" si="32"/>
        <v>1</v>
      </c>
      <c r="P291" s="154">
        <f t="shared" si="32"/>
        <v>-0.92307692307692313</v>
      </c>
      <c r="Q291" s="154">
        <f t="shared" si="32"/>
        <v>8</v>
      </c>
      <c r="R291" s="154">
        <f t="shared" si="32"/>
        <v>0.1111111111111111</v>
      </c>
      <c r="S291" s="154">
        <f t="shared" si="32"/>
        <v>1.2</v>
      </c>
      <c r="T291" s="154">
        <f t="shared" si="32"/>
        <v>-0.59090909090909094</v>
      </c>
      <c r="U291" s="154">
        <f t="shared" si="32"/>
        <v>0.72222222222222221</v>
      </c>
      <c r="V291" s="154">
        <f t="shared" si="32"/>
        <v>1.096774193548387</v>
      </c>
      <c r="W291" s="154">
        <f t="shared" si="32"/>
        <v>-0.1076923076923077</v>
      </c>
      <c r="X291" s="154">
        <f t="shared" si="32"/>
        <v>5.1724137931034482E-2</v>
      </c>
    </row>
    <row r="292" spans="1:24">
      <c r="A292" s="176"/>
      <c r="B292" s="125" t="s">
        <v>10</v>
      </c>
      <c r="C292" s="151">
        <f t="shared" ref="C292:R292" si="35">(D49-C49)/C49</f>
        <v>-0.8571428571428571</v>
      </c>
      <c r="D292" s="151">
        <f t="shared" si="35"/>
        <v>0.2</v>
      </c>
      <c r="E292" s="151">
        <f t="shared" si="35"/>
        <v>0.5</v>
      </c>
      <c r="F292" s="151">
        <f t="shared" si="35"/>
        <v>-0.55555555555555558</v>
      </c>
      <c r="G292" s="151">
        <f t="shared" si="35"/>
        <v>0.25</v>
      </c>
      <c r="H292" s="151">
        <f t="shared" si="35"/>
        <v>4.5999999999999996</v>
      </c>
      <c r="I292" s="151">
        <f t="shared" si="35"/>
        <v>-0.5714285714285714</v>
      </c>
      <c r="J292" s="151">
        <f t="shared" si="35"/>
        <v>-0.58333333333333337</v>
      </c>
      <c r="K292" s="151">
        <f t="shared" si="35"/>
        <v>0.6</v>
      </c>
      <c r="L292" s="151">
        <f t="shared" si="35"/>
        <v>-0.375</v>
      </c>
      <c r="M292" s="151">
        <f t="shared" si="35"/>
        <v>0.2</v>
      </c>
      <c r="N292" s="151">
        <f t="shared" si="35"/>
        <v>1.5</v>
      </c>
      <c r="O292" s="151">
        <f t="shared" si="35"/>
        <v>3</v>
      </c>
      <c r="P292" s="151">
        <f t="shared" si="35"/>
        <v>0.58333333333333337</v>
      </c>
      <c r="Q292" s="151">
        <f t="shared" si="35"/>
        <v>0.95789473684210524</v>
      </c>
      <c r="R292" s="151">
        <f t="shared" si="35"/>
        <v>-8.0645161290322578E-2</v>
      </c>
      <c r="S292" s="151">
        <f t="shared" si="32"/>
        <v>-0.52631578947368418</v>
      </c>
      <c r="T292" s="151">
        <f t="shared" si="32"/>
        <v>0</v>
      </c>
      <c r="U292" s="151">
        <f t="shared" si="32"/>
        <v>0.7407407407407407</v>
      </c>
      <c r="V292" s="151">
        <f t="shared" si="32"/>
        <v>-0.28368794326241137</v>
      </c>
      <c r="W292" s="151">
        <f t="shared" si="32"/>
        <v>-3.9603960396039604E-2</v>
      </c>
      <c r="X292" s="151">
        <f t="shared" si="32"/>
        <v>3.0927835051546393E-2</v>
      </c>
    </row>
    <row r="293" spans="1:24">
      <c r="A293" s="176"/>
      <c r="B293" s="125" t="s">
        <v>104</v>
      </c>
      <c r="C293" s="151">
        <f t="shared" ref="C293:X293" si="36">(D50-C50)/C50</f>
        <v>2.0153061224489797</v>
      </c>
      <c r="D293" s="151">
        <f t="shared" si="36"/>
        <v>1.7766497461928934</v>
      </c>
      <c r="E293" s="151">
        <f t="shared" si="36"/>
        <v>0.35694698354661791</v>
      </c>
      <c r="F293" s="151">
        <f t="shared" si="36"/>
        <v>-0.63601661614460536</v>
      </c>
      <c r="G293" s="151">
        <f t="shared" si="36"/>
        <v>0.43923504009870451</v>
      </c>
      <c r="H293" s="151">
        <f t="shared" si="36"/>
        <v>0.92370338619802828</v>
      </c>
      <c r="I293" s="151">
        <f t="shared" si="36"/>
        <v>0.35572638146167557</v>
      </c>
      <c r="J293" s="151">
        <f t="shared" si="36"/>
        <v>-0.33585339797846986</v>
      </c>
      <c r="K293" s="151">
        <f t="shared" si="36"/>
        <v>-0.57201187824795841</v>
      </c>
      <c r="L293" s="151">
        <f t="shared" si="36"/>
        <v>2.2466030644694999</v>
      </c>
      <c r="M293" s="151">
        <f t="shared" si="36"/>
        <v>2.0553873552983082</v>
      </c>
      <c r="N293" s="151">
        <f t="shared" si="36"/>
        <v>-0.55706458381907209</v>
      </c>
      <c r="O293" s="151">
        <f t="shared" si="36"/>
        <v>0.1864061060665877</v>
      </c>
      <c r="P293" s="151">
        <f t="shared" si="36"/>
        <v>3.577172647107759E-2</v>
      </c>
      <c r="Q293" s="151">
        <f t="shared" si="36"/>
        <v>1.0967016491754122</v>
      </c>
      <c r="R293" s="151">
        <f t="shared" si="36"/>
        <v>4.1626232187547884E-3</v>
      </c>
      <c r="S293" s="151">
        <f t="shared" si="36"/>
        <v>4.8371099412527659E-2</v>
      </c>
      <c r="T293" s="151">
        <f t="shared" si="36"/>
        <v>-0.43497562040608401</v>
      </c>
      <c r="U293" s="151">
        <f t="shared" si="36"/>
        <v>1.4778464708912931</v>
      </c>
      <c r="V293" s="151">
        <f t="shared" si="36"/>
        <v>0.37124441210105003</v>
      </c>
      <c r="W293" s="151">
        <f t="shared" si="36"/>
        <v>6.6616123325751828E-2</v>
      </c>
      <c r="X293" s="151">
        <f t="shared" si="36"/>
        <v>-4.318106430365351E-2</v>
      </c>
    </row>
    <row r="294" spans="1:24">
      <c r="A294" s="176"/>
      <c r="B294" s="125" t="s">
        <v>11</v>
      </c>
      <c r="C294" s="151">
        <f t="shared" ref="C294:X294" si="37">(D51-C51)/C51</f>
        <v>2.564102564102564E-2</v>
      </c>
      <c r="D294" s="151">
        <f t="shared" si="37"/>
        <v>0.7</v>
      </c>
      <c r="E294" s="151">
        <f t="shared" si="37"/>
        <v>0.22794117647058823</v>
      </c>
      <c r="F294" s="151">
        <f t="shared" si="37"/>
        <v>-0.23952095808383234</v>
      </c>
      <c r="G294" s="151">
        <f t="shared" si="37"/>
        <v>0.63779527559055116</v>
      </c>
      <c r="H294" s="151">
        <f t="shared" si="37"/>
        <v>0.20192307692307693</v>
      </c>
      <c r="I294" s="151">
        <f t="shared" si="37"/>
        <v>9.1999999999999998E-2</v>
      </c>
      <c r="J294" s="151">
        <f t="shared" si="37"/>
        <v>0.42124542124542125</v>
      </c>
      <c r="K294" s="151">
        <f t="shared" si="37"/>
        <v>-0.39690721649484534</v>
      </c>
      <c r="L294" s="151">
        <f t="shared" si="37"/>
        <v>0.37606837606837606</v>
      </c>
      <c r="M294" s="151">
        <f t="shared" si="37"/>
        <v>-0.22049689440993789</v>
      </c>
      <c r="N294" s="151">
        <f t="shared" si="37"/>
        <v>0.27490039840637448</v>
      </c>
      <c r="O294" s="151">
        <f t="shared" si="37"/>
        <v>0.34687499999999999</v>
      </c>
      <c r="P294" s="151">
        <f t="shared" si="37"/>
        <v>0.47331786542923432</v>
      </c>
      <c r="Q294" s="151">
        <f t="shared" si="37"/>
        <v>1.6566929133858268</v>
      </c>
      <c r="R294" s="151">
        <f t="shared" si="37"/>
        <v>4.5050385299347954E-2</v>
      </c>
      <c r="S294" s="151">
        <f t="shared" si="37"/>
        <v>0.62904140669313668</v>
      </c>
      <c r="T294" s="151">
        <f t="shared" si="37"/>
        <v>2.1504178272980501</v>
      </c>
      <c r="U294" s="151">
        <f t="shared" si="37"/>
        <v>-0.53492484526967288</v>
      </c>
      <c r="V294" s="151">
        <f t="shared" si="37"/>
        <v>-0.60313688212927752</v>
      </c>
      <c r="W294" s="151">
        <f t="shared" si="37"/>
        <v>0.15029940119760479</v>
      </c>
      <c r="X294" s="151">
        <f t="shared" si="37"/>
        <v>9.0057261842790212E-2</v>
      </c>
    </row>
    <row r="295" spans="1:24">
      <c r="A295" s="176"/>
      <c r="B295" s="125" t="s">
        <v>12</v>
      </c>
      <c r="C295" s="151">
        <f t="shared" ref="C295:X295" si="38">(D52-C52)/C52</f>
        <v>0.28125</v>
      </c>
      <c r="D295" s="151">
        <f t="shared" si="38"/>
        <v>1.0975609756097562</v>
      </c>
      <c r="E295" s="151">
        <f t="shared" si="38"/>
        <v>0.36046511627906974</v>
      </c>
      <c r="F295" s="151">
        <f t="shared" si="38"/>
        <v>-0.47863247863247865</v>
      </c>
      <c r="G295" s="151">
        <f t="shared" si="38"/>
        <v>0.47540983606557374</v>
      </c>
      <c r="H295" s="151">
        <f t="shared" si="38"/>
        <v>2.2222222222222223E-2</v>
      </c>
      <c r="I295" s="151">
        <f t="shared" si="38"/>
        <v>0.4891304347826087</v>
      </c>
      <c r="J295" s="151">
        <f t="shared" si="38"/>
        <v>-0.12408759124087591</v>
      </c>
      <c r="K295" s="151">
        <f t="shared" si="38"/>
        <v>7.4999999999999997E-2</v>
      </c>
      <c r="L295" s="151">
        <f t="shared" si="38"/>
        <v>0.51162790697674421</v>
      </c>
      <c r="M295" s="151">
        <f t="shared" si="38"/>
        <v>3.5692307692307694</v>
      </c>
      <c r="N295" s="151">
        <f t="shared" si="38"/>
        <v>1.0404040404040404</v>
      </c>
      <c r="O295" s="151">
        <f t="shared" si="38"/>
        <v>1.2469746974697469</v>
      </c>
      <c r="P295" s="151">
        <f t="shared" si="38"/>
        <v>-0.90820073439412485</v>
      </c>
      <c r="Q295" s="151">
        <f t="shared" si="38"/>
        <v>-0.25333333333333335</v>
      </c>
      <c r="R295" s="151">
        <f t="shared" si="38"/>
        <v>0.38928571428571429</v>
      </c>
      <c r="S295" s="151">
        <f t="shared" si="38"/>
        <v>0.87146529562982</v>
      </c>
      <c r="T295" s="151">
        <f t="shared" si="38"/>
        <v>0.34752747252747251</v>
      </c>
      <c r="U295" s="151">
        <f t="shared" si="38"/>
        <v>-0.53007135575942921</v>
      </c>
      <c r="V295" s="151">
        <f t="shared" si="38"/>
        <v>-9.3275488069414311E-2</v>
      </c>
      <c r="W295" s="151">
        <f t="shared" si="38"/>
        <v>0.18181818181818182</v>
      </c>
      <c r="X295" s="151">
        <f t="shared" si="38"/>
        <v>-0.13360323886639677</v>
      </c>
    </row>
    <row r="296" spans="1:24">
      <c r="A296" s="176"/>
      <c r="B296" s="125" t="s">
        <v>13</v>
      </c>
      <c r="C296" s="151"/>
      <c r="D296" s="151"/>
      <c r="E296" s="151">
        <f t="shared" ref="E296:X296" si="39">(F53-E53)/E53</f>
        <v>-0.25</v>
      </c>
      <c r="F296" s="151">
        <f t="shared" si="39"/>
        <v>0</v>
      </c>
      <c r="G296" s="151">
        <f t="shared" si="39"/>
        <v>1.6666666666666667</v>
      </c>
      <c r="H296" s="151">
        <f t="shared" si="39"/>
        <v>-0.25</v>
      </c>
      <c r="I296" s="151">
        <f t="shared" si="39"/>
        <v>0.16666666666666666</v>
      </c>
      <c r="J296" s="151">
        <f t="shared" si="39"/>
        <v>1.5714285714285714</v>
      </c>
      <c r="K296" s="151">
        <f t="shared" si="39"/>
        <v>1</v>
      </c>
      <c r="L296" s="151">
        <f t="shared" si="39"/>
        <v>0.41666666666666669</v>
      </c>
      <c r="M296" s="151">
        <f t="shared" si="39"/>
        <v>0.47058823529411764</v>
      </c>
      <c r="N296" s="151">
        <f t="shared" si="39"/>
        <v>0.14666666666666667</v>
      </c>
      <c r="O296" s="151">
        <f t="shared" si="39"/>
        <v>1.1627906976744186E-2</v>
      </c>
      <c r="P296" s="151">
        <f t="shared" si="39"/>
        <v>6.8965517241379309E-2</v>
      </c>
      <c r="Q296" s="151">
        <f t="shared" si="39"/>
        <v>0</v>
      </c>
      <c r="R296" s="151">
        <f t="shared" si="39"/>
        <v>0.21505376344086022</v>
      </c>
      <c r="S296" s="151">
        <f t="shared" si="39"/>
        <v>7.9646017699115043E-2</v>
      </c>
      <c r="T296" s="151">
        <f t="shared" si="39"/>
        <v>0.21311475409836064</v>
      </c>
      <c r="U296" s="151">
        <f t="shared" si="39"/>
        <v>0.35135135135135137</v>
      </c>
      <c r="V296" s="151">
        <f t="shared" si="39"/>
        <v>7.4999999999999997E-2</v>
      </c>
      <c r="W296" s="151">
        <f t="shared" si="39"/>
        <v>-7.9069767441860464E-2</v>
      </c>
      <c r="X296" s="151">
        <f t="shared" si="39"/>
        <v>-0.12626262626262627</v>
      </c>
    </row>
    <row r="297" spans="1:24">
      <c r="A297" s="176"/>
      <c r="B297" s="125" t="s">
        <v>105</v>
      </c>
      <c r="C297" s="151">
        <f t="shared" ref="C297:X297" si="40">(D54-C54)/C54</f>
        <v>0.72727272727272729</v>
      </c>
      <c r="D297" s="151">
        <f t="shared" si="40"/>
        <v>0.36842105263157893</v>
      </c>
      <c r="E297" s="151">
        <f t="shared" si="40"/>
        <v>0.17307692307692307</v>
      </c>
      <c r="F297" s="151">
        <f t="shared" si="40"/>
        <v>0.32786885245901637</v>
      </c>
      <c r="G297" s="151">
        <f t="shared" si="40"/>
        <v>-0.14814814814814814</v>
      </c>
      <c r="H297" s="151">
        <f t="shared" si="40"/>
        <v>0.27536231884057971</v>
      </c>
      <c r="I297" s="151">
        <f t="shared" si="40"/>
        <v>2.2727272727272728E-2</v>
      </c>
      <c r="J297" s="151">
        <f t="shared" si="40"/>
        <v>-0.23333333333333334</v>
      </c>
      <c r="K297" s="151">
        <f t="shared" si="40"/>
        <v>7.2463768115942032E-2</v>
      </c>
      <c r="L297" s="151">
        <f t="shared" si="40"/>
        <v>-0.29729729729729731</v>
      </c>
      <c r="M297" s="151">
        <f t="shared" si="40"/>
        <v>0.21153846153846154</v>
      </c>
      <c r="N297" s="151">
        <f t="shared" si="40"/>
        <v>-0.19047619047619047</v>
      </c>
      <c r="O297" s="151">
        <f t="shared" si="40"/>
        <v>1.607843137254902</v>
      </c>
      <c r="P297" s="151">
        <f t="shared" si="40"/>
        <v>-0.34586466165413532</v>
      </c>
      <c r="Q297" s="151">
        <f t="shared" si="40"/>
        <v>0.47126436781609193</v>
      </c>
      <c r="R297" s="151">
        <f t="shared" si="40"/>
        <v>-0.1875</v>
      </c>
      <c r="S297" s="151">
        <f t="shared" si="40"/>
        <v>-0.23076923076923078</v>
      </c>
      <c r="T297" s="151">
        <f t="shared" si="40"/>
        <v>0.23749999999999999</v>
      </c>
      <c r="U297" s="151">
        <f t="shared" si="40"/>
        <v>2.0202020202020204E-2</v>
      </c>
      <c r="V297" s="151">
        <f t="shared" si="40"/>
        <v>0.23762376237623761</v>
      </c>
      <c r="W297" s="151">
        <f t="shared" si="40"/>
        <v>0.24</v>
      </c>
      <c r="X297" s="151">
        <f t="shared" si="40"/>
        <v>3.870967741935484E-2</v>
      </c>
    </row>
    <row r="298" spans="1:24">
      <c r="A298" s="176"/>
      <c r="B298" s="125" t="s">
        <v>14</v>
      </c>
      <c r="C298" s="151">
        <f t="shared" ref="C298:X298" si="41">(D55-C55)/C55</f>
        <v>-0.2</v>
      </c>
      <c r="D298" s="151">
        <f t="shared" si="41"/>
        <v>-1</v>
      </c>
      <c r="E298" s="151"/>
      <c r="F298" s="151">
        <f t="shared" si="41"/>
        <v>-0.5</v>
      </c>
      <c r="G298" s="151">
        <f t="shared" si="41"/>
        <v>2</v>
      </c>
      <c r="H298" s="151">
        <f t="shared" si="41"/>
        <v>3</v>
      </c>
      <c r="I298" s="151">
        <f t="shared" si="41"/>
        <v>-0.58333333333333337</v>
      </c>
      <c r="J298" s="151">
        <f t="shared" si="41"/>
        <v>0.9</v>
      </c>
      <c r="K298" s="151">
        <f t="shared" si="41"/>
        <v>-0.52631578947368418</v>
      </c>
      <c r="L298" s="151">
        <f t="shared" si="41"/>
        <v>0.66666666666666663</v>
      </c>
      <c r="M298" s="151">
        <f t="shared" si="41"/>
        <v>0.4</v>
      </c>
      <c r="N298" s="151">
        <f t="shared" si="41"/>
        <v>4.7619047619047616E-2</v>
      </c>
      <c r="O298" s="151">
        <f t="shared" si="41"/>
        <v>2.9545454545454546</v>
      </c>
      <c r="P298" s="151">
        <f t="shared" si="41"/>
        <v>-0.64367816091954022</v>
      </c>
      <c r="Q298" s="151">
        <f t="shared" si="41"/>
        <v>0.12903225806451613</v>
      </c>
      <c r="R298" s="151">
        <f t="shared" si="41"/>
        <v>0.51428571428571423</v>
      </c>
      <c r="S298" s="151">
        <f t="shared" si="41"/>
        <v>9.4339622641509441E-2</v>
      </c>
      <c r="T298" s="151">
        <f t="shared" si="41"/>
        <v>-0.27586206896551724</v>
      </c>
      <c r="U298" s="151">
        <f t="shared" si="41"/>
        <v>0.59523809523809523</v>
      </c>
      <c r="V298" s="151">
        <f t="shared" si="41"/>
        <v>0.14925373134328357</v>
      </c>
      <c r="W298" s="151">
        <f t="shared" si="41"/>
        <v>0.29870129870129869</v>
      </c>
      <c r="X298" s="151">
        <f t="shared" si="41"/>
        <v>0.12</v>
      </c>
    </row>
    <row r="299" spans="1:24">
      <c r="A299" s="176"/>
      <c r="B299" s="125" t="s">
        <v>15</v>
      </c>
      <c r="C299" s="151">
        <f t="shared" ref="C299:X299" si="42">(D56-C56)/C56</f>
        <v>2.6666666666666665</v>
      </c>
      <c r="D299" s="151">
        <f t="shared" si="42"/>
        <v>0</v>
      </c>
      <c r="E299" s="151">
        <f t="shared" si="42"/>
        <v>-0.54545454545454541</v>
      </c>
      <c r="F299" s="151">
        <f t="shared" si="42"/>
        <v>0.8</v>
      </c>
      <c r="G299" s="151">
        <f t="shared" si="42"/>
        <v>0.33333333333333331</v>
      </c>
      <c r="H299" s="151">
        <f t="shared" si="42"/>
        <v>0.58333333333333337</v>
      </c>
      <c r="I299" s="151">
        <f t="shared" si="42"/>
        <v>-0.52631578947368418</v>
      </c>
      <c r="J299" s="151">
        <f t="shared" si="42"/>
        <v>2.4444444444444446</v>
      </c>
      <c r="K299" s="151">
        <f t="shared" si="42"/>
        <v>-0.41935483870967744</v>
      </c>
      <c r="L299" s="151">
        <f t="shared" si="42"/>
        <v>0</v>
      </c>
      <c r="M299" s="151">
        <f t="shared" si="42"/>
        <v>-5.5555555555555552E-2</v>
      </c>
      <c r="N299" s="151">
        <f t="shared" si="42"/>
        <v>0.6470588235294118</v>
      </c>
      <c r="O299" s="151">
        <f t="shared" si="42"/>
        <v>1.2142857142857142</v>
      </c>
      <c r="P299" s="151">
        <f t="shared" si="42"/>
        <v>-0.22580645161290322</v>
      </c>
      <c r="Q299" s="151">
        <f t="shared" si="42"/>
        <v>-0.27083333333333331</v>
      </c>
      <c r="R299" s="151">
        <f t="shared" si="42"/>
        <v>5.7142857142857141E-2</v>
      </c>
      <c r="S299" s="151">
        <f t="shared" si="42"/>
        <v>-0.27027027027027029</v>
      </c>
      <c r="T299" s="151">
        <f t="shared" si="42"/>
        <v>-0.1111111111111111</v>
      </c>
      <c r="U299" s="151">
        <f t="shared" si="42"/>
        <v>-8.3333333333333329E-2</v>
      </c>
      <c r="V299" s="151">
        <f t="shared" si="42"/>
        <v>0.45454545454545453</v>
      </c>
      <c r="W299" s="151">
        <f t="shared" si="42"/>
        <v>0.21875</v>
      </c>
      <c r="X299" s="151">
        <f t="shared" si="42"/>
        <v>0.30769230769230771</v>
      </c>
    </row>
    <row r="300" spans="1:24">
      <c r="A300" s="176"/>
      <c r="B300" s="125" t="s">
        <v>106</v>
      </c>
      <c r="C300" s="151">
        <f t="shared" ref="C300:X300" si="43">(D57-C57)/C57</f>
        <v>-0.33333333333333331</v>
      </c>
      <c r="D300" s="151">
        <f t="shared" si="43"/>
        <v>-0.13636363636363635</v>
      </c>
      <c r="E300" s="151">
        <f t="shared" si="43"/>
        <v>0.94736842105263153</v>
      </c>
      <c r="F300" s="151">
        <f t="shared" si="43"/>
        <v>0.43243243243243246</v>
      </c>
      <c r="G300" s="151">
        <f t="shared" si="43"/>
        <v>-0.11320754716981132</v>
      </c>
      <c r="H300" s="151">
        <f t="shared" si="43"/>
        <v>0</v>
      </c>
      <c r="I300" s="151">
        <f t="shared" si="43"/>
        <v>0.1702127659574468</v>
      </c>
      <c r="J300" s="151">
        <f t="shared" si="43"/>
        <v>0.70909090909090911</v>
      </c>
      <c r="K300" s="151">
        <f t="shared" si="43"/>
        <v>-0.40425531914893614</v>
      </c>
      <c r="L300" s="151">
        <f t="shared" si="43"/>
        <v>0.32142857142857145</v>
      </c>
      <c r="M300" s="151">
        <f t="shared" si="43"/>
        <v>1.8243243243243243</v>
      </c>
      <c r="N300" s="151">
        <f t="shared" si="43"/>
        <v>0.18660287081339713</v>
      </c>
      <c r="O300" s="151">
        <f t="shared" si="43"/>
        <v>-1.2096774193548387E-2</v>
      </c>
      <c r="P300" s="151">
        <f t="shared" si="43"/>
        <v>-0.26938775510204083</v>
      </c>
      <c r="Q300" s="151">
        <f t="shared" si="43"/>
        <v>0.61452513966480449</v>
      </c>
      <c r="R300" s="151">
        <f t="shared" si="43"/>
        <v>8.9965397923875437E-2</v>
      </c>
      <c r="S300" s="151">
        <f t="shared" si="43"/>
        <v>0.21587301587301588</v>
      </c>
      <c r="T300" s="151">
        <f t="shared" si="43"/>
        <v>0.21671018276762402</v>
      </c>
      <c r="U300" s="151">
        <f t="shared" si="43"/>
        <v>-0.20600858369098712</v>
      </c>
      <c r="V300" s="151">
        <f t="shared" si="43"/>
        <v>0.44594594594594594</v>
      </c>
      <c r="W300" s="151">
        <f t="shared" si="43"/>
        <v>-2.6168224299065422E-2</v>
      </c>
      <c r="X300" s="151">
        <f t="shared" si="43"/>
        <v>0.8637236084452975</v>
      </c>
    </row>
    <row r="301" spans="1:24">
      <c r="A301" s="176"/>
      <c r="B301" s="125" t="s">
        <v>107</v>
      </c>
      <c r="C301" s="151">
        <f t="shared" ref="C301:X301" si="44">(D58-C58)/C58</f>
        <v>7</v>
      </c>
      <c r="D301" s="151">
        <f t="shared" si="44"/>
        <v>0.25</v>
      </c>
      <c r="E301" s="151">
        <f t="shared" si="44"/>
        <v>0.8</v>
      </c>
      <c r="F301" s="151">
        <f t="shared" si="44"/>
        <v>-0.16666666666666666</v>
      </c>
      <c r="G301" s="151">
        <f t="shared" si="44"/>
        <v>0.33333333333333331</v>
      </c>
      <c r="H301" s="151">
        <f t="shared" si="44"/>
        <v>-0.35</v>
      </c>
      <c r="I301" s="151">
        <f t="shared" si="44"/>
        <v>-7.6923076923076927E-2</v>
      </c>
      <c r="J301" s="151">
        <f t="shared" si="44"/>
        <v>0</v>
      </c>
      <c r="K301" s="151">
        <f t="shared" si="44"/>
        <v>1</v>
      </c>
      <c r="L301" s="151">
        <f t="shared" si="44"/>
        <v>4.1666666666666664E-2</v>
      </c>
      <c r="M301" s="151">
        <f t="shared" si="44"/>
        <v>0.8</v>
      </c>
      <c r="N301" s="151">
        <f t="shared" si="44"/>
        <v>1.1111111111111112</v>
      </c>
      <c r="O301" s="151">
        <f t="shared" si="44"/>
        <v>-6.3157894736842107E-2</v>
      </c>
      <c r="P301" s="151">
        <f t="shared" si="44"/>
        <v>0.19101123595505617</v>
      </c>
      <c r="Q301" s="151">
        <f t="shared" si="44"/>
        <v>0</v>
      </c>
      <c r="R301" s="151">
        <f t="shared" si="44"/>
        <v>-5.6603773584905662E-2</v>
      </c>
      <c r="S301" s="151">
        <f t="shared" si="44"/>
        <v>1.06</v>
      </c>
      <c r="T301" s="151">
        <f t="shared" si="44"/>
        <v>0.46116504854368934</v>
      </c>
      <c r="U301" s="151">
        <f t="shared" si="44"/>
        <v>0.3122923588039867</v>
      </c>
      <c r="V301" s="151">
        <f t="shared" si="44"/>
        <v>7.3417721518987344E-2</v>
      </c>
      <c r="W301" s="151">
        <f t="shared" si="44"/>
        <v>9.4339622641509441E-2</v>
      </c>
      <c r="X301" s="151">
        <f t="shared" si="44"/>
        <v>0.14008620689655171</v>
      </c>
    </row>
    <row r="302" spans="1:24" ht="15.75" thickBot="1">
      <c r="A302" s="176"/>
      <c r="B302" s="126" t="s">
        <v>108</v>
      </c>
      <c r="C302" s="151">
        <f t="shared" ref="C302:X303" si="45">(D59-C59)/C59</f>
        <v>-0.33333333333333331</v>
      </c>
      <c r="D302" s="151">
        <f t="shared" si="45"/>
        <v>-0.25</v>
      </c>
      <c r="E302" s="151">
        <f t="shared" si="45"/>
        <v>1.8333333333333333</v>
      </c>
      <c r="F302" s="151">
        <f t="shared" si="45"/>
        <v>-0.17647058823529413</v>
      </c>
      <c r="G302" s="151">
        <f t="shared" si="45"/>
        <v>0.35714285714285715</v>
      </c>
      <c r="H302" s="151">
        <f t="shared" si="45"/>
        <v>0.73684210526315785</v>
      </c>
      <c r="I302" s="151">
        <f t="shared" si="45"/>
        <v>-0.39393939393939392</v>
      </c>
      <c r="J302" s="151">
        <f t="shared" si="45"/>
        <v>0.95</v>
      </c>
      <c r="K302" s="151">
        <f t="shared" si="45"/>
        <v>-7.6923076923076927E-2</v>
      </c>
      <c r="L302" s="151">
        <f t="shared" si="45"/>
        <v>0.22222222222222221</v>
      </c>
      <c r="M302" s="151">
        <f t="shared" si="45"/>
        <v>0.43181818181818182</v>
      </c>
      <c r="N302" s="151">
        <f t="shared" si="45"/>
        <v>0.20634920634920634</v>
      </c>
      <c r="O302" s="151">
        <f t="shared" si="45"/>
        <v>-3.9473684210526314E-2</v>
      </c>
      <c r="P302" s="151">
        <f t="shared" si="45"/>
        <v>4.1095890410958902E-2</v>
      </c>
      <c r="Q302" s="151">
        <f t="shared" si="45"/>
        <v>0.19736842105263158</v>
      </c>
      <c r="R302" s="151">
        <f t="shared" si="45"/>
        <v>5.4945054945054944E-2</v>
      </c>
      <c r="S302" s="151">
        <f t="shared" si="45"/>
        <v>0.15625</v>
      </c>
      <c r="T302" s="151">
        <f t="shared" si="45"/>
        <v>8.1081081081081086E-2</v>
      </c>
      <c r="U302" s="151">
        <f t="shared" si="45"/>
        <v>0.42499999999999999</v>
      </c>
      <c r="V302" s="151">
        <f t="shared" si="45"/>
        <v>0.391812865497076</v>
      </c>
      <c r="W302" s="151">
        <f t="shared" si="45"/>
        <v>-5.0420168067226892E-2</v>
      </c>
      <c r="X302" s="151">
        <f t="shared" si="45"/>
        <v>0.10619469026548672</v>
      </c>
    </row>
    <row r="303" spans="1:24" ht="15.75" thickBot="1">
      <c r="A303" s="176"/>
      <c r="B303" s="120" t="s">
        <v>109</v>
      </c>
      <c r="C303" s="150">
        <f>(D60-C60)/C60</f>
        <v>0.24194516710026015</v>
      </c>
      <c r="D303" s="150">
        <f t="shared" si="45"/>
        <v>-3.6577505639703516E-2</v>
      </c>
      <c r="E303" s="150">
        <f t="shared" si="45"/>
        <v>2.0404749958186988E-2</v>
      </c>
      <c r="F303" s="150">
        <f t="shared" si="45"/>
        <v>0.25012293066710373</v>
      </c>
      <c r="G303" s="150">
        <f t="shared" si="45"/>
        <v>7.6570079979021891E-2</v>
      </c>
      <c r="H303" s="150">
        <f t="shared" si="45"/>
        <v>9.1340884179758858E-2</v>
      </c>
      <c r="I303" s="150">
        <f t="shared" si="45"/>
        <v>-2.5778372949447605E-2</v>
      </c>
      <c r="J303" s="150">
        <f t="shared" si="45"/>
        <v>0.18843069873997709</v>
      </c>
      <c r="K303" s="150">
        <f t="shared" si="45"/>
        <v>5.6578313253012047E-2</v>
      </c>
      <c r="L303" s="150">
        <f t="shared" si="45"/>
        <v>-6.5863893450100353E-2</v>
      </c>
      <c r="M303" s="150">
        <f t="shared" si="45"/>
        <v>4.2089843750000001E-2</v>
      </c>
      <c r="N303" s="150">
        <f t="shared" si="45"/>
        <v>0.36453940586636679</v>
      </c>
      <c r="O303" s="150">
        <f t="shared" si="45"/>
        <v>0.14010026783874735</v>
      </c>
      <c r="P303" s="150">
        <f t="shared" si="45"/>
        <v>4.8912716101439671E-2</v>
      </c>
      <c r="Q303" s="150">
        <f t="shared" si="45"/>
        <v>-2.7565611899155805E-3</v>
      </c>
      <c r="R303" s="150">
        <f t="shared" si="45"/>
        <v>-3.4321911891736251E-2</v>
      </c>
      <c r="S303" s="150">
        <f t="shared" si="45"/>
        <v>-1.6697477488222315E-3</v>
      </c>
      <c r="T303" s="150">
        <f t="shared" si="45"/>
        <v>9.5155605997252257E-2</v>
      </c>
      <c r="U303" s="150">
        <f t="shared" si="45"/>
        <v>1.2054107123377332E-2</v>
      </c>
      <c r="V303" s="150">
        <f t="shared" si="45"/>
        <v>-1.3635138776610078E-2</v>
      </c>
      <c r="W303" s="150">
        <f t="shared" si="45"/>
        <v>2.5079226314064038E-2</v>
      </c>
      <c r="X303" s="150">
        <f t="shared" si="45"/>
        <v>0.12467352486541229</v>
      </c>
    </row>
    <row r="304" spans="1:24">
      <c r="A304" s="176"/>
      <c r="B304" s="124" t="s">
        <v>16</v>
      </c>
      <c r="C304" s="151"/>
      <c r="D304" s="151"/>
      <c r="E304" s="151"/>
      <c r="F304" s="151"/>
      <c r="G304" s="151"/>
      <c r="H304" s="151">
        <f t="shared" ref="H304:X304" si="46">(I61-H61)/H61</f>
        <v>-0.95402298850574707</v>
      </c>
      <c r="I304" s="151">
        <f t="shared" si="46"/>
        <v>1.5</v>
      </c>
      <c r="J304" s="151">
        <f t="shared" si="46"/>
        <v>-0.7</v>
      </c>
      <c r="K304" s="151">
        <f t="shared" si="46"/>
        <v>-0.66666666666666663</v>
      </c>
      <c r="L304" s="151">
        <f t="shared" si="46"/>
        <v>0</v>
      </c>
      <c r="M304" s="151">
        <f t="shared" si="46"/>
        <v>-1</v>
      </c>
      <c r="N304" s="151"/>
      <c r="O304" s="151">
        <f t="shared" si="46"/>
        <v>0.25</v>
      </c>
      <c r="P304" s="151">
        <f t="shared" si="46"/>
        <v>-0.6</v>
      </c>
      <c r="Q304" s="151">
        <f t="shared" si="46"/>
        <v>-0.5</v>
      </c>
      <c r="R304" s="151">
        <f t="shared" si="46"/>
        <v>1</v>
      </c>
      <c r="S304" s="151">
        <f t="shared" si="46"/>
        <v>0.5</v>
      </c>
      <c r="T304" s="151">
        <f t="shared" si="46"/>
        <v>-0.66666666666666663</v>
      </c>
      <c r="U304" s="151">
        <f t="shared" si="46"/>
        <v>0</v>
      </c>
      <c r="V304" s="151">
        <f t="shared" si="46"/>
        <v>2</v>
      </c>
      <c r="W304" s="151">
        <f t="shared" si="46"/>
        <v>1.6666666666666667</v>
      </c>
      <c r="X304" s="151">
        <f t="shared" si="46"/>
        <v>0.25</v>
      </c>
    </row>
    <row r="305" spans="1:24">
      <c r="A305" s="176"/>
      <c r="B305" s="125" t="s">
        <v>17</v>
      </c>
      <c r="C305" s="151"/>
      <c r="D305" s="151"/>
      <c r="E305" s="151"/>
      <c r="F305" s="151"/>
      <c r="G305" s="151"/>
      <c r="H305" s="151">
        <f t="shared" ref="H305:X305" si="47">(I62-H62)/H62</f>
        <v>0</v>
      </c>
      <c r="I305" s="151">
        <f t="shared" si="47"/>
        <v>-1</v>
      </c>
      <c r="J305" s="151"/>
      <c r="K305" s="151">
        <f t="shared" si="47"/>
        <v>-1</v>
      </c>
      <c r="L305" s="151"/>
      <c r="M305" s="151">
        <f t="shared" si="47"/>
        <v>-1</v>
      </c>
      <c r="N305" s="151"/>
      <c r="O305" s="151"/>
      <c r="P305" s="151">
        <f t="shared" si="47"/>
        <v>-0.42857142857142855</v>
      </c>
      <c r="Q305" s="151">
        <f t="shared" si="47"/>
        <v>-0.25</v>
      </c>
      <c r="R305" s="151">
        <f t="shared" si="47"/>
        <v>-0.33333333333333331</v>
      </c>
      <c r="S305" s="151">
        <f t="shared" si="47"/>
        <v>0.5</v>
      </c>
      <c r="T305" s="151">
        <f t="shared" si="47"/>
        <v>0.33333333333333331</v>
      </c>
      <c r="U305" s="151">
        <f t="shared" si="47"/>
        <v>0.25</v>
      </c>
      <c r="V305" s="151">
        <f t="shared" si="47"/>
        <v>-0.4</v>
      </c>
      <c r="W305" s="151">
        <f t="shared" si="47"/>
        <v>2.3333333333333335</v>
      </c>
      <c r="X305" s="151">
        <f t="shared" si="47"/>
        <v>-0.4</v>
      </c>
    </row>
    <row r="306" spans="1:24">
      <c r="A306" s="176"/>
      <c r="B306" s="125" t="s">
        <v>18</v>
      </c>
      <c r="C306" s="151">
        <f t="shared" ref="C306:X306" si="48">(D63-C63)/C63</f>
        <v>-1</v>
      </c>
      <c r="D306" s="151"/>
      <c r="E306" s="151">
        <f t="shared" si="48"/>
        <v>1</v>
      </c>
      <c r="F306" s="151">
        <f t="shared" si="48"/>
        <v>6</v>
      </c>
      <c r="G306" s="151">
        <f t="shared" si="48"/>
        <v>0.42857142857142855</v>
      </c>
      <c r="H306" s="151">
        <f t="shared" si="48"/>
        <v>1.05</v>
      </c>
      <c r="I306" s="151">
        <f t="shared" si="48"/>
        <v>1.1707317073170731</v>
      </c>
      <c r="J306" s="151">
        <f t="shared" si="48"/>
        <v>-0.8764044943820225</v>
      </c>
      <c r="K306" s="151">
        <f t="shared" si="48"/>
        <v>0.72727272727272729</v>
      </c>
      <c r="L306" s="151">
        <f t="shared" si="48"/>
        <v>2.9473684210526314</v>
      </c>
      <c r="M306" s="151">
        <f t="shared" si="48"/>
        <v>0.45333333333333331</v>
      </c>
      <c r="N306" s="151">
        <f t="shared" si="48"/>
        <v>-0.50458715596330272</v>
      </c>
      <c r="O306" s="151">
        <f t="shared" si="48"/>
        <v>-0.27777777777777779</v>
      </c>
      <c r="P306" s="151">
        <f t="shared" si="48"/>
        <v>0.5641025641025641</v>
      </c>
      <c r="Q306" s="151">
        <f t="shared" si="48"/>
        <v>0.5901639344262295</v>
      </c>
      <c r="R306" s="151">
        <f t="shared" si="48"/>
        <v>0.13402061855670103</v>
      </c>
      <c r="S306" s="151">
        <f t="shared" si="48"/>
        <v>0.26363636363636361</v>
      </c>
      <c r="T306" s="151">
        <f t="shared" si="48"/>
        <v>0.33093525179856115</v>
      </c>
      <c r="U306" s="151">
        <f t="shared" si="48"/>
        <v>0.33513513513513515</v>
      </c>
      <c r="V306" s="151">
        <f t="shared" si="48"/>
        <v>-4.4534412955465584E-2</v>
      </c>
      <c r="W306" s="151">
        <f t="shared" si="48"/>
        <v>0.1271186440677966</v>
      </c>
      <c r="X306" s="151">
        <f t="shared" si="48"/>
        <v>7.8947368421052627E-2</v>
      </c>
    </row>
    <row r="307" spans="1:24">
      <c r="A307" s="176"/>
      <c r="B307" s="125" t="s">
        <v>19</v>
      </c>
      <c r="C307" s="151"/>
      <c r="D307" s="151"/>
      <c r="E307" s="151">
        <f t="shared" ref="E307:X307" si="49">(F64-E64)/E64</f>
        <v>-1</v>
      </c>
      <c r="F307" s="151"/>
      <c r="G307" s="151">
        <f t="shared" si="49"/>
        <v>-0.33333333333333331</v>
      </c>
      <c r="H307" s="151">
        <f t="shared" si="49"/>
        <v>5</v>
      </c>
      <c r="I307" s="151">
        <f t="shared" si="49"/>
        <v>-0.25</v>
      </c>
      <c r="J307" s="151">
        <f t="shared" si="49"/>
        <v>0.33333333333333331</v>
      </c>
      <c r="K307" s="151">
        <f t="shared" si="49"/>
        <v>-0.33333333333333331</v>
      </c>
      <c r="L307" s="151">
        <f t="shared" si="49"/>
        <v>-0.125</v>
      </c>
      <c r="M307" s="151">
        <f t="shared" si="49"/>
        <v>0.14285714285714285</v>
      </c>
      <c r="N307" s="151">
        <f t="shared" si="49"/>
        <v>1.5</v>
      </c>
      <c r="O307" s="151">
        <f t="shared" si="49"/>
        <v>1.2</v>
      </c>
      <c r="P307" s="151">
        <f t="shared" si="49"/>
        <v>-0.5</v>
      </c>
      <c r="Q307" s="151">
        <f t="shared" si="49"/>
        <v>-4.5454545454545456E-2</v>
      </c>
      <c r="R307" s="151">
        <f t="shared" si="49"/>
        <v>-9.5238095238095233E-2</v>
      </c>
      <c r="S307" s="151">
        <f t="shared" si="49"/>
        <v>-0.10526315789473684</v>
      </c>
      <c r="T307" s="151">
        <f t="shared" si="49"/>
        <v>0.29411764705882354</v>
      </c>
      <c r="U307" s="151">
        <f t="shared" si="49"/>
        <v>-4.5454545454545456E-2</v>
      </c>
      <c r="V307" s="151">
        <f t="shared" si="49"/>
        <v>0</v>
      </c>
      <c r="W307" s="151">
        <f t="shared" si="49"/>
        <v>-0.52380952380952384</v>
      </c>
      <c r="X307" s="151">
        <f t="shared" si="49"/>
        <v>1.4</v>
      </c>
    </row>
    <row r="308" spans="1:24">
      <c r="A308" s="176"/>
      <c r="B308" s="17" t="s">
        <v>109</v>
      </c>
      <c r="C308" s="151">
        <f t="shared" ref="C308:X308" si="50">(D65-C65)/C65</f>
        <v>0.71666666666666667</v>
      </c>
      <c r="D308" s="151">
        <f t="shared" si="50"/>
        <v>5.8252427184466021E-2</v>
      </c>
      <c r="E308" s="151">
        <f t="shared" si="50"/>
        <v>0.49908256880733948</v>
      </c>
      <c r="F308" s="151">
        <f t="shared" si="50"/>
        <v>-5.7527539779681759E-2</v>
      </c>
      <c r="G308" s="151">
        <f t="shared" si="50"/>
        <v>3.2467532467532464E-2</v>
      </c>
      <c r="H308" s="151">
        <f t="shared" si="50"/>
        <v>0.11069182389937107</v>
      </c>
      <c r="I308" s="151">
        <f t="shared" si="50"/>
        <v>6.9082672706681766E-2</v>
      </c>
      <c r="J308" s="151">
        <f t="shared" si="50"/>
        <v>0.41949152542372881</v>
      </c>
      <c r="K308" s="151">
        <f t="shared" si="50"/>
        <v>-5.2238805970149252E-2</v>
      </c>
      <c r="L308" s="151">
        <f t="shared" si="50"/>
        <v>4.8818897637795275E-2</v>
      </c>
      <c r="M308" s="151">
        <f t="shared" si="50"/>
        <v>-7.2072072072072071E-2</v>
      </c>
      <c r="N308" s="151">
        <f t="shared" si="50"/>
        <v>0.43527508090614886</v>
      </c>
      <c r="O308" s="151">
        <f t="shared" si="50"/>
        <v>0.3111612175873732</v>
      </c>
      <c r="P308" s="151">
        <f t="shared" si="50"/>
        <v>3.9552880481513328E-2</v>
      </c>
      <c r="Q308" s="151">
        <f t="shared" si="50"/>
        <v>-0.17287014061207609</v>
      </c>
      <c r="R308" s="151">
        <f t="shared" si="50"/>
        <v>6.9500000000000006E-2</v>
      </c>
      <c r="S308" s="151">
        <f t="shared" si="50"/>
        <v>-8.461898083216457E-2</v>
      </c>
      <c r="T308" s="151">
        <f t="shared" si="50"/>
        <v>-3.3707865168539325E-2</v>
      </c>
      <c r="U308" s="151">
        <f t="shared" si="50"/>
        <v>0.17071881606765327</v>
      </c>
      <c r="V308" s="151">
        <f t="shared" si="50"/>
        <v>-0.11151241534988714</v>
      </c>
      <c r="W308" s="151">
        <f t="shared" si="50"/>
        <v>0.34044715447154472</v>
      </c>
      <c r="X308" s="151">
        <f t="shared" si="50"/>
        <v>0.23578468536770281</v>
      </c>
    </row>
    <row r="309" spans="1:24">
      <c r="A309" s="176"/>
      <c r="B309" s="125" t="s">
        <v>20</v>
      </c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ref="Q309:W309" si="51">(R66-Q66)/Q66</f>
        <v>-0.8</v>
      </c>
      <c r="R309" s="151">
        <f t="shared" si="51"/>
        <v>-1</v>
      </c>
      <c r="S309" s="151"/>
      <c r="T309" s="151">
        <f t="shared" si="51"/>
        <v>-1</v>
      </c>
      <c r="U309" s="151"/>
      <c r="V309" s="151">
        <f t="shared" si="51"/>
        <v>17</v>
      </c>
      <c r="W309" s="151">
        <f t="shared" si="51"/>
        <v>-1</v>
      </c>
      <c r="X309" s="151"/>
    </row>
    <row r="310" spans="1:24">
      <c r="A310" s="176"/>
      <c r="B310" s="125" t="s">
        <v>21</v>
      </c>
      <c r="C310" s="151">
        <f t="shared" ref="C310:X310" si="52">(D67-C67)/C67</f>
        <v>0.33333333333333331</v>
      </c>
      <c r="D310" s="151">
        <f t="shared" si="52"/>
        <v>3.4166666666666665</v>
      </c>
      <c r="E310" s="151">
        <f t="shared" si="52"/>
        <v>-0.90566037735849059</v>
      </c>
      <c r="F310" s="151">
        <f t="shared" si="52"/>
        <v>0.4</v>
      </c>
      <c r="G310" s="151">
        <f t="shared" si="52"/>
        <v>0.6428571428571429</v>
      </c>
      <c r="H310" s="151">
        <f t="shared" si="52"/>
        <v>14.521739130434783</v>
      </c>
      <c r="I310" s="151">
        <f t="shared" si="52"/>
        <v>-0.29411764705882354</v>
      </c>
      <c r="J310" s="151">
        <f t="shared" si="52"/>
        <v>-0.70238095238095233</v>
      </c>
      <c r="K310" s="151">
        <f t="shared" si="52"/>
        <v>-0.2</v>
      </c>
      <c r="L310" s="151">
        <f t="shared" si="52"/>
        <v>-0.28333333333333333</v>
      </c>
      <c r="M310" s="151">
        <f t="shared" si="52"/>
        <v>2</v>
      </c>
      <c r="N310" s="151">
        <f t="shared" si="52"/>
        <v>-7.7519379844961239E-3</v>
      </c>
      <c r="O310" s="151">
        <f t="shared" si="52"/>
        <v>-0.28125</v>
      </c>
      <c r="P310" s="151">
        <f t="shared" si="52"/>
        <v>-0.13043478260869565</v>
      </c>
      <c r="Q310" s="151">
        <f t="shared" si="52"/>
        <v>-7.4999999999999997E-2</v>
      </c>
      <c r="R310" s="151">
        <f t="shared" si="52"/>
        <v>0.28378378378378377</v>
      </c>
      <c r="S310" s="151">
        <f t="shared" si="52"/>
        <v>7.3684210526315783E-2</v>
      </c>
      <c r="T310" s="151">
        <f t="shared" si="52"/>
        <v>0.41176470588235292</v>
      </c>
      <c r="U310" s="151">
        <f t="shared" si="52"/>
        <v>0.50694444444444442</v>
      </c>
      <c r="V310" s="151">
        <f t="shared" si="52"/>
        <v>0.60829493087557607</v>
      </c>
      <c r="W310" s="151">
        <f t="shared" si="52"/>
        <v>8.3094555873925502E-2</v>
      </c>
      <c r="X310" s="151">
        <f t="shared" si="52"/>
        <v>-3.1746031746031744E-2</v>
      </c>
    </row>
    <row r="311" spans="1:24">
      <c r="A311" s="176"/>
      <c r="B311" s="125" t="s">
        <v>110</v>
      </c>
      <c r="C311" s="151">
        <f t="shared" ref="C311:X311" si="53">(D68-C68)/C68</f>
        <v>0.44444444444444442</v>
      </c>
      <c r="D311" s="151">
        <f t="shared" si="53"/>
        <v>0.84615384615384615</v>
      </c>
      <c r="E311" s="151">
        <f t="shared" si="53"/>
        <v>0.22222222222222221</v>
      </c>
      <c r="F311" s="151">
        <f t="shared" si="53"/>
        <v>0.75568181818181823</v>
      </c>
      <c r="G311" s="151">
        <f t="shared" si="53"/>
        <v>0.11326860841423948</v>
      </c>
      <c r="H311" s="151">
        <f t="shared" si="53"/>
        <v>8.4302325581395346E-2</v>
      </c>
      <c r="I311" s="151">
        <f t="shared" si="53"/>
        <v>-0.19571045576407506</v>
      </c>
      <c r="J311" s="151">
        <f t="shared" si="53"/>
        <v>0.13333333333333333</v>
      </c>
      <c r="K311" s="151">
        <f t="shared" si="53"/>
        <v>-7.3529411764705885E-2</v>
      </c>
      <c r="L311" s="151">
        <f t="shared" si="53"/>
        <v>4.1269841269841269E-2</v>
      </c>
      <c r="M311" s="151">
        <f t="shared" si="53"/>
        <v>-2.4390243902439025E-2</v>
      </c>
      <c r="N311" s="151">
        <f t="shared" si="53"/>
        <v>0.11562500000000001</v>
      </c>
      <c r="O311" s="151">
        <f t="shared" si="53"/>
        <v>0.13725490196078433</v>
      </c>
      <c r="P311" s="151">
        <f t="shared" si="53"/>
        <v>1.4778325123152709E-2</v>
      </c>
      <c r="Q311" s="151">
        <f t="shared" si="53"/>
        <v>0.25</v>
      </c>
      <c r="R311" s="151">
        <f t="shared" si="53"/>
        <v>-0.18058252427184465</v>
      </c>
      <c r="S311" s="151">
        <f t="shared" si="53"/>
        <v>3.0805687203791468E-2</v>
      </c>
      <c r="T311" s="151">
        <f t="shared" si="53"/>
        <v>0.19080459770114944</v>
      </c>
      <c r="U311" s="151">
        <f t="shared" si="53"/>
        <v>0.11583011583011583</v>
      </c>
      <c r="V311" s="151">
        <f t="shared" si="53"/>
        <v>0.19896193771626297</v>
      </c>
      <c r="W311" s="151">
        <f t="shared" si="53"/>
        <v>-4.1847041847041848E-2</v>
      </c>
      <c r="X311" s="151">
        <f t="shared" si="53"/>
        <v>0.10090361445783133</v>
      </c>
    </row>
    <row r="312" spans="1:24">
      <c r="A312" s="176"/>
      <c r="B312" s="125" t="s">
        <v>111</v>
      </c>
      <c r="C312" s="151">
        <f t="shared" ref="C312:X312" si="54">(D69-C69)/C69</f>
        <v>0.15686274509803921</v>
      </c>
      <c r="D312" s="151">
        <f t="shared" si="54"/>
        <v>0.49152542372881358</v>
      </c>
      <c r="E312" s="151">
        <f t="shared" si="54"/>
        <v>0.11363636363636363</v>
      </c>
      <c r="F312" s="151">
        <f t="shared" si="54"/>
        <v>0.80612244897959184</v>
      </c>
      <c r="G312" s="151">
        <f t="shared" si="54"/>
        <v>0.16384180790960451</v>
      </c>
      <c r="H312" s="151">
        <f t="shared" si="54"/>
        <v>0.55825242718446599</v>
      </c>
      <c r="I312" s="151">
        <f t="shared" si="54"/>
        <v>3.1152647975077881E-3</v>
      </c>
      <c r="J312" s="151">
        <f t="shared" si="54"/>
        <v>-7.1428571428571425E-2</v>
      </c>
      <c r="K312" s="151">
        <f t="shared" si="54"/>
        <v>3.3444816053511705E-3</v>
      </c>
      <c r="L312" s="151">
        <f t="shared" si="54"/>
        <v>-3.3333333333333333E-2</v>
      </c>
      <c r="M312" s="151">
        <f t="shared" si="54"/>
        <v>-7.586206896551724E-2</v>
      </c>
      <c r="N312" s="151">
        <f t="shared" si="54"/>
        <v>0.38805970149253732</v>
      </c>
      <c r="O312" s="151">
        <f t="shared" si="54"/>
        <v>0.32795698924731181</v>
      </c>
      <c r="P312" s="151">
        <f t="shared" si="54"/>
        <v>-6.0728744939271256E-3</v>
      </c>
      <c r="Q312" s="151">
        <f t="shared" si="54"/>
        <v>0.2484725050916497</v>
      </c>
      <c r="R312" s="151">
        <f t="shared" si="54"/>
        <v>-7.6672104404567704E-2</v>
      </c>
      <c r="S312" s="151">
        <f t="shared" si="54"/>
        <v>1.9434628975265017E-2</v>
      </c>
      <c r="T312" s="151">
        <f t="shared" si="54"/>
        <v>0.2530329289428076</v>
      </c>
      <c r="U312" s="151">
        <f t="shared" si="54"/>
        <v>-0.29737206085753803</v>
      </c>
      <c r="V312" s="151">
        <f t="shared" si="54"/>
        <v>0.11023622047244094</v>
      </c>
      <c r="W312" s="151">
        <f t="shared" si="54"/>
        <v>0.22695035460992907</v>
      </c>
      <c r="X312" s="151">
        <f t="shared" si="54"/>
        <v>-8.670520231213872E-3</v>
      </c>
    </row>
    <row r="313" spans="1:24">
      <c r="A313" s="176"/>
      <c r="B313" s="125" t="s">
        <v>22</v>
      </c>
      <c r="C313" s="151"/>
      <c r="D313" s="151">
        <f t="shared" ref="D313:X313" si="55">(E70-D70)/D70</f>
        <v>-1</v>
      </c>
      <c r="E313" s="151"/>
      <c r="F313" s="151"/>
      <c r="G313" s="151"/>
      <c r="H313" s="151"/>
      <c r="I313" s="151">
        <f t="shared" si="55"/>
        <v>17</v>
      </c>
      <c r="J313" s="151">
        <f t="shared" si="55"/>
        <v>-0.83333333333333337</v>
      </c>
      <c r="K313" s="151">
        <f t="shared" si="55"/>
        <v>-0.66666666666666663</v>
      </c>
      <c r="L313" s="151">
        <f t="shared" si="55"/>
        <v>6</v>
      </c>
      <c r="M313" s="151">
        <f t="shared" si="55"/>
        <v>-0.8571428571428571</v>
      </c>
      <c r="N313" s="151">
        <f t="shared" si="55"/>
        <v>0</v>
      </c>
      <c r="O313" s="151">
        <f t="shared" si="55"/>
        <v>12</v>
      </c>
      <c r="P313" s="151">
        <f t="shared" si="55"/>
        <v>-0.46153846153846156</v>
      </c>
      <c r="Q313" s="151">
        <f t="shared" si="55"/>
        <v>0</v>
      </c>
      <c r="R313" s="151">
        <f t="shared" si="55"/>
        <v>-0.42857142857142855</v>
      </c>
      <c r="S313" s="151">
        <f t="shared" si="55"/>
        <v>1.5</v>
      </c>
      <c r="T313" s="151">
        <f t="shared" si="55"/>
        <v>0.3</v>
      </c>
      <c r="U313" s="151">
        <f t="shared" si="55"/>
        <v>1.2307692307692308</v>
      </c>
      <c r="V313" s="151">
        <f t="shared" si="55"/>
        <v>2.5862068965517242</v>
      </c>
      <c r="W313" s="151">
        <f t="shared" si="55"/>
        <v>-0.91346153846153844</v>
      </c>
      <c r="X313" s="151">
        <f t="shared" si="55"/>
        <v>1.1111111111111112</v>
      </c>
    </row>
    <row r="314" spans="1:24">
      <c r="A314" s="176"/>
      <c r="B314" s="125" t="s">
        <v>112</v>
      </c>
      <c r="C314" s="151">
        <f t="shared" ref="C314:X314" si="56">(D71-C71)/C71</f>
        <v>-0.45901639344262296</v>
      </c>
      <c r="D314" s="151">
        <f t="shared" si="56"/>
        <v>0.22727272727272727</v>
      </c>
      <c r="E314" s="151">
        <f t="shared" si="56"/>
        <v>-1.2345679012345678E-2</v>
      </c>
      <c r="F314" s="151">
        <f t="shared" si="56"/>
        <v>0.33750000000000002</v>
      </c>
      <c r="G314" s="151">
        <f t="shared" si="56"/>
        <v>0.34579439252336447</v>
      </c>
      <c r="H314" s="151">
        <f t="shared" si="56"/>
        <v>-0.2638888888888889</v>
      </c>
      <c r="I314" s="151">
        <f t="shared" si="56"/>
        <v>1.1226415094339623</v>
      </c>
      <c r="J314" s="151">
        <f t="shared" si="56"/>
        <v>-2.6666666666666668E-2</v>
      </c>
      <c r="K314" s="151">
        <f t="shared" si="56"/>
        <v>-0.11872146118721461</v>
      </c>
      <c r="L314" s="151">
        <f t="shared" si="56"/>
        <v>-0.26424870466321243</v>
      </c>
      <c r="M314" s="151">
        <f t="shared" si="56"/>
        <v>0.35915492957746481</v>
      </c>
      <c r="N314" s="151">
        <f t="shared" si="56"/>
        <v>0.16580310880829016</v>
      </c>
      <c r="O314" s="151">
        <f t="shared" si="56"/>
        <v>2.6666666666666668E-2</v>
      </c>
      <c r="P314" s="151">
        <f t="shared" si="56"/>
        <v>0.26839826839826841</v>
      </c>
      <c r="Q314" s="151">
        <f t="shared" si="56"/>
        <v>8.191126279863481E-2</v>
      </c>
      <c r="R314" s="151">
        <f t="shared" si="56"/>
        <v>0.12933753943217666</v>
      </c>
      <c r="S314" s="151">
        <f t="shared" si="56"/>
        <v>0.17597765363128492</v>
      </c>
      <c r="T314" s="151">
        <f t="shared" si="56"/>
        <v>0.16864608076009502</v>
      </c>
      <c r="U314" s="151">
        <f t="shared" si="56"/>
        <v>-0.16260162601626016</v>
      </c>
      <c r="V314" s="151">
        <f t="shared" si="56"/>
        <v>0.96359223300970875</v>
      </c>
      <c r="W314" s="151">
        <f t="shared" si="56"/>
        <v>-0.49690976514215079</v>
      </c>
      <c r="X314" s="151">
        <f t="shared" si="56"/>
        <v>0.11056511056511056</v>
      </c>
    </row>
    <row r="315" spans="1:24">
      <c r="A315" s="176"/>
      <c r="B315" s="125" t="s">
        <v>23</v>
      </c>
      <c r="C315" s="151">
        <f t="shared" ref="C315:X315" si="57">(D72-C72)/C72</f>
        <v>9.5022624434389136E-2</v>
      </c>
      <c r="D315" s="151">
        <f t="shared" si="57"/>
        <v>1.859504132231405E-2</v>
      </c>
      <c r="E315" s="151">
        <f t="shared" si="57"/>
        <v>-0.11967545638945233</v>
      </c>
      <c r="F315" s="151">
        <f t="shared" si="57"/>
        <v>0.48156682027649772</v>
      </c>
      <c r="G315" s="151">
        <f t="shared" si="57"/>
        <v>-0.10964230171073094</v>
      </c>
      <c r="H315" s="151">
        <f t="shared" si="57"/>
        <v>4.4541484716157202E-2</v>
      </c>
      <c r="I315" s="151">
        <f t="shared" si="57"/>
        <v>-5.016722408026756E-2</v>
      </c>
      <c r="J315" s="151">
        <f t="shared" si="57"/>
        <v>0.8776408450704225</v>
      </c>
      <c r="K315" s="151">
        <f t="shared" si="57"/>
        <v>0.41959681200187532</v>
      </c>
      <c r="L315" s="151">
        <f t="shared" si="57"/>
        <v>-0.20574636723910172</v>
      </c>
      <c r="M315" s="151">
        <f t="shared" si="57"/>
        <v>4.7401247401247404E-2</v>
      </c>
      <c r="N315" s="151">
        <f t="shared" si="57"/>
        <v>0.15522032552600237</v>
      </c>
      <c r="O315" s="151">
        <f t="shared" si="57"/>
        <v>9.5189003436426112E-2</v>
      </c>
      <c r="P315" s="151">
        <f t="shared" si="57"/>
        <v>7.7816128020081587E-2</v>
      </c>
      <c r="Q315" s="151">
        <f t="shared" si="57"/>
        <v>0.19796215429403202</v>
      </c>
      <c r="R315" s="151">
        <f t="shared" si="57"/>
        <v>-4.25273390036452E-2</v>
      </c>
      <c r="S315" s="151">
        <f t="shared" si="57"/>
        <v>1.5736040609137057E-2</v>
      </c>
      <c r="T315" s="151">
        <f t="shared" si="57"/>
        <v>0.22488755622188905</v>
      </c>
      <c r="U315" s="151">
        <f t="shared" si="57"/>
        <v>-8.83312933496532E-2</v>
      </c>
      <c r="V315" s="151">
        <f t="shared" si="57"/>
        <v>-0.11098679794137391</v>
      </c>
      <c r="W315" s="151">
        <f t="shared" si="57"/>
        <v>-6.7203624465139694E-2</v>
      </c>
      <c r="X315" s="151">
        <f t="shared" si="57"/>
        <v>0.24446842957366433</v>
      </c>
    </row>
    <row r="316" spans="1:24">
      <c r="A316" s="176"/>
      <c r="B316" s="125" t="s">
        <v>113</v>
      </c>
      <c r="C316" s="151">
        <f t="shared" ref="C316:X316" si="58">(D73-C73)/C73</f>
        <v>0.35543766578249336</v>
      </c>
      <c r="D316" s="151">
        <f t="shared" si="58"/>
        <v>-9.5890410958904104E-2</v>
      </c>
      <c r="E316" s="151">
        <f t="shared" si="58"/>
        <v>-0.11038961038961038</v>
      </c>
      <c r="F316" s="151">
        <f t="shared" si="58"/>
        <v>0.59610705596107061</v>
      </c>
      <c r="G316" s="151">
        <f t="shared" si="58"/>
        <v>-0.21036585365853658</v>
      </c>
      <c r="H316" s="151">
        <f t="shared" si="58"/>
        <v>-0.13320463320463322</v>
      </c>
      <c r="I316" s="151">
        <f t="shared" si="58"/>
        <v>-9.5768374164810696E-2</v>
      </c>
      <c r="J316" s="151">
        <f t="shared" si="58"/>
        <v>9.8522167487684734E-2</v>
      </c>
      <c r="K316" s="151">
        <f t="shared" si="58"/>
        <v>-0.15246636771300448</v>
      </c>
      <c r="L316" s="151">
        <f t="shared" si="58"/>
        <v>0.12962962962962962</v>
      </c>
      <c r="M316" s="151">
        <f t="shared" si="58"/>
        <v>0.27166276346604218</v>
      </c>
      <c r="N316" s="151">
        <f t="shared" si="58"/>
        <v>0.22099447513812154</v>
      </c>
      <c r="O316" s="151">
        <f t="shared" si="58"/>
        <v>-0.20211161387631976</v>
      </c>
      <c r="P316" s="151">
        <f t="shared" si="58"/>
        <v>8.5066162570888462E-2</v>
      </c>
      <c r="Q316" s="151">
        <f t="shared" si="58"/>
        <v>9.2334494773519168E-2</v>
      </c>
      <c r="R316" s="151">
        <f t="shared" si="58"/>
        <v>-0.17703349282296652</v>
      </c>
      <c r="S316" s="151">
        <f t="shared" si="58"/>
        <v>-0.17248062015503876</v>
      </c>
      <c r="T316" s="151">
        <f t="shared" si="58"/>
        <v>-6.7915690866510545E-2</v>
      </c>
      <c r="U316" s="151">
        <f t="shared" si="58"/>
        <v>-6.5326633165829151E-2</v>
      </c>
      <c r="V316" s="151">
        <f t="shared" si="58"/>
        <v>-0.18279569892473119</v>
      </c>
      <c r="W316" s="151">
        <f t="shared" si="58"/>
        <v>0.46710526315789475</v>
      </c>
      <c r="X316" s="151">
        <f t="shared" si="58"/>
        <v>-0.15695067264573992</v>
      </c>
    </row>
    <row r="317" spans="1:24">
      <c r="A317" s="176"/>
      <c r="B317" s="125" t="s">
        <v>24</v>
      </c>
      <c r="C317" s="151"/>
      <c r="D317" s="151">
        <f t="shared" ref="D317:X317" si="59">(E74-D74)/D74</f>
        <v>-1</v>
      </c>
      <c r="E317" s="151"/>
      <c r="F317" s="151"/>
      <c r="G317" s="151">
        <f t="shared" si="59"/>
        <v>-1</v>
      </c>
      <c r="H317" s="151"/>
      <c r="I317" s="151">
        <f t="shared" si="59"/>
        <v>19.8</v>
      </c>
      <c r="J317" s="151">
        <f t="shared" si="59"/>
        <v>-0.58653846153846156</v>
      </c>
      <c r="K317" s="151">
        <f t="shared" si="59"/>
        <v>-6.9767441860465115E-2</v>
      </c>
      <c r="L317" s="151">
        <f t="shared" si="59"/>
        <v>1.175</v>
      </c>
      <c r="M317" s="151">
        <f t="shared" si="59"/>
        <v>-0.20689655172413793</v>
      </c>
      <c r="N317" s="151">
        <f t="shared" si="59"/>
        <v>0.62318840579710144</v>
      </c>
      <c r="O317" s="151">
        <f t="shared" si="59"/>
        <v>-0.20535714285714285</v>
      </c>
      <c r="P317" s="151">
        <f t="shared" si="59"/>
        <v>-0.30337078651685395</v>
      </c>
      <c r="Q317" s="151">
        <f t="shared" si="59"/>
        <v>8.0645161290322578E-2</v>
      </c>
      <c r="R317" s="151">
        <f t="shared" si="59"/>
        <v>-0.35820895522388058</v>
      </c>
      <c r="S317" s="151">
        <f t="shared" si="59"/>
        <v>0.88372093023255816</v>
      </c>
      <c r="T317" s="151">
        <f t="shared" si="59"/>
        <v>-0.22222222222222221</v>
      </c>
      <c r="U317" s="151">
        <f t="shared" si="59"/>
        <v>-0.20634920634920634</v>
      </c>
      <c r="V317" s="151">
        <f t="shared" si="59"/>
        <v>11.84</v>
      </c>
      <c r="W317" s="151">
        <f t="shared" si="59"/>
        <v>-0.88940809968847356</v>
      </c>
      <c r="X317" s="151">
        <f t="shared" si="59"/>
        <v>-5.6338028169014086E-2</v>
      </c>
    </row>
    <row r="318" spans="1:24">
      <c r="A318" s="176"/>
      <c r="B318" s="125" t="s">
        <v>114</v>
      </c>
      <c r="C318" s="151">
        <f t="shared" ref="C318:X318" si="60">(D75-C75)/C75</f>
        <v>0.648876404494382</v>
      </c>
      <c r="D318" s="151">
        <f t="shared" si="60"/>
        <v>-0.10902896081771721</v>
      </c>
      <c r="E318" s="151">
        <f t="shared" si="60"/>
        <v>-1.9120458891013384E-3</v>
      </c>
      <c r="F318" s="151">
        <f t="shared" si="60"/>
        <v>0.45593869731800768</v>
      </c>
      <c r="G318" s="151">
        <f t="shared" si="60"/>
        <v>-0.1368421052631579</v>
      </c>
      <c r="H318" s="151">
        <f t="shared" si="60"/>
        <v>0.15548780487804878</v>
      </c>
      <c r="I318" s="151">
        <f t="shared" si="60"/>
        <v>9.2348284960422161E-2</v>
      </c>
      <c r="J318" s="151">
        <f t="shared" si="60"/>
        <v>0.24275362318840579</v>
      </c>
      <c r="K318" s="151">
        <f t="shared" si="60"/>
        <v>-1.7492711370262391E-2</v>
      </c>
      <c r="L318" s="151">
        <f t="shared" si="60"/>
        <v>8.7042532146389712E-2</v>
      </c>
      <c r="M318" s="151">
        <f t="shared" si="60"/>
        <v>8.7352138307552327E-2</v>
      </c>
      <c r="N318" s="151">
        <f t="shared" si="60"/>
        <v>0.97322175732217575</v>
      </c>
      <c r="O318" s="151">
        <f t="shared" si="60"/>
        <v>0.11026293469041561</v>
      </c>
      <c r="P318" s="151">
        <f t="shared" si="60"/>
        <v>8.8999236058059594E-2</v>
      </c>
      <c r="Q318" s="151">
        <f t="shared" si="60"/>
        <v>-0.2792002806032971</v>
      </c>
      <c r="R318" s="151">
        <f t="shared" si="60"/>
        <v>-0.10121654501216545</v>
      </c>
      <c r="S318" s="151">
        <f t="shared" si="60"/>
        <v>-6.172171088251218E-2</v>
      </c>
      <c r="T318" s="151">
        <f t="shared" si="60"/>
        <v>0.11136757068667051</v>
      </c>
      <c r="U318" s="151">
        <f t="shared" si="60"/>
        <v>0.20301142263759087</v>
      </c>
      <c r="V318" s="151">
        <f t="shared" si="60"/>
        <v>-0.17306862321968061</v>
      </c>
      <c r="W318" s="151">
        <f t="shared" si="60"/>
        <v>0.30845511482254695</v>
      </c>
      <c r="X318" s="151">
        <f t="shared" si="60"/>
        <v>8.4962106102911841E-2</v>
      </c>
    </row>
    <row r="319" spans="1:24">
      <c r="A319" s="176"/>
      <c r="B319" s="125" t="s">
        <v>25</v>
      </c>
      <c r="C319" s="151">
        <f t="shared" ref="C319:X319" si="61">(D76-C76)/C76</f>
        <v>-0.23287671232876711</v>
      </c>
      <c r="D319" s="151">
        <f t="shared" si="61"/>
        <v>0.48214285714285715</v>
      </c>
      <c r="E319" s="151">
        <f t="shared" si="61"/>
        <v>0.46987951807228917</v>
      </c>
      <c r="F319" s="151">
        <f t="shared" si="61"/>
        <v>5.737704918032787E-2</v>
      </c>
      <c r="G319" s="151">
        <f t="shared" si="61"/>
        <v>-0.10077519379844961</v>
      </c>
      <c r="H319" s="151">
        <f t="shared" si="61"/>
        <v>0.15517241379310345</v>
      </c>
      <c r="I319" s="151">
        <f t="shared" si="61"/>
        <v>-0.32089552238805968</v>
      </c>
      <c r="J319" s="151">
        <f t="shared" si="61"/>
        <v>0.21978021978021978</v>
      </c>
      <c r="K319" s="151">
        <f t="shared" si="61"/>
        <v>0.70270270270270274</v>
      </c>
      <c r="L319" s="151">
        <f t="shared" si="61"/>
        <v>-0.20634920634920634</v>
      </c>
      <c r="M319" s="151">
        <f t="shared" si="61"/>
        <v>5.3333333333333337E-2</v>
      </c>
      <c r="N319" s="151">
        <f t="shared" si="61"/>
        <v>0.22784810126582278</v>
      </c>
      <c r="O319" s="151">
        <f t="shared" si="61"/>
        <v>0.32989690721649484</v>
      </c>
      <c r="P319" s="151">
        <f t="shared" si="61"/>
        <v>-0.12790697674418605</v>
      </c>
      <c r="Q319" s="151">
        <f t="shared" si="61"/>
        <v>-5.3333333333333337E-2</v>
      </c>
      <c r="R319" s="151">
        <f t="shared" si="61"/>
        <v>5.1643192488262914E-2</v>
      </c>
      <c r="S319" s="151">
        <f t="shared" si="61"/>
        <v>9.8214285714285712E-2</v>
      </c>
      <c r="T319" s="151">
        <f t="shared" si="61"/>
        <v>-0.13008130081300814</v>
      </c>
      <c r="U319" s="151">
        <f t="shared" si="61"/>
        <v>-9.8130841121495324E-2</v>
      </c>
      <c r="V319" s="151">
        <f t="shared" si="61"/>
        <v>0.12953367875647667</v>
      </c>
      <c r="W319" s="151">
        <f t="shared" si="61"/>
        <v>-6.8807339449541288E-2</v>
      </c>
      <c r="X319" s="151">
        <f t="shared" si="61"/>
        <v>0.20689655172413793</v>
      </c>
    </row>
    <row r="320" spans="1:24">
      <c r="A320" s="176"/>
      <c r="B320" s="125" t="s">
        <v>26</v>
      </c>
      <c r="C320" s="151">
        <f t="shared" ref="C320:X320" si="62">(D77-C77)/C77</f>
        <v>-0.24637681159420291</v>
      </c>
      <c r="D320" s="151">
        <f t="shared" si="62"/>
        <v>0.67307692307692313</v>
      </c>
      <c r="E320" s="151">
        <f t="shared" si="62"/>
        <v>-0.36781609195402298</v>
      </c>
      <c r="F320" s="151">
        <f t="shared" si="62"/>
        <v>0.61818181818181817</v>
      </c>
      <c r="G320" s="151">
        <f t="shared" si="62"/>
        <v>4.49438202247191E-2</v>
      </c>
      <c r="H320" s="151">
        <f t="shared" si="62"/>
        <v>0.46236559139784944</v>
      </c>
      <c r="I320" s="151">
        <f t="shared" si="62"/>
        <v>-0.45588235294117646</v>
      </c>
      <c r="J320" s="151">
        <f t="shared" si="62"/>
        <v>0.39189189189189189</v>
      </c>
      <c r="K320" s="151">
        <f t="shared" si="62"/>
        <v>-2.9126213592233011E-2</v>
      </c>
      <c r="L320" s="151">
        <f t="shared" si="62"/>
        <v>-0.04</v>
      </c>
      <c r="M320" s="151">
        <f t="shared" si="62"/>
        <v>-1.0416666666666666E-2</v>
      </c>
      <c r="N320" s="151">
        <f t="shared" si="62"/>
        <v>1.3578947368421053</v>
      </c>
      <c r="O320" s="151">
        <f t="shared" si="62"/>
        <v>-0.17857142857142858</v>
      </c>
      <c r="P320" s="151">
        <f t="shared" si="62"/>
        <v>0.34239130434782611</v>
      </c>
      <c r="Q320" s="151">
        <f t="shared" si="62"/>
        <v>3.2388663967611336E-2</v>
      </c>
      <c r="R320" s="151">
        <f t="shared" si="62"/>
        <v>0.14117647058823529</v>
      </c>
      <c r="S320" s="151">
        <f t="shared" si="62"/>
        <v>-0.33676975945017185</v>
      </c>
      <c r="T320" s="151">
        <f t="shared" si="62"/>
        <v>0.40414507772020725</v>
      </c>
      <c r="U320" s="151">
        <f t="shared" si="62"/>
        <v>7.3800738007380073E-2</v>
      </c>
      <c r="V320" s="151">
        <f t="shared" si="62"/>
        <v>-0.14776632302405499</v>
      </c>
      <c r="W320" s="151">
        <f t="shared" si="62"/>
        <v>-0.16935483870967741</v>
      </c>
      <c r="X320" s="151">
        <f t="shared" si="62"/>
        <v>0.17475728155339806</v>
      </c>
    </row>
    <row r="321" spans="1:24">
      <c r="A321" s="176"/>
      <c r="B321" s="125" t="s">
        <v>27</v>
      </c>
      <c r="C321" s="151">
        <f t="shared" ref="C321:X321" si="63">(D78-C78)/C78</f>
        <v>0.5</v>
      </c>
      <c r="D321" s="151">
        <f t="shared" si="63"/>
        <v>-0.3888888888888889</v>
      </c>
      <c r="E321" s="151">
        <f t="shared" si="63"/>
        <v>6.0909090909090908</v>
      </c>
      <c r="F321" s="151">
        <f t="shared" si="63"/>
        <v>-0.4358974358974359</v>
      </c>
      <c r="G321" s="151">
        <f t="shared" si="63"/>
        <v>-0.36363636363636365</v>
      </c>
      <c r="H321" s="151">
        <f t="shared" si="63"/>
        <v>1.3214285714285714</v>
      </c>
      <c r="I321" s="151">
        <f t="shared" si="63"/>
        <v>1.7846153846153847</v>
      </c>
      <c r="J321" s="151">
        <f t="shared" si="63"/>
        <v>-0.18232044198895028</v>
      </c>
      <c r="K321" s="151">
        <f t="shared" si="63"/>
        <v>-0.20945945945945946</v>
      </c>
      <c r="L321" s="151">
        <f t="shared" si="63"/>
        <v>-0.19658119658119658</v>
      </c>
      <c r="M321" s="151">
        <f t="shared" si="63"/>
        <v>-0.34042553191489361</v>
      </c>
      <c r="N321" s="151">
        <f t="shared" si="63"/>
        <v>1.032258064516129</v>
      </c>
      <c r="O321" s="151">
        <f t="shared" si="63"/>
        <v>0.45238095238095238</v>
      </c>
      <c r="P321" s="151">
        <f t="shared" si="63"/>
        <v>-0.23497267759562843</v>
      </c>
      <c r="Q321" s="151">
        <f t="shared" si="63"/>
        <v>-0.12857142857142856</v>
      </c>
      <c r="R321" s="151">
        <f t="shared" si="63"/>
        <v>-0.12295081967213115</v>
      </c>
      <c r="S321" s="151">
        <f t="shared" si="63"/>
        <v>5.6074766355140186E-2</v>
      </c>
      <c r="T321" s="151">
        <f t="shared" si="63"/>
        <v>-7.0796460176991149E-2</v>
      </c>
      <c r="U321" s="151">
        <f t="shared" si="63"/>
        <v>-6.6666666666666666E-2</v>
      </c>
      <c r="V321" s="151">
        <f t="shared" si="63"/>
        <v>3.510204081632653</v>
      </c>
      <c r="W321" s="151">
        <f t="shared" si="63"/>
        <v>-0.78733031674208143</v>
      </c>
      <c r="X321" s="151">
        <f t="shared" si="63"/>
        <v>-0.39361702127659576</v>
      </c>
    </row>
    <row r="322" spans="1:24">
      <c r="A322" s="176"/>
      <c r="B322" s="125" t="s">
        <v>115</v>
      </c>
      <c r="C322" s="151">
        <f t="shared" ref="C322:X322" si="64">(D79-C79)/C79</f>
        <v>0.27471636952998379</v>
      </c>
      <c r="D322" s="151">
        <f t="shared" si="64"/>
        <v>-0.12269548633184997</v>
      </c>
      <c r="E322" s="151">
        <f t="shared" si="64"/>
        <v>-1.0144927536231883E-2</v>
      </c>
      <c r="F322" s="151">
        <f t="shared" si="64"/>
        <v>0.13909224011713031</v>
      </c>
      <c r="G322" s="151">
        <f t="shared" si="64"/>
        <v>0.36696658097686374</v>
      </c>
      <c r="H322" s="151">
        <f t="shared" si="64"/>
        <v>-3.620122237893747E-2</v>
      </c>
      <c r="I322" s="151">
        <f t="shared" si="64"/>
        <v>-0.20926829268292682</v>
      </c>
      <c r="J322" s="151">
        <f t="shared" si="64"/>
        <v>9.3152375077112895E-2</v>
      </c>
      <c r="K322" s="151">
        <f t="shared" si="64"/>
        <v>-0.10158013544018059</v>
      </c>
      <c r="L322" s="151">
        <f t="shared" si="64"/>
        <v>1.2562814070351759E-3</v>
      </c>
      <c r="M322" s="151">
        <f t="shared" si="64"/>
        <v>1.4429109159347553E-2</v>
      </c>
      <c r="N322" s="151">
        <f t="shared" si="64"/>
        <v>0.25974025974025972</v>
      </c>
      <c r="O322" s="151">
        <f t="shared" si="64"/>
        <v>0.21502209131075112</v>
      </c>
      <c r="P322" s="151">
        <f t="shared" si="64"/>
        <v>0.14262626262626263</v>
      </c>
      <c r="Q322" s="151">
        <f t="shared" si="64"/>
        <v>-4.42008486562942E-2</v>
      </c>
      <c r="R322" s="151">
        <f t="shared" si="64"/>
        <v>-2.774694783573807E-2</v>
      </c>
      <c r="S322" s="151">
        <f t="shared" si="64"/>
        <v>-1.9025875190258751E-3</v>
      </c>
      <c r="T322" s="151">
        <f t="shared" si="64"/>
        <v>-0.10141059855127717</v>
      </c>
      <c r="U322" s="151">
        <f t="shared" si="64"/>
        <v>0.19431480695799747</v>
      </c>
      <c r="V322" s="151">
        <f t="shared" si="64"/>
        <v>-9.023090586145649E-2</v>
      </c>
      <c r="W322" s="151">
        <f t="shared" si="64"/>
        <v>8.9027723545490045E-2</v>
      </c>
      <c r="X322" s="151">
        <f t="shared" si="64"/>
        <v>0.18142703477949085</v>
      </c>
    </row>
    <row r="323" spans="1:24">
      <c r="A323" s="176"/>
      <c r="B323" s="125" t="s">
        <v>116</v>
      </c>
      <c r="C323" s="151">
        <f t="shared" ref="C323:X323" si="65">(D80-C80)/C80</f>
        <v>0.24417009602194786</v>
      </c>
      <c r="D323" s="151">
        <f t="shared" si="65"/>
        <v>5.0716648291069456E-2</v>
      </c>
      <c r="E323" s="151">
        <f t="shared" si="65"/>
        <v>9.1290661070304299E-2</v>
      </c>
      <c r="F323" s="151">
        <f t="shared" si="65"/>
        <v>0.12788461538461537</v>
      </c>
      <c r="G323" s="151">
        <f t="shared" si="65"/>
        <v>4.1773231031543054E-2</v>
      </c>
      <c r="H323" s="151">
        <f t="shared" si="65"/>
        <v>7.0376432078559745E-2</v>
      </c>
      <c r="I323" s="151">
        <f t="shared" si="65"/>
        <v>-1.6819571865443424E-2</v>
      </c>
      <c r="J323" s="151">
        <f t="shared" si="65"/>
        <v>0.14930015552099535</v>
      </c>
      <c r="K323" s="151">
        <f t="shared" si="65"/>
        <v>-5.3450608930987818E-2</v>
      </c>
      <c r="L323" s="151">
        <f t="shared" si="65"/>
        <v>-0.17941386704789136</v>
      </c>
      <c r="M323" s="151">
        <f t="shared" si="65"/>
        <v>-4.0940766550522645E-2</v>
      </c>
      <c r="N323" s="151">
        <f t="shared" si="65"/>
        <v>0.53950953678474112</v>
      </c>
      <c r="O323" s="151">
        <f t="shared" si="65"/>
        <v>0.17817109144542773</v>
      </c>
      <c r="P323" s="151">
        <f t="shared" si="65"/>
        <v>-0.10065097646469705</v>
      </c>
      <c r="Q323" s="151">
        <f t="shared" si="65"/>
        <v>7.2383073496659241E-3</v>
      </c>
      <c r="R323" s="151">
        <f t="shared" si="65"/>
        <v>-0.16970702045328911</v>
      </c>
      <c r="S323" s="151">
        <f t="shared" si="65"/>
        <v>-7.7230359520639141E-2</v>
      </c>
      <c r="T323" s="151">
        <f t="shared" si="65"/>
        <v>0.17965367965367965</v>
      </c>
      <c r="U323" s="151">
        <f t="shared" si="65"/>
        <v>0.23792048929663609</v>
      </c>
      <c r="V323" s="151">
        <f t="shared" si="65"/>
        <v>-0.15167984189723321</v>
      </c>
      <c r="W323" s="151">
        <f t="shared" si="65"/>
        <v>0.12463599301106582</v>
      </c>
      <c r="X323" s="151">
        <f t="shared" si="65"/>
        <v>-2.7964785085447953E-2</v>
      </c>
    </row>
    <row r="324" spans="1:24">
      <c r="A324" s="176"/>
      <c r="B324" s="125" t="s">
        <v>28</v>
      </c>
      <c r="C324" s="151">
        <f t="shared" ref="C324:X324" si="66">(D81-C81)/C81</f>
        <v>0.21043478260869566</v>
      </c>
      <c r="D324" s="151">
        <f t="shared" si="66"/>
        <v>-0.29022988505747127</v>
      </c>
      <c r="E324" s="151">
        <f t="shared" si="66"/>
        <v>-0.1214574898785425</v>
      </c>
      <c r="F324" s="151">
        <f t="shared" si="66"/>
        <v>8.5253456221198162E-2</v>
      </c>
      <c r="G324" s="151">
        <f t="shared" si="66"/>
        <v>0.16348195329087048</v>
      </c>
      <c r="H324" s="151">
        <f t="shared" si="66"/>
        <v>-9.1240875912408752E-3</v>
      </c>
      <c r="I324" s="151">
        <f t="shared" si="66"/>
        <v>0.30386740331491713</v>
      </c>
      <c r="J324" s="151">
        <f t="shared" si="66"/>
        <v>-1.8361581920903956E-2</v>
      </c>
      <c r="K324" s="151">
        <f t="shared" si="66"/>
        <v>0.16402877697841728</v>
      </c>
      <c r="L324" s="151">
        <f t="shared" si="66"/>
        <v>-4.6971569839307788E-2</v>
      </c>
      <c r="M324" s="151">
        <f t="shared" si="66"/>
        <v>9.4682230869001294E-2</v>
      </c>
      <c r="N324" s="151">
        <f t="shared" si="66"/>
        <v>0.22393364928909953</v>
      </c>
      <c r="O324" s="151">
        <f t="shared" si="66"/>
        <v>3.8722168441432718E-2</v>
      </c>
      <c r="P324" s="151">
        <f t="shared" si="66"/>
        <v>-1.863932898415657E-3</v>
      </c>
      <c r="Q324" s="151">
        <f t="shared" si="66"/>
        <v>8.5901027077497666E-2</v>
      </c>
      <c r="R324" s="151">
        <f t="shared" si="66"/>
        <v>1.5477214101461736E-2</v>
      </c>
      <c r="S324" s="151">
        <f t="shared" si="66"/>
        <v>-2.0321761219305672E-2</v>
      </c>
      <c r="T324" s="151">
        <f t="shared" si="66"/>
        <v>0.23854796888504753</v>
      </c>
      <c r="U324" s="151">
        <f t="shared" si="66"/>
        <v>-0.36706210746685275</v>
      </c>
      <c r="V324" s="151">
        <f t="shared" si="66"/>
        <v>-5.512679162072767E-3</v>
      </c>
      <c r="W324" s="151">
        <f t="shared" si="66"/>
        <v>0.15631929046563192</v>
      </c>
      <c r="X324" s="151">
        <f t="shared" si="66"/>
        <v>-3.8350910834132309E-3</v>
      </c>
    </row>
    <row r="325" spans="1:24" ht="15.75" thickBot="1">
      <c r="A325" s="176"/>
      <c r="B325" s="126" t="s">
        <v>29</v>
      </c>
      <c r="C325" s="151">
        <f t="shared" ref="C325:X327" si="67">(D82-C82)/C82</f>
        <v>-0.34507042253521125</v>
      </c>
      <c r="D325" s="151">
        <f t="shared" si="67"/>
        <v>-0.63440860215053763</v>
      </c>
      <c r="E325" s="151">
        <f t="shared" si="67"/>
        <v>-0.35294117647058826</v>
      </c>
      <c r="F325" s="151">
        <f t="shared" si="67"/>
        <v>1.9545454545454546</v>
      </c>
      <c r="G325" s="151">
        <f t="shared" si="67"/>
        <v>1.0769230769230769</v>
      </c>
      <c r="H325" s="151">
        <f t="shared" si="67"/>
        <v>0.6074074074074074</v>
      </c>
      <c r="I325" s="151">
        <f t="shared" si="67"/>
        <v>-0.41935483870967744</v>
      </c>
      <c r="J325" s="151">
        <f t="shared" si="67"/>
        <v>-9.5238095238095233E-2</v>
      </c>
      <c r="K325" s="151">
        <f t="shared" si="67"/>
        <v>0.15789473684210525</v>
      </c>
      <c r="L325" s="151">
        <f t="shared" si="67"/>
        <v>8.3333333333333329E-2</v>
      </c>
      <c r="M325" s="151">
        <f t="shared" si="67"/>
        <v>0.42657342657342656</v>
      </c>
      <c r="N325" s="151">
        <f t="shared" si="67"/>
        <v>0.34313725490196079</v>
      </c>
      <c r="O325" s="151">
        <f t="shared" si="67"/>
        <v>0.28102189781021897</v>
      </c>
      <c r="P325" s="151">
        <f t="shared" si="67"/>
        <v>0.10826210826210826</v>
      </c>
      <c r="Q325" s="151">
        <f t="shared" si="67"/>
        <v>0.50899742930591263</v>
      </c>
      <c r="R325" s="151">
        <f t="shared" si="67"/>
        <v>0.31686541737649065</v>
      </c>
      <c r="S325" s="151">
        <f t="shared" si="67"/>
        <v>0.43725743855109961</v>
      </c>
      <c r="T325" s="151">
        <f t="shared" si="67"/>
        <v>-6.7506750675067506E-2</v>
      </c>
      <c r="U325" s="151">
        <f t="shared" si="67"/>
        <v>-0.24324324324324326</v>
      </c>
      <c r="V325" s="151">
        <f t="shared" si="67"/>
        <v>-0.24362244897959184</v>
      </c>
      <c r="W325" s="151">
        <f t="shared" si="67"/>
        <v>0.15177065767284992</v>
      </c>
      <c r="X325" s="151">
        <f t="shared" si="67"/>
        <v>6.2957540263543194E-2</v>
      </c>
    </row>
    <row r="326" spans="1:24" ht="15.75" thickBot="1">
      <c r="A326" s="176"/>
      <c r="B326" s="127" t="s">
        <v>117</v>
      </c>
      <c r="C326" s="149">
        <f>(D83-C83)/C83</f>
        <v>0.27342980691013402</v>
      </c>
      <c r="D326" s="149">
        <f t="shared" si="67"/>
        <v>0.14766251449896617</v>
      </c>
      <c r="E326" s="149">
        <f t="shared" si="67"/>
        <v>0.23336409309955911</v>
      </c>
      <c r="F326" s="149">
        <f t="shared" si="67"/>
        <v>6.8394237734997559E-2</v>
      </c>
      <c r="G326" s="149">
        <f t="shared" si="67"/>
        <v>0.12491941041773193</v>
      </c>
      <c r="H326" s="149">
        <f t="shared" si="67"/>
        <v>7.0444664031620557E-2</v>
      </c>
      <c r="I326" s="149">
        <f t="shared" si="67"/>
        <v>0.11003517063759473</v>
      </c>
      <c r="J326" s="149">
        <f t="shared" si="67"/>
        <v>0.26466748164225901</v>
      </c>
      <c r="K326" s="149">
        <f t="shared" si="67"/>
        <v>-9.974025974025974E-2</v>
      </c>
      <c r="L326" s="149">
        <f t="shared" si="67"/>
        <v>-4.9581102500237388E-2</v>
      </c>
      <c r="M326" s="149">
        <f t="shared" si="67"/>
        <v>-6.5501579323542294E-2</v>
      </c>
      <c r="N326" s="149">
        <f t="shared" si="67"/>
        <v>0.45273693213592553</v>
      </c>
      <c r="O326" s="149">
        <f t="shared" si="67"/>
        <v>0.31728248993755909</v>
      </c>
      <c r="P326" s="149">
        <f t="shared" si="67"/>
        <v>6.8893052678625152E-2</v>
      </c>
      <c r="Q326" s="149">
        <f t="shared" si="67"/>
        <v>-0.10475022615338225</v>
      </c>
      <c r="R326" s="149">
        <f t="shared" si="67"/>
        <v>-6.7229230568866174E-3</v>
      </c>
      <c r="S326" s="149">
        <f t="shared" si="67"/>
        <v>-5.2420266396592731E-2</v>
      </c>
      <c r="T326" s="149">
        <f t="shared" si="67"/>
        <v>7.1767344212233991E-2</v>
      </c>
      <c r="U326" s="149">
        <f t="shared" si="67"/>
        <v>0.17549561260968477</v>
      </c>
      <c r="V326" s="149">
        <f t="shared" si="67"/>
        <v>0.12418525910748709</v>
      </c>
      <c r="W326" s="149">
        <f t="shared" si="67"/>
        <v>0.10344269971802136</v>
      </c>
      <c r="X326" s="149">
        <f t="shared" si="67"/>
        <v>9.2289091886082752E-2</v>
      </c>
    </row>
    <row r="327" spans="1:24" ht="15.75" thickBot="1">
      <c r="A327" s="176"/>
      <c r="B327" s="120" t="s">
        <v>118</v>
      </c>
      <c r="C327" s="150">
        <f>(D84-C84)/C84</f>
        <v>-7.560137457044673E-2</v>
      </c>
      <c r="D327" s="150">
        <f t="shared" si="67"/>
        <v>0.53531598513011147</v>
      </c>
      <c r="E327" s="150">
        <f t="shared" si="67"/>
        <v>-0.21791767554479419</v>
      </c>
      <c r="F327" s="150">
        <f t="shared" si="67"/>
        <v>0.27554179566563469</v>
      </c>
      <c r="G327" s="150">
        <f t="shared" si="67"/>
        <v>-4.6116504854368932E-2</v>
      </c>
      <c r="H327" s="150">
        <f t="shared" si="67"/>
        <v>7.8880407124681931E-2</v>
      </c>
      <c r="I327" s="150">
        <f t="shared" si="67"/>
        <v>0.26415094339622641</v>
      </c>
      <c r="J327" s="150">
        <f t="shared" si="67"/>
        <v>0.23507462686567165</v>
      </c>
      <c r="K327" s="150">
        <f t="shared" si="67"/>
        <v>-0.11933534743202417</v>
      </c>
      <c r="L327" s="150">
        <f t="shared" si="67"/>
        <v>-0.37392795883361923</v>
      </c>
      <c r="M327" s="150">
        <f t="shared" si="67"/>
        <v>0.19452054794520549</v>
      </c>
      <c r="N327" s="150">
        <f t="shared" si="67"/>
        <v>0.22477064220183487</v>
      </c>
      <c r="O327" s="150">
        <f t="shared" si="67"/>
        <v>0.35767790262172283</v>
      </c>
      <c r="P327" s="150">
        <f t="shared" si="67"/>
        <v>6.4827586206896548E-2</v>
      </c>
      <c r="Q327" s="150">
        <f t="shared" si="67"/>
        <v>-5.1813471502590676E-3</v>
      </c>
      <c r="R327" s="150">
        <f t="shared" si="67"/>
        <v>7.8125E-3</v>
      </c>
      <c r="S327" s="150">
        <f t="shared" si="67"/>
        <v>0.14470284237726097</v>
      </c>
      <c r="T327" s="150">
        <f t="shared" si="67"/>
        <v>0.19864559819413091</v>
      </c>
      <c r="U327" s="150">
        <f t="shared" si="67"/>
        <v>0.42278719397363468</v>
      </c>
      <c r="V327" s="150">
        <f t="shared" si="67"/>
        <v>0.23957643944407678</v>
      </c>
      <c r="W327" s="150">
        <f t="shared" si="67"/>
        <v>0.18633208756006406</v>
      </c>
      <c r="X327" s="150">
        <f t="shared" si="67"/>
        <v>0.10171017101710171</v>
      </c>
    </row>
    <row r="328" spans="1:24" ht="22.5">
      <c r="A328" s="176"/>
      <c r="B328" s="121" t="s">
        <v>119</v>
      </c>
      <c r="C328" s="151">
        <f t="shared" ref="C328:X328" si="68">(D85-C85)/C85</f>
        <v>1.3333333333333333</v>
      </c>
      <c r="D328" s="151">
        <f t="shared" si="68"/>
        <v>-0.7142857142857143</v>
      </c>
      <c r="E328" s="151">
        <f t="shared" si="68"/>
        <v>4.5</v>
      </c>
      <c r="F328" s="151">
        <f t="shared" si="68"/>
        <v>0.36363636363636365</v>
      </c>
      <c r="G328" s="151">
        <f t="shared" si="68"/>
        <v>-0.4</v>
      </c>
      <c r="H328" s="151">
        <f t="shared" si="68"/>
        <v>2.1111111111111112</v>
      </c>
      <c r="I328" s="151">
        <f t="shared" si="68"/>
        <v>-0.10714285714285714</v>
      </c>
      <c r="J328" s="151">
        <f t="shared" si="68"/>
        <v>-0.24</v>
      </c>
      <c r="K328" s="151">
        <f t="shared" si="68"/>
        <v>0</v>
      </c>
      <c r="L328" s="151">
        <f t="shared" si="68"/>
        <v>0.26315789473684209</v>
      </c>
      <c r="M328" s="151">
        <f t="shared" si="68"/>
        <v>-0.16666666666666666</v>
      </c>
      <c r="N328" s="151">
        <f t="shared" si="68"/>
        <v>-0.25</v>
      </c>
      <c r="O328" s="151">
        <f t="shared" si="68"/>
        <v>3.0666666666666669</v>
      </c>
      <c r="P328" s="151">
        <f t="shared" si="68"/>
        <v>-1.6393442622950821E-2</v>
      </c>
      <c r="Q328" s="151">
        <f t="shared" si="68"/>
        <v>-0.31666666666666665</v>
      </c>
      <c r="R328" s="151">
        <f t="shared" si="68"/>
        <v>-0.34146341463414637</v>
      </c>
      <c r="S328" s="151">
        <f t="shared" si="68"/>
        <v>1.4814814814814814</v>
      </c>
      <c r="T328" s="151">
        <f t="shared" si="68"/>
        <v>0.71641791044776115</v>
      </c>
      <c r="U328" s="151">
        <f t="shared" si="68"/>
        <v>1.2956521739130435</v>
      </c>
      <c r="V328" s="151">
        <f t="shared" si="68"/>
        <v>0.39393939393939392</v>
      </c>
      <c r="W328" s="151">
        <f t="shared" si="68"/>
        <v>0.20108695652173914</v>
      </c>
      <c r="X328" s="151">
        <f t="shared" si="68"/>
        <v>0.40045248868778283</v>
      </c>
    </row>
    <row r="329" spans="1:24">
      <c r="A329" s="176"/>
      <c r="B329" s="17" t="s">
        <v>120</v>
      </c>
      <c r="C329" s="151"/>
      <c r="D329" s="151">
        <f t="shared" ref="D329:X329" si="69">(E86-D86)/D86</f>
        <v>1</v>
      </c>
      <c r="E329" s="151">
        <f t="shared" si="69"/>
        <v>0</v>
      </c>
      <c r="F329" s="151">
        <f t="shared" si="69"/>
        <v>-1</v>
      </c>
      <c r="G329" s="151"/>
      <c r="H329" s="151">
        <f t="shared" si="69"/>
        <v>0.6</v>
      </c>
      <c r="I329" s="151">
        <f t="shared" si="69"/>
        <v>-0.75</v>
      </c>
      <c r="J329" s="151">
        <f t="shared" si="69"/>
        <v>-1</v>
      </c>
      <c r="K329" s="151"/>
      <c r="L329" s="151">
        <f t="shared" si="69"/>
        <v>1</v>
      </c>
      <c r="M329" s="151">
        <f t="shared" si="69"/>
        <v>-0.5</v>
      </c>
      <c r="N329" s="151">
        <f t="shared" si="69"/>
        <v>-1</v>
      </c>
      <c r="O329" s="151" t="e">
        <f t="shared" si="69"/>
        <v>#DIV/0!</v>
      </c>
      <c r="P329" s="151">
        <f t="shared" si="69"/>
        <v>0</v>
      </c>
      <c r="Q329" s="151">
        <f t="shared" si="69"/>
        <v>1</v>
      </c>
      <c r="R329" s="151">
        <f t="shared" si="69"/>
        <v>-0.16666666666666666</v>
      </c>
      <c r="S329" s="151">
        <f t="shared" si="69"/>
        <v>-0.4</v>
      </c>
      <c r="T329" s="151">
        <f t="shared" si="69"/>
        <v>0</v>
      </c>
      <c r="U329" s="151">
        <f t="shared" si="69"/>
        <v>1.6666666666666667</v>
      </c>
      <c r="V329" s="151">
        <f t="shared" si="69"/>
        <v>-0.25</v>
      </c>
      <c r="W329" s="151">
        <f t="shared" si="69"/>
        <v>-0.33333333333333331</v>
      </c>
      <c r="X329" s="151">
        <f t="shared" si="69"/>
        <v>0.5</v>
      </c>
    </row>
    <row r="330" spans="1:24">
      <c r="A330" s="176"/>
      <c r="B330" s="17" t="s">
        <v>121</v>
      </c>
      <c r="C330" s="151">
        <f t="shared" ref="C330:X330" si="70">(D87-C87)/C87</f>
        <v>-0.72222222222222221</v>
      </c>
      <c r="D330" s="151">
        <f t="shared" si="70"/>
        <v>-0.8</v>
      </c>
      <c r="E330" s="151">
        <f t="shared" si="70"/>
        <v>0</v>
      </c>
      <c r="F330" s="151">
        <f t="shared" si="70"/>
        <v>0</v>
      </c>
      <c r="G330" s="151">
        <f t="shared" si="70"/>
        <v>4</v>
      </c>
      <c r="H330" s="151">
        <f t="shared" si="70"/>
        <v>1.4</v>
      </c>
      <c r="I330" s="151">
        <f t="shared" si="70"/>
        <v>0.33333333333333331</v>
      </c>
      <c r="J330" s="151">
        <f t="shared" si="70"/>
        <v>0</v>
      </c>
      <c r="K330" s="151">
        <f t="shared" si="70"/>
        <v>-0.3125</v>
      </c>
      <c r="L330" s="151">
        <f t="shared" si="70"/>
        <v>-0.36363636363636365</v>
      </c>
      <c r="M330" s="151">
        <f t="shared" si="70"/>
        <v>0.5714285714285714</v>
      </c>
      <c r="N330" s="151">
        <f t="shared" si="70"/>
        <v>0.27272727272727271</v>
      </c>
      <c r="O330" s="151">
        <f t="shared" si="70"/>
        <v>-0.2857142857142857</v>
      </c>
      <c r="P330" s="151">
        <f t="shared" si="70"/>
        <v>0</v>
      </c>
      <c r="Q330" s="151">
        <f t="shared" si="70"/>
        <v>-0.6</v>
      </c>
      <c r="R330" s="151">
        <f t="shared" si="70"/>
        <v>2</v>
      </c>
      <c r="S330" s="151">
        <f t="shared" si="70"/>
        <v>-0.5</v>
      </c>
      <c r="T330" s="151">
        <f t="shared" si="70"/>
        <v>0.16666666666666666</v>
      </c>
      <c r="U330" s="151">
        <f t="shared" si="70"/>
        <v>1</v>
      </c>
      <c r="V330" s="151">
        <f t="shared" si="70"/>
        <v>-0.42857142857142855</v>
      </c>
      <c r="W330" s="151">
        <f t="shared" si="70"/>
        <v>2.125</v>
      </c>
      <c r="X330" s="151">
        <f t="shared" si="70"/>
        <v>0.24</v>
      </c>
    </row>
    <row r="331" spans="1:24">
      <c r="A331" s="176"/>
      <c r="B331" s="17" t="s">
        <v>122</v>
      </c>
      <c r="C331" s="151">
        <f t="shared" ref="C331:X331" si="71">(D88-C88)/C88</f>
        <v>-0.3987730061349693</v>
      </c>
      <c r="D331" s="151">
        <f t="shared" si="71"/>
        <v>0.53061224489795922</v>
      </c>
      <c r="E331" s="151">
        <f t="shared" si="71"/>
        <v>0</v>
      </c>
      <c r="F331" s="151">
        <f t="shared" si="71"/>
        <v>9.3333333333333338E-2</v>
      </c>
      <c r="G331" s="151">
        <f t="shared" si="71"/>
        <v>2.4390243902439025E-2</v>
      </c>
      <c r="H331" s="151">
        <f t="shared" si="71"/>
        <v>6.5476190476190479E-2</v>
      </c>
      <c r="I331" s="151">
        <f t="shared" si="71"/>
        <v>0.35754189944134079</v>
      </c>
      <c r="J331" s="151">
        <f t="shared" si="71"/>
        <v>-5.3497942386831275E-2</v>
      </c>
      <c r="K331" s="151">
        <f t="shared" si="71"/>
        <v>0.20869565217391303</v>
      </c>
      <c r="L331" s="151">
        <f t="shared" si="71"/>
        <v>-0.48201438848920863</v>
      </c>
      <c r="M331" s="151">
        <f t="shared" si="71"/>
        <v>0.34722222222222221</v>
      </c>
      <c r="N331" s="151">
        <f t="shared" si="71"/>
        <v>5.1546391752577317E-2</v>
      </c>
      <c r="O331" s="151">
        <f t="shared" si="71"/>
        <v>2.4509803921568627E-2</v>
      </c>
      <c r="P331" s="151">
        <f t="shared" si="71"/>
        <v>-0.20095693779904306</v>
      </c>
      <c r="Q331" s="151">
        <f t="shared" si="71"/>
        <v>-0.20359281437125748</v>
      </c>
      <c r="R331" s="151">
        <f t="shared" si="71"/>
        <v>3.7593984962406013E-2</v>
      </c>
      <c r="S331" s="151">
        <f t="shared" si="71"/>
        <v>1.4492753623188406E-2</v>
      </c>
      <c r="T331" s="151">
        <f t="shared" si="71"/>
        <v>-5.7142857142857141E-2</v>
      </c>
      <c r="U331" s="151">
        <f t="shared" si="71"/>
        <v>9.0909090909090912E-2</v>
      </c>
      <c r="V331" s="151">
        <f t="shared" si="71"/>
        <v>0.31944444444444442</v>
      </c>
      <c r="W331" s="151">
        <f t="shared" si="71"/>
        <v>0.21578947368421053</v>
      </c>
      <c r="X331" s="151">
        <f t="shared" si="71"/>
        <v>7.792207792207792E-2</v>
      </c>
    </row>
    <row r="332" spans="1:24">
      <c r="A332" s="176"/>
      <c r="B332" s="17" t="s">
        <v>123</v>
      </c>
      <c r="C332" s="151">
        <f t="shared" ref="C332:I332" si="72">(D89-C89)/C89</f>
        <v>-0.1111111111111111</v>
      </c>
      <c r="D332" s="151">
        <f t="shared" si="72"/>
        <v>-0.75</v>
      </c>
      <c r="E332" s="151">
        <f t="shared" si="72"/>
        <v>7.833333333333333</v>
      </c>
      <c r="F332" s="151">
        <f t="shared" si="72"/>
        <v>0.43396226415094341</v>
      </c>
      <c r="G332" s="151">
        <f t="shared" si="72"/>
        <v>0.18421052631578946</v>
      </c>
      <c r="H332" s="151">
        <f t="shared" si="72"/>
        <v>-0.64444444444444449</v>
      </c>
      <c r="I332" s="151">
        <f t="shared" si="72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</row>
    <row r="333" spans="1:24">
      <c r="A333" s="176"/>
      <c r="B333" s="17" t="s">
        <v>124</v>
      </c>
      <c r="C333" s="151">
        <f t="shared" ref="C333:X333" si="73">(D90-C90)/C90</f>
        <v>0.84210526315789469</v>
      </c>
      <c r="D333" s="151">
        <f t="shared" si="73"/>
        <v>2.8571428571428571E-2</v>
      </c>
      <c r="E333" s="151">
        <f t="shared" si="73"/>
        <v>-0.4861111111111111</v>
      </c>
      <c r="F333" s="151">
        <f t="shared" si="73"/>
        <v>0.51351351351351349</v>
      </c>
      <c r="G333" s="151">
        <f t="shared" si="73"/>
        <v>-0.625</v>
      </c>
      <c r="H333" s="151">
        <f t="shared" si="73"/>
        <v>1.2380952380952381</v>
      </c>
      <c r="I333" s="151">
        <f t="shared" si="73"/>
        <v>1.5106382978723405</v>
      </c>
      <c r="J333" s="151">
        <f t="shared" si="73"/>
        <v>1.0423728813559323</v>
      </c>
      <c r="K333" s="151">
        <f t="shared" si="73"/>
        <v>-0.28215767634854771</v>
      </c>
      <c r="L333" s="151">
        <f t="shared" si="73"/>
        <v>-0.30635838150289019</v>
      </c>
      <c r="M333" s="151">
        <f t="shared" si="73"/>
        <v>-0.375</v>
      </c>
      <c r="N333" s="151">
        <f t="shared" si="73"/>
        <v>1.0133333333333334</v>
      </c>
      <c r="O333" s="151">
        <f t="shared" si="73"/>
        <v>0.5629139072847682</v>
      </c>
      <c r="P333" s="151">
        <f t="shared" si="73"/>
        <v>0.41949152542372881</v>
      </c>
      <c r="Q333" s="151">
        <f t="shared" si="73"/>
        <v>0.23582089552238805</v>
      </c>
      <c r="R333" s="151">
        <f t="shared" si="73"/>
        <v>-0.14492753623188406</v>
      </c>
      <c r="S333" s="151">
        <f t="shared" si="73"/>
        <v>0.2175141242937853</v>
      </c>
      <c r="T333" s="151">
        <f t="shared" si="73"/>
        <v>-0.22737819025522041</v>
      </c>
      <c r="U333" s="151">
        <f t="shared" si="73"/>
        <v>0.15915915915915915</v>
      </c>
      <c r="V333" s="151">
        <f t="shared" si="73"/>
        <v>-7.7720207253886009E-3</v>
      </c>
      <c r="W333" s="151">
        <f t="shared" si="73"/>
        <v>0.391644908616188</v>
      </c>
      <c r="X333" s="151">
        <f t="shared" si="73"/>
        <v>3.1894934333958722E-2</v>
      </c>
    </row>
    <row r="334" spans="1:24">
      <c r="A334" s="176"/>
      <c r="B334" s="17" t="s">
        <v>125</v>
      </c>
      <c r="C334" s="151">
        <f t="shared" ref="C334:X334" si="74">(D91-C91)/C91</f>
        <v>-1</v>
      </c>
      <c r="D334" s="151"/>
      <c r="E334" s="151">
        <f t="shared" si="74"/>
        <v>2</v>
      </c>
      <c r="F334" s="151">
        <f t="shared" si="74"/>
        <v>1.3333333333333333</v>
      </c>
      <c r="G334" s="151">
        <f t="shared" si="74"/>
        <v>0.42857142857142855</v>
      </c>
      <c r="H334" s="151">
        <f t="shared" si="74"/>
        <v>0.2</v>
      </c>
      <c r="I334" s="151">
        <f t="shared" si="74"/>
        <v>0.25</v>
      </c>
      <c r="J334" s="151">
        <f t="shared" si="74"/>
        <v>0.2</v>
      </c>
      <c r="K334" s="151">
        <f t="shared" si="74"/>
        <v>-0.27777777777777779</v>
      </c>
      <c r="L334" s="151">
        <f t="shared" si="74"/>
        <v>-0.53846153846153844</v>
      </c>
      <c r="M334" s="151">
        <f t="shared" si="74"/>
        <v>1.3333333333333333</v>
      </c>
      <c r="N334" s="151">
        <f t="shared" si="74"/>
        <v>-0.8571428571428571</v>
      </c>
      <c r="O334" s="151">
        <f t="shared" si="74"/>
        <v>12.5</v>
      </c>
      <c r="P334" s="151">
        <f t="shared" si="74"/>
        <v>-0.33333333333333331</v>
      </c>
      <c r="Q334" s="151">
        <f t="shared" si="74"/>
        <v>-0.22222222222222221</v>
      </c>
      <c r="R334" s="151">
        <f t="shared" si="74"/>
        <v>0.21428571428571427</v>
      </c>
      <c r="S334" s="151">
        <f t="shared" si="74"/>
        <v>0</v>
      </c>
      <c r="T334" s="151">
        <f t="shared" si="74"/>
        <v>0.11764705882352941</v>
      </c>
      <c r="U334" s="151">
        <f t="shared" si="74"/>
        <v>-5.2631578947368418E-2</v>
      </c>
      <c r="V334" s="151">
        <f t="shared" si="74"/>
        <v>0.44444444444444442</v>
      </c>
      <c r="W334" s="151">
        <f t="shared" si="74"/>
        <v>7.6923076923076927E-2</v>
      </c>
      <c r="X334" s="151">
        <f t="shared" si="74"/>
        <v>0.5714285714285714</v>
      </c>
    </row>
    <row r="335" spans="1:24">
      <c r="A335" s="176"/>
      <c r="B335" s="17" t="s">
        <v>126</v>
      </c>
      <c r="C335" s="151">
        <f t="shared" ref="C335:X335" si="75">(D92-C92)/C92</f>
        <v>2.2727272727272729</v>
      </c>
      <c r="D335" s="151">
        <f t="shared" si="75"/>
        <v>0.1388888888888889</v>
      </c>
      <c r="E335" s="151">
        <f t="shared" si="75"/>
        <v>-0.29268292682926828</v>
      </c>
      <c r="F335" s="151">
        <f t="shared" si="75"/>
        <v>0.62068965517241381</v>
      </c>
      <c r="G335" s="151">
        <f t="shared" si="75"/>
        <v>-0.19148936170212766</v>
      </c>
      <c r="H335" s="151">
        <f t="shared" si="75"/>
        <v>0.28947368421052633</v>
      </c>
      <c r="I335" s="151">
        <f t="shared" si="75"/>
        <v>-0.32653061224489793</v>
      </c>
      <c r="J335" s="151">
        <f t="shared" si="75"/>
        <v>0.36363636363636365</v>
      </c>
      <c r="K335" s="151">
        <f t="shared" si="75"/>
        <v>-0.42222222222222222</v>
      </c>
      <c r="L335" s="151">
        <f t="shared" si="75"/>
        <v>-0.15384615384615385</v>
      </c>
      <c r="M335" s="151">
        <f t="shared" si="75"/>
        <v>0.63636363636363635</v>
      </c>
      <c r="N335" s="151">
        <f t="shared" si="75"/>
        <v>0.3888888888888889</v>
      </c>
      <c r="O335" s="151">
        <f t="shared" si="75"/>
        <v>0.26</v>
      </c>
      <c r="P335" s="151">
        <f t="shared" si="75"/>
        <v>-0.12698412698412698</v>
      </c>
      <c r="Q335" s="151">
        <f t="shared" si="75"/>
        <v>-0.43636363636363634</v>
      </c>
      <c r="R335" s="151">
        <f t="shared" si="75"/>
        <v>0.16129032258064516</v>
      </c>
      <c r="S335" s="151">
        <f t="shared" si="75"/>
        <v>-0.22222222222222221</v>
      </c>
      <c r="T335" s="151">
        <f t="shared" si="75"/>
        <v>0.4642857142857143</v>
      </c>
      <c r="U335" s="151">
        <f t="shared" si="75"/>
        <v>-7.3170731707317069E-2</v>
      </c>
      <c r="V335" s="151">
        <f t="shared" si="75"/>
        <v>0.28947368421052633</v>
      </c>
      <c r="W335" s="151">
        <f t="shared" si="75"/>
        <v>-0.14285714285714285</v>
      </c>
      <c r="X335" s="151">
        <f t="shared" si="75"/>
        <v>0.5714285714285714</v>
      </c>
    </row>
    <row r="336" spans="1:24">
      <c r="A336" s="176"/>
      <c r="B336" s="17" t="s">
        <v>127</v>
      </c>
      <c r="C336" s="151">
        <f t="shared" ref="C336:X336" si="76">(D93-C93)/C93</f>
        <v>-7.1428571428571425E-2</v>
      </c>
      <c r="D336" s="151">
        <f t="shared" si="76"/>
        <v>0.46153846153846156</v>
      </c>
      <c r="E336" s="151">
        <f t="shared" si="76"/>
        <v>-0.21052631578947367</v>
      </c>
      <c r="F336" s="151">
        <f t="shared" si="76"/>
        <v>0.2</v>
      </c>
      <c r="G336" s="151">
        <f t="shared" si="76"/>
        <v>0</v>
      </c>
      <c r="H336" s="151">
        <f t="shared" si="76"/>
        <v>0.1111111111111111</v>
      </c>
      <c r="I336" s="151">
        <f t="shared" si="76"/>
        <v>0.35</v>
      </c>
      <c r="J336" s="151">
        <f t="shared" si="76"/>
        <v>0.18518518518518517</v>
      </c>
      <c r="K336" s="151">
        <f t="shared" si="76"/>
        <v>-0.28125</v>
      </c>
      <c r="L336" s="151">
        <f t="shared" si="76"/>
        <v>-0.34782608695652173</v>
      </c>
      <c r="M336" s="151">
        <f t="shared" si="76"/>
        <v>1.1333333333333333</v>
      </c>
      <c r="N336" s="151">
        <f t="shared" si="76"/>
        <v>-0.171875</v>
      </c>
      <c r="O336" s="151">
        <f t="shared" si="76"/>
        <v>0.30188679245283018</v>
      </c>
      <c r="P336" s="151">
        <f t="shared" si="76"/>
        <v>-0.17391304347826086</v>
      </c>
      <c r="Q336" s="151">
        <f t="shared" si="76"/>
        <v>-0.35087719298245612</v>
      </c>
      <c r="R336" s="151">
        <f t="shared" si="76"/>
        <v>0.54054054054054057</v>
      </c>
      <c r="S336" s="151">
        <f t="shared" si="76"/>
        <v>-0.56140350877192979</v>
      </c>
      <c r="T336" s="151">
        <f t="shared" si="76"/>
        <v>-0.2</v>
      </c>
      <c r="U336" s="151">
        <f t="shared" si="76"/>
        <v>0.2</v>
      </c>
      <c r="V336" s="151">
        <f t="shared" si="76"/>
        <v>0.29166666666666669</v>
      </c>
      <c r="W336" s="151">
        <f t="shared" si="76"/>
        <v>0.29032258064516131</v>
      </c>
      <c r="X336" s="151">
        <f t="shared" si="76"/>
        <v>0.05</v>
      </c>
    </row>
    <row r="337" spans="1:24">
      <c r="A337" s="176"/>
      <c r="B337" s="17" t="s">
        <v>128</v>
      </c>
      <c r="C337" s="151"/>
      <c r="D337" s="151">
        <f t="shared" ref="D337:W337" si="77">(E94-D94)/D94</f>
        <v>-0.5</v>
      </c>
      <c r="E337" s="151">
        <f t="shared" si="77"/>
        <v>-1</v>
      </c>
      <c r="F337" s="151"/>
      <c r="G337" s="151">
        <f t="shared" si="77"/>
        <v>0</v>
      </c>
      <c r="H337" s="151">
        <f t="shared" si="77"/>
        <v>-1</v>
      </c>
      <c r="I337" s="151"/>
      <c r="J337" s="151">
        <f t="shared" si="77"/>
        <v>-1</v>
      </c>
      <c r="K337" s="151"/>
      <c r="L337" s="151">
        <f t="shared" si="77"/>
        <v>0</v>
      </c>
      <c r="M337" s="151">
        <f t="shared" si="77"/>
        <v>0</v>
      </c>
      <c r="N337" s="151">
        <f t="shared" si="77"/>
        <v>0</v>
      </c>
      <c r="O337" s="151">
        <f t="shared" si="77"/>
        <v>-1</v>
      </c>
      <c r="P337" s="151"/>
      <c r="Q337" s="151">
        <f t="shared" si="77"/>
        <v>-1</v>
      </c>
      <c r="R337" s="151"/>
      <c r="S337" s="151">
        <f t="shared" si="77"/>
        <v>0</v>
      </c>
      <c r="T337" s="151">
        <f t="shared" si="77"/>
        <v>-1</v>
      </c>
      <c r="U337" s="151"/>
      <c r="V337" s="151"/>
      <c r="W337" s="151">
        <f t="shared" si="77"/>
        <v>-1</v>
      </c>
      <c r="X337" s="151"/>
    </row>
    <row r="338" spans="1:24">
      <c r="A338" s="176"/>
      <c r="B338" s="17" t="s">
        <v>30</v>
      </c>
      <c r="C338" s="151"/>
      <c r="D338" s="151"/>
      <c r="E338" s="151"/>
      <c r="F338" s="151"/>
      <c r="G338" s="151">
        <f t="shared" ref="G338:X338" si="78">(H95-G95)/G95</f>
        <v>-1</v>
      </c>
      <c r="H338" s="151"/>
      <c r="I338" s="151">
        <f t="shared" si="78"/>
        <v>2.3333333333333335</v>
      </c>
      <c r="J338" s="151">
        <f t="shared" si="78"/>
        <v>-0.1</v>
      </c>
      <c r="K338" s="151">
        <f t="shared" si="78"/>
        <v>-0.66666666666666663</v>
      </c>
      <c r="L338" s="151">
        <f t="shared" si="78"/>
        <v>-0.33333333333333331</v>
      </c>
      <c r="M338" s="151">
        <f t="shared" si="78"/>
        <v>1.5</v>
      </c>
      <c r="N338" s="151">
        <f t="shared" si="78"/>
        <v>0.4</v>
      </c>
      <c r="O338" s="151">
        <f t="shared" si="78"/>
        <v>0.2857142857142857</v>
      </c>
      <c r="P338" s="151">
        <f t="shared" si="78"/>
        <v>1.4444444444444444</v>
      </c>
      <c r="Q338" s="151">
        <f t="shared" si="78"/>
        <v>1.6363636363636365</v>
      </c>
      <c r="R338" s="151">
        <f t="shared" si="78"/>
        <v>0.41379310344827586</v>
      </c>
      <c r="S338" s="151">
        <f t="shared" si="78"/>
        <v>0.84146341463414631</v>
      </c>
      <c r="T338" s="151">
        <f t="shared" si="78"/>
        <v>1.3774834437086092</v>
      </c>
      <c r="U338" s="151">
        <f t="shared" si="78"/>
        <v>0.66852367688022285</v>
      </c>
      <c r="V338" s="151">
        <f t="shared" si="78"/>
        <v>0.30717863105175292</v>
      </c>
      <c r="W338" s="151">
        <f t="shared" si="78"/>
        <v>9.3231162196679443E-2</v>
      </c>
      <c r="X338" s="151">
        <f t="shared" si="78"/>
        <v>-7.7102803738317752E-2</v>
      </c>
    </row>
    <row r="339" spans="1:24">
      <c r="A339" s="176"/>
      <c r="B339" s="17" t="s">
        <v>31</v>
      </c>
      <c r="C339" s="151"/>
      <c r="D339" s="151"/>
      <c r="E339" s="151">
        <f t="shared" ref="E339:X339" si="79">(F96-E96)/E96</f>
        <v>0.4</v>
      </c>
      <c r="F339" s="151">
        <f t="shared" si="79"/>
        <v>-0.8571428571428571</v>
      </c>
      <c r="G339" s="151">
        <f t="shared" si="79"/>
        <v>4</v>
      </c>
      <c r="H339" s="151">
        <f t="shared" si="79"/>
        <v>-0.6</v>
      </c>
      <c r="I339" s="151">
        <f t="shared" si="79"/>
        <v>0.5</v>
      </c>
      <c r="J339" s="151">
        <f t="shared" si="79"/>
        <v>0</v>
      </c>
      <c r="K339" s="151">
        <f t="shared" si="79"/>
        <v>-0.33333333333333331</v>
      </c>
      <c r="L339" s="151">
        <f t="shared" si="79"/>
        <v>-0.5</v>
      </c>
      <c r="M339" s="151">
        <f t="shared" si="79"/>
        <v>-1</v>
      </c>
      <c r="N339" s="151"/>
      <c r="O339" s="151">
        <f t="shared" si="79"/>
        <v>0.33333333333333331</v>
      </c>
      <c r="P339" s="151">
        <f t="shared" si="79"/>
        <v>0.75</v>
      </c>
      <c r="Q339" s="151">
        <f t="shared" si="79"/>
        <v>-0.8571428571428571</v>
      </c>
      <c r="R339" s="151">
        <f t="shared" si="79"/>
        <v>3</v>
      </c>
      <c r="S339" s="151">
        <f t="shared" si="79"/>
        <v>-0.5</v>
      </c>
      <c r="T339" s="151">
        <f t="shared" si="79"/>
        <v>2.5</v>
      </c>
      <c r="U339" s="151">
        <f t="shared" si="79"/>
        <v>-0.8571428571428571</v>
      </c>
      <c r="V339" s="151">
        <f t="shared" si="79"/>
        <v>1</v>
      </c>
      <c r="W339" s="151">
        <f t="shared" si="79"/>
        <v>2.5</v>
      </c>
      <c r="X339" s="151">
        <f t="shared" si="79"/>
        <v>1</v>
      </c>
    </row>
    <row r="340" spans="1:24" ht="23.25" thickBot="1">
      <c r="A340" s="176"/>
      <c r="B340" s="122" t="s">
        <v>129</v>
      </c>
      <c r="C340" s="151"/>
      <c r="D340" s="151"/>
      <c r="E340" s="151">
        <f t="shared" ref="E340:X340" si="80">(F97-E97)/E97</f>
        <v>-1</v>
      </c>
      <c r="F340" s="151"/>
      <c r="G340" s="151">
        <f t="shared" si="80"/>
        <v>-0.16666666666666666</v>
      </c>
      <c r="H340" s="151">
        <f t="shared" si="80"/>
        <v>1.4</v>
      </c>
      <c r="I340" s="151">
        <f t="shared" si="80"/>
        <v>0.25</v>
      </c>
      <c r="J340" s="151">
        <f t="shared" si="80"/>
        <v>0.13333333333333333</v>
      </c>
      <c r="K340" s="151">
        <f t="shared" si="80"/>
        <v>-0.41176470588235292</v>
      </c>
      <c r="L340" s="151">
        <f t="shared" si="80"/>
        <v>-0.4</v>
      </c>
      <c r="M340" s="151">
        <f t="shared" si="80"/>
        <v>1.5</v>
      </c>
      <c r="N340" s="151">
        <f t="shared" si="80"/>
        <v>1.2666666666666666</v>
      </c>
      <c r="O340" s="151">
        <f t="shared" si="80"/>
        <v>0</v>
      </c>
      <c r="P340" s="151">
        <f t="shared" si="80"/>
        <v>8.8235294117647065E-2</v>
      </c>
      <c r="Q340" s="151">
        <f t="shared" si="80"/>
        <v>-0.21621621621621623</v>
      </c>
      <c r="R340" s="151">
        <f t="shared" si="80"/>
        <v>0.41379310344827586</v>
      </c>
      <c r="S340" s="151">
        <f t="shared" si="80"/>
        <v>-0.63414634146341464</v>
      </c>
      <c r="T340" s="151">
        <f t="shared" si="80"/>
        <v>0.73333333333333328</v>
      </c>
      <c r="U340" s="151">
        <f t="shared" si="80"/>
        <v>-0.42307692307692307</v>
      </c>
      <c r="V340" s="151">
        <f t="shared" si="80"/>
        <v>0.73333333333333328</v>
      </c>
      <c r="W340" s="151">
        <f t="shared" si="80"/>
        <v>-0.46153846153846156</v>
      </c>
      <c r="X340" s="151">
        <f t="shared" si="80"/>
        <v>1.6428571428571428</v>
      </c>
    </row>
    <row r="341" spans="1:24" ht="21.75" thickBot="1">
      <c r="A341" s="176"/>
      <c r="B341" s="120" t="s">
        <v>130</v>
      </c>
      <c r="C341" s="150">
        <f>(D98-C98)/C98</f>
        <v>0.10984848484848485</v>
      </c>
      <c r="D341" s="150">
        <f t="shared" ref="D341:X341" si="81">(E98-D98)/D98</f>
        <v>8.191126279863481E-2</v>
      </c>
      <c r="E341" s="150">
        <f t="shared" si="81"/>
        <v>0.16088328075709779</v>
      </c>
      <c r="F341" s="150">
        <f t="shared" si="81"/>
        <v>0.17934782608695651</v>
      </c>
      <c r="G341" s="150">
        <f t="shared" si="81"/>
        <v>0.18202764976958524</v>
      </c>
      <c r="H341" s="150">
        <f t="shared" si="81"/>
        <v>0.19883040935672514</v>
      </c>
      <c r="I341" s="150">
        <f t="shared" si="81"/>
        <v>0.13333333333333333</v>
      </c>
      <c r="J341" s="150">
        <f t="shared" si="81"/>
        <v>0.21951219512195122</v>
      </c>
      <c r="K341" s="150">
        <f t="shared" si="81"/>
        <v>-0.18823529411764706</v>
      </c>
      <c r="L341" s="150">
        <f t="shared" si="81"/>
        <v>-5.3623188405797099E-2</v>
      </c>
      <c r="M341" s="150">
        <f t="shared" si="81"/>
        <v>-0.26186830015313933</v>
      </c>
      <c r="N341" s="150">
        <f t="shared" si="81"/>
        <v>0.70539419087136934</v>
      </c>
      <c r="O341" s="150">
        <f t="shared" si="81"/>
        <v>0.56447688564476883</v>
      </c>
      <c r="P341" s="150">
        <f t="shared" si="81"/>
        <v>8.8646967340590979E-2</v>
      </c>
      <c r="Q341" s="150">
        <f t="shared" si="81"/>
        <v>-0.21785714285714286</v>
      </c>
      <c r="R341" s="150">
        <f t="shared" si="81"/>
        <v>-2.8310502283105023E-2</v>
      </c>
      <c r="S341" s="150">
        <f t="shared" si="81"/>
        <v>-5.5451127819548869E-2</v>
      </c>
      <c r="T341" s="150">
        <f t="shared" si="81"/>
        <v>8.5572139303482592E-2</v>
      </c>
      <c r="U341" s="150">
        <f t="shared" si="81"/>
        <v>0.13748854262144822</v>
      </c>
      <c r="V341" s="150">
        <f t="shared" si="81"/>
        <v>0.25463336019339244</v>
      </c>
      <c r="W341" s="150">
        <f t="shared" si="81"/>
        <v>6.4226075786769435E-2</v>
      </c>
      <c r="X341" s="150">
        <f t="shared" si="81"/>
        <v>4.0434520217260107E-2</v>
      </c>
    </row>
    <row r="342" spans="1:24">
      <c r="A342" s="176"/>
      <c r="B342" s="121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</row>
    <row r="343" spans="1:24">
      <c r="A343" s="176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</row>
    <row r="344" spans="1:24">
      <c r="A344" s="176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</row>
    <row r="345" spans="1:24">
      <c r="A345" s="176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</row>
    <row r="346" spans="1:24">
      <c r="A346" s="176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</row>
    <row r="347" spans="1:24">
      <c r="A347" s="176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</row>
    <row r="348" spans="1:24" ht="15.75" thickBot="1">
      <c r="A348" s="176"/>
      <c r="B348" s="122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</row>
    <row r="349" spans="1:24" ht="21.75" thickBot="1">
      <c r="A349" s="176"/>
      <c r="B349" s="120" t="s">
        <v>131</v>
      </c>
      <c r="C349" s="150">
        <f>(D106-C106)/C106</f>
        <v>0.27702469844916716</v>
      </c>
      <c r="D349" s="150">
        <f t="shared" ref="D349:X349" si="82">(E106-D106)/D106</f>
        <v>0.23422390140781721</v>
      </c>
      <c r="E349" s="150">
        <f t="shared" si="82"/>
        <v>0.27867568010786975</v>
      </c>
      <c r="F349" s="150">
        <f t="shared" si="82"/>
        <v>7.4542215888849309E-2</v>
      </c>
      <c r="G349" s="150">
        <f t="shared" si="82"/>
        <v>0.14260138450521179</v>
      </c>
      <c r="H349" s="150">
        <f t="shared" si="82"/>
        <v>8.5725228937197501E-2</v>
      </c>
      <c r="I349" s="150">
        <f t="shared" si="82"/>
        <v>0.12047677588326473</v>
      </c>
      <c r="J349" s="150">
        <f t="shared" si="82"/>
        <v>0.2714210752277823</v>
      </c>
      <c r="K349" s="150">
        <f t="shared" si="82"/>
        <v>-0.10698313122823869</v>
      </c>
      <c r="L349" s="150">
        <f t="shared" si="82"/>
        <v>-4.1518566134765185E-2</v>
      </c>
      <c r="M349" s="150">
        <f t="shared" si="82"/>
        <v>-7.8358143530938229E-2</v>
      </c>
      <c r="N349" s="150">
        <f t="shared" si="82"/>
        <v>0.44984209725287266</v>
      </c>
      <c r="O349" s="150">
        <f t="shared" si="82"/>
        <v>0.32120667370865835</v>
      </c>
      <c r="P349" s="150">
        <f t="shared" si="82"/>
        <v>6.5697671531505589E-2</v>
      </c>
      <c r="Q349" s="150">
        <f t="shared" si="82"/>
        <v>-0.104209089172301</v>
      </c>
      <c r="R349" s="150">
        <f t="shared" si="82"/>
        <v>-2.0172385990647253E-2</v>
      </c>
      <c r="S349" s="150">
        <f t="shared" si="82"/>
        <v>-6.0265972977994853E-2</v>
      </c>
      <c r="T349" s="150">
        <f t="shared" si="82"/>
        <v>9.7196251122798893E-2</v>
      </c>
      <c r="U349" s="150">
        <f t="shared" si="82"/>
        <v>0.18053939387698359</v>
      </c>
      <c r="V349" s="150">
        <f t="shared" si="82"/>
        <v>0.11921999982554235</v>
      </c>
      <c r="W349" s="150">
        <f t="shared" si="82"/>
        <v>9.9245178612484747E-2</v>
      </c>
      <c r="X349" s="150">
        <f t="shared" si="82"/>
        <v>9.4113476434408067E-2</v>
      </c>
    </row>
    <row r="350" spans="1:24">
      <c r="A350" s="176"/>
      <c r="B350" s="121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</row>
    <row r="351" spans="1:24">
      <c r="A351" s="176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</row>
    <row r="352" spans="1:24" ht="15.75" thickBot="1">
      <c r="A352" s="176"/>
      <c r="B352" s="122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</row>
    <row r="353" spans="1:24" ht="21.75" thickBot="1">
      <c r="A353" s="176"/>
      <c r="B353" s="120" t="s">
        <v>135</v>
      </c>
      <c r="C353" s="150">
        <f>(D110-C110)/C110</f>
        <v>0.27515653937737011</v>
      </c>
      <c r="D353" s="150">
        <f t="shared" ref="D353:X353" si="83">(E110-D110)/D110</f>
        <v>-0.12442077598727436</v>
      </c>
      <c r="E353" s="150">
        <f t="shared" si="83"/>
        <v>5.3475513428120063E-2</v>
      </c>
      <c r="F353" s="150">
        <f t="shared" si="83"/>
        <v>2.7967308990027744E-2</v>
      </c>
      <c r="G353" s="150">
        <f t="shared" si="83"/>
        <v>3.0999270605397519E-2</v>
      </c>
      <c r="H353" s="150">
        <f t="shared" si="83"/>
        <v>-2.7591085956844712E-2</v>
      </c>
      <c r="I353" s="150">
        <f t="shared" si="83"/>
        <v>3.3175700254638049E-2</v>
      </c>
      <c r="J353" s="150">
        <f t="shared" si="83"/>
        <v>0.21815365115132737</v>
      </c>
      <c r="K353" s="150">
        <f t="shared" si="83"/>
        <v>-3.8846176079542168E-2</v>
      </c>
      <c r="L353" s="150">
        <f t="shared" si="83"/>
        <v>-9.574787995429121E-2</v>
      </c>
      <c r="M353" s="150">
        <f t="shared" si="83"/>
        <v>3.4253408713002996E-2</v>
      </c>
      <c r="N353" s="150">
        <f t="shared" si="83"/>
        <v>0.47086816720257235</v>
      </c>
      <c r="O353" s="150">
        <f t="shared" si="83"/>
        <v>0.28130465197621546</v>
      </c>
      <c r="P353" s="150">
        <f t="shared" si="83"/>
        <v>9.0083941854910254E-2</v>
      </c>
      <c r="Q353" s="150">
        <f t="shared" si="83"/>
        <v>-0.10583484630313654</v>
      </c>
      <c r="R353" s="150">
        <f t="shared" si="83"/>
        <v>8.4228951514090669E-2</v>
      </c>
      <c r="S353" s="150">
        <f t="shared" si="83"/>
        <v>-9.5250395531303478E-3</v>
      </c>
      <c r="T353" s="150">
        <f t="shared" si="83"/>
        <v>-7.9084626418046686E-2</v>
      </c>
      <c r="U353" s="150">
        <f t="shared" si="83"/>
        <v>0.13299115044247786</v>
      </c>
      <c r="V353" s="150">
        <f t="shared" si="83"/>
        <v>0.1492486018683413</v>
      </c>
      <c r="W353" s="150">
        <f t="shared" si="83"/>
        <v>0.13016528925619836</v>
      </c>
      <c r="X353" s="150">
        <f t="shared" si="83"/>
        <v>8.1473106898874242E-2</v>
      </c>
    </row>
    <row r="354" spans="1:24">
      <c r="A354" s="176"/>
      <c r="B354" s="121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</row>
    <row r="355" spans="1:24">
      <c r="A355" s="176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</row>
    <row r="356" spans="1:24">
      <c r="A356" s="176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</row>
    <row r="357" spans="1:24">
      <c r="A357" s="176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</row>
    <row r="358" spans="1:24">
      <c r="A358" s="176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</row>
    <row r="359" spans="1:24">
      <c r="A359" s="176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</row>
    <row r="360" spans="1:24">
      <c r="A360" s="176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</row>
    <row r="361" spans="1:24" ht="22.5">
      <c r="A361" s="176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</row>
    <row r="362" spans="1:24">
      <c r="A362" s="176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</row>
    <row r="363" spans="1:24">
      <c r="A363" s="176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</row>
    <row r="364" spans="1:24">
      <c r="A364" s="176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</row>
    <row r="365" spans="1:24">
      <c r="A365" s="176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</row>
    <row r="366" spans="1:24" ht="15.75" thickBot="1">
      <c r="A366" s="176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</row>
    <row r="367" spans="1:24" ht="21.75" thickBot="1">
      <c r="A367" s="176"/>
      <c r="B367" s="127" t="s">
        <v>147</v>
      </c>
      <c r="C367" s="149">
        <f>(D124-C124)/C124</f>
        <v>0.31040527691941999</v>
      </c>
      <c r="D367" s="149">
        <f t="shared" ref="D367:X367" si="84">(E124-D124)/D124</f>
        <v>0.16989773938280842</v>
      </c>
      <c r="E367" s="149">
        <f t="shared" si="84"/>
        <v>5.3356849368168077E-2</v>
      </c>
      <c r="F367" s="149">
        <f t="shared" si="84"/>
        <v>0.38423890043975051</v>
      </c>
      <c r="G367" s="149">
        <f t="shared" si="84"/>
        <v>0.43054817099106762</v>
      </c>
      <c r="H367" s="149">
        <f t="shared" si="84"/>
        <v>0.16402627691106919</v>
      </c>
      <c r="I367" s="149">
        <f t="shared" si="84"/>
        <v>7.0947348255052847E-2</v>
      </c>
      <c r="J367" s="149">
        <f t="shared" si="84"/>
        <v>0.29615247011120716</v>
      </c>
      <c r="K367" s="149">
        <f t="shared" si="84"/>
        <v>2.2496075262943005E-2</v>
      </c>
      <c r="L367" s="149">
        <f t="shared" si="84"/>
        <v>-0.11481421075423628</v>
      </c>
      <c r="M367" s="149">
        <f t="shared" si="84"/>
        <v>-0.12428682160692275</v>
      </c>
      <c r="N367" s="149">
        <f t="shared" si="84"/>
        <v>0.31323640373788381</v>
      </c>
      <c r="O367" s="149">
        <f t="shared" si="84"/>
        <v>0.45863120559539461</v>
      </c>
      <c r="P367" s="149">
        <f t="shared" si="84"/>
        <v>0.414622321709258</v>
      </c>
      <c r="Q367" s="149">
        <f t="shared" si="84"/>
        <v>-0.34278829419797052</v>
      </c>
      <c r="R367" s="149">
        <f t="shared" si="84"/>
        <v>-0.48142686036942584</v>
      </c>
      <c r="S367" s="149">
        <f t="shared" si="84"/>
        <v>-7.5394767852934239E-2</v>
      </c>
      <c r="T367" s="149">
        <f t="shared" si="84"/>
        <v>-3.4802409659028151E-2</v>
      </c>
      <c r="U367" s="149">
        <f t="shared" si="84"/>
        <v>7.7493243659603681E-2</v>
      </c>
      <c r="V367" s="149">
        <f t="shared" si="84"/>
        <v>2.465686274509804E-2</v>
      </c>
      <c r="W367" s="149">
        <f t="shared" si="84"/>
        <v>8.9157856129104276E-2</v>
      </c>
      <c r="X367" s="149">
        <f t="shared" si="84"/>
        <v>2.9934114202049781E-2</v>
      </c>
    </row>
    <row r="368" spans="1:24" ht="15.75" thickBot="1">
      <c r="A368" s="176"/>
      <c r="B368" s="120" t="s">
        <v>148</v>
      </c>
      <c r="C368" s="150">
        <f>(D125-C125)/C125</f>
        <v>0.35685585133098946</v>
      </c>
      <c r="D368" s="150">
        <f t="shared" ref="D368:X368" si="85">(E125-D125)/D125</f>
        <v>4.6455672774384602E-2</v>
      </c>
      <c r="E368" s="150">
        <f t="shared" si="85"/>
        <v>0.39671029359745313</v>
      </c>
      <c r="F368" s="150">
        <f t="shared" si="85"/>
        <v>0.25490692668101811</v>
      </c>
      <c r="G368" s="150">
        <f t="shared" si="85"/>
        <v>-0.17971745711402623</v>
      </c>
      <c r="H368" s="150">
        <f t="shared" si="85"/>
        <v>-0.12769098290072581</v>
      </c>
      <c r="I368" s="150">
        <f t="shared" si="85"/>
        <v>-0.100126921449725</v>
      </c>
      <c r="J368" s="150">
        <f t="shared" si="85"/>
        <v>0.32753486914276758</v>
      </c>
      <c r="K368" s="150">
        <f t="shared" si="85"/>
        <v>0.12513280604415064</v>
      </c>
      <c r="L368" s="150">
        <f t="shared" si="85"/>
        <v>-0.14751862343930333</v>
      </c>
      <c r="M368" s="150">
        <f t="shared" si="85"/>
        <v>-0.16233846153846154</v>
      </c>
      <c r="N368" s="150">
        <f t="shared" si="85"/>
        <v>0.16617690273288274</v>
      </c>
      <c r="O368" s="150">
        <f t="shared" si="85"/>
        <v>0.27100919742975937</v>
      </c>
      <c r="P368" s="150">
        <f t="shared" si="85"/>
        <v>0.46530531324345759</v>
      </c>
      <c r="Q368" s="150">
        <f t="shared" si="85"/>
        <v>-0.24475713705858476</v>
      </c>
      <c r="R368" s="150">
        <f t="shared" si="85"/>
        <v>-0.28170906485130776</v>
      </c>
      <c r="S368" s="150">
        <f t="shared" si="85"/>
        <v>6.2850729517396189E-2</v>
      </c>
      <c r="T368" s="150">
        <f t="shared" si="85"/>
        <v>1.3258242402909773E-2</v>
      </c>
      <c r="U368" s="150">
        <f t="shared" si="85"/>
        <v>0.18156553960166744</v>
      </c>
      <c r="V368" s="150">
        <f t="shared" si="85"/>
        <v>5.5370442963543709E-2</v>
      </c>
      <c r="W368" s="150">
        <f t="shared" si="85"/>
        <v>0.29167053579719565</v>
      </c>
      <c r="X368" s="150">
        <f t="shared" si="85"/>
        <v>0.17907979870596694</v>
      </c>
    </row>
    <row r="369" spans="1:24">
      <c r="A369" s="176"/>
      <c r="B369" s="121" t="s">
        <v>149</v>
      </c>
      <c r="C369" s="154">
        <f t="shared" ref="C369:X369" si="86">(D126-C126)/C126</f>
        <v>-0.10421286031042129</v>
      </c>
      <c r="D369" s="154">
        <f t="shared" si="86"/>
        <v>0.10024752475247525</v>
      </c>
      <c r="E369" s="154">
        <f t="shared" si="86"/>
        <v>0.4769403824521935</v>
      </c>
      <c r="F369" s="154">
        <f t="shared" si="86"/>
        <v>0.24752475247524752</v>
      </c>
      <c r="G369" s="154">
        <f t="shared" si="86"/>
        <v>-2.8693528693528692E-2</v>
      </c>
      <c r="H369" s="154">
        <f t="shared" si="86"/>
        <v>-8.045254556882464E-2</v>
      </c>
      <c r="I369" s="154">
        <f t="shared" si="86"/>
        <v>-0.35064935064935066</v>
      </c>
      <c r="J369" s="154">
        <f t="shared" si="86"/>
        <v>0.64105263157894732</v>
      </c>
      <c r="K369" s="154">
        <f t="shared" si="86"/>
        <v>5.3239255933290569E-2</v>
      </c>
      <c r="L369" s="154">
        <f t="shared" si="86"/>
        <v>5.6029232643118147E-2</v>
      </c>
      <c r="M369" s="154">
        <f t="shared" si="86"/>
        <v>0.16955017301038061</v>
      </c>
      <c r="N369" s="154">
        <f t="shared" si="86"/>
        <v>0.21893491124260356</v>
      </c>
      <c r="O369" s="154">
        <f t="shared" si="86"/>
        <v>0.57564724919093846</v>
      </c>
      <c r="P369" s="154">
        <f t="shared" si="86"/>
        <v>0.52451861360718866</v>
      </c>
      <c r="Q369" s="154">
        <f t="shared" si="86"/>
        <v>-0.1812057931963624</v>
      </c>
      <c r="R369" s="154">
        <f t="shared" si="86"/>
        <v>-0.2669683257918552</v>
      </c>
      <c r="S369" s="154">
        <f t="shared" si="86"/>
        <v>6.4253647586980919E-2</v>
      </c>
      <c r="T369" s="154">
        <f t="shared" si="86"/>
        <v>9.7020827840759299E-2</v>
      </c>
      <c r="U369" s="154">
        <f t="shared" si="86"/>
        <v>0.32468156693102618</v>
      </c>
      <c r="V369" s="154">
        <f t="shared" si="86"/>
        <v>0.12971698113207547</v>
      </c>
      <c r="W369" s="154">
        <f t="shared" si="86"/>
        <v>0.2413682351051871</v>
      </c>
      <c r="X369" s="154">
        <f t="shared" si="86"/>
        <v>0.22470892626131952</v>
      </c>
    </row>
    <row r="370" spans="1:24">
      <c r="A370" s="176"/>
      <c r="B370" s="17" t="s">
        <v>39</v>
      </c>
      <c r="C370" s="151">
        <f t="shared" ref="C370:X370" si="87">(D127-C127)/C127</f>
        <v>-0.93650793650793651</v>
      </c>
      <c r="D370" s="151">
        <f t="shared" si="87"/>
        <v>-0.75</v>
      </c>
      <c r="E370" s="151">
        <f t="shared" si="87"/>
        <v>132</v>
      </c>
      <c r="F370" s="151">
        <f t="shared" si="87"/>
        <v>-0.96240601503759393</v>
      </c>
      <c r="G370" s="151">
        <f t="shared" si="87"/>
        <v>0.2</v>
      </c>
      <c r="H370" s="151">
        <f t="shared" si="87"/>
        <v>2.3333333333333335</v>
      </c>
      <c r="I370" s="151">
        <f t="shared" si="87"/>
        <v>2.0499999999999998</v>
      </c>
      <c r="J370" s="151">
        <f t="shared" si="87"/>
        <v>-9.8360655737704916E-2</v>
      </c>
      <c r="K370" s="151">
        <f t="shared" si="87"/>
        <v>-0.45454545454545453</v>
      </c>
      <c r="L370" s="151">
        <f t="shared" si="87"/>
        <v>0.1</v>
      </c>
      <c r="M370" s="151">
        <f t="shared" si="87"/>
        <v>0.36363636363636365</v>
      </c>
      <c r="N370" s="151">
        <f t="shared" si="87"/>
        <v>0.44444444444444442</v>
      </c>
      <c r="O370" s="151">
        <f t="shared" si="87"/>
        <v>1.0923076923076922</v>
      </c>
      <c r="P370" s="151">
        <f t="shared" si="87"/>
        <v>0.58088235294117652</v>
      </c>
      <c r="Q370" s="151">
        <f t="shared" si="87"/>
        <v>-0.413953488372093</v>
      </c>
      <c r="R370" s="151">
        <f t="shared" si="87"/>
        <v>-0.30158730158730157</v>
      </c>
      <c r="S370" s="151">
        <f t="shared" si="87"/>
        <v>-3.4090909090909088E-2</v>
      </c>
      <c r="T370" s="151">
        <f t="shared" si="87"/>
        <v>-0.15294117647058825</v>
      </c>
      <c r="U370" s="151">
        <f t="shared" si="87"/>
        <v>-0.20833333333333334</v>
      </c>
      <c r="V370" s="151">
        <f t="shared" si="87"/>
        <v>0.2982456140350877</v>
      </c>
      <c r="W370" s="151">
        <f t="shared" si="87"/>
        <v>1.4324324324324325</v>
      </c>
      <c r="X370" s="151">
        <f t="shared" si="87"/>
        <v>0.61111111111111116</v>
      </c>
    </row>
    <row r="371" spans="1:24">
      <c r="A371" s="176"/>
      <c r="B371" s="17" t="s">
        <v>150</v>
      </c>
      <c r="C371" s="151">
        <f t="shared" ref="C371:X371" si="88">(D128-C128)/C128</f>
        <v>0.91295116772823781</v>
      </c>
      <c r="D371" s="151">
        <f t="shared" si="88"/>
        <v>-2.4417314095449501E-2</v>
      </c>
      <c r="E371" s="151">
        <f t="shared" si="88"/>
        <v>0.48265073947667803</v>
      </c>
      <c r="F371" s="151">
        <f t="shared" si="88"/>
        <v>0.31191252637636679</v>
      </c>
      <c r="G371" s="151">
        <f t="shared" si="88"/>
        <v>-0.31130282205000731</v>
      </c>
      <c r="H371" s="151">
        <f t="shared" si="88"/>
        <v>-0.16263269639065817</v>
      </c>
      <c r="I371" s="151">
        <f t="shared" si="88"/>
        <v>-0.11587221095334685</v>
      </c>
      <c r="J371" s="151">
        <f t="shared" si="88"/>
        <v>0.36306280470318325</v>
      </c>
      <c r="K371" s="151">
        <f t="shared" si="88"/>
        <v>0.15190406059330949</v>
      </c>
      <c r="L371" s="151">
        <f t="shared" si="88"/>
        <v>-0.34356164383561644</v>
      </c>
      <c r="M371" s="151">
        <f t="shared" si="88"/>
        <v>-0.58653311074012238</v>
      </c>
      <c r="N371" s="151">
        <f t="shared" si="88"/>
        <v>0.30148048452220727</v>
      </c>
      <c r="O371" s="151">
        <f t="shared" si="88"/>
        <v>0.32471561530506721</v>
      </c>
      <c r="P371" s="151">
        <f t="shared" si="88"/>
        <v>0.52459016393442626</v>
      </c>
      <c r="Q371" s="151">
        <f t="shared" si="88"/>
        <v>-0.44034818228366618</v>
      </c>
      <c r="R371" s="151">
        <f t="shared" si="88"/>
        <v>-0.29505946935041172</v>
      </c>
      <c r="S371" s="151">
        <f t="shared" si="88"/>
        <v>-9.2796885139519794E-2</v>
      </c>
      <c r="T371" s="151">
        <f t="shared" si="88"/>
        <v>7.1530758226037196E-4</v>
      </c>
      <c r="U371" s="151">
        <f t="shared" si="88"/>
        <v>6.2187276626161546E-2</v>
      </c>
      <c r="V371" s="151">
        <f t="shared" si="88"/>
        <v>0.17765814266487215</v>
      </c>
      <c r="W371" s="151">
        <f t="shared" si="88"/>
        <v>0.39885714285714285</v>
      </c>
      <c r="X371" s="151">
        <f t="shared" si="88"/>
        <v>0.2581699346405229</v>
      </c>
    </row>
    <row r="372" spans="1:24">
      <c r="A372" s="176"/>
      <c r="B372" s="17" t="s">
        <v>40</v>
      </c>
      <c r="C372" s="151">
        <f t="shared" ref="C372" si="89">(D129-C129)/C129</f>
        <v>-1</v>
      </c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</row>
    <row r="373" spans="1:24">
      <c r="A373" s="176"/>
      <c r="B373" s="17" t="s">
        <v>151</v>
      </c>
      <c r="C373" s="151">
        <f t="shared" ref="C373:X373" si="90">(D130-C130)/C130</f>
        <v>-0.95348837209302328</v>
      </c>
      <c r="D373" s="151">
        <f t="shared" si="90"/>
        <v>-0.5</v>
      </c>
      <c r="E373" s="151">
        <f t="shared" si="90"/>
        <v>3</v>
      </c>
      <c r="F373" s="151">
        <f t="shared" si="90"/>
        <v>0</v>
      </c>
      <c r="G373" s="151">
        <f t="shared" si="90"/>
        <v>0.25</v>
      </c>
      <c r="H373" s="151">
        <f t="shared" si="90"/>
        <v>0</v>
      </c>
      <c r="I373" s="151">
        <f t="shared" si="90"/>
        <v>-0.7</v>
      </c>
      <c r="J373" s="151">
        <f t="shared" si="90"/>
        <v>7.666666666666667</v>
      </c>
      <c r="K373" s="151">
        <f t="shared" si="90"/>
        <v>1.0769230769230769</v>
      </c>
      <c r="L373" s="151">
        <f t="shared" si="90"/>
        <v>-0.94444444444444442</v>
      </c>
      <c r="M373" s="151">
        <f t="shared" si="90"/>
        <v>0.66666666666666663</v>
      </c>
      <c r="N373" s="151">
        <f t="shared" si="90"/>
        <v>1.8</v>
      </c>
      <c r="O373" s="151">
        <f t="shared" si="90"/>
        <v>0.2857142857142857</v>
      </c>
      <c r="P373" s="151">
        <f t="shared" si="90"/>
        <v>0.3888888888888889</v>
      </c>
      <c r="Q373" s="151">
        <f t="shared" si="90"/>
        <v>0.24</v>
      </c>
      <c r="R373" s="151">
        <f t="shared" si="90"/>
        <v>0.35483870967741937</v>
      </c>
      <c r="S373" s="151">
        <f t="shared" si="90"/>
        <v>-0.52380952380952384</v>
      </c>
      <c r="T373" s="151">
        <f t="shared" si="90"/>
        <v>0.15</v>
      </c>
      <c r="U373" s="151">
        <f t="shared" si="90"/>
        <v>-0.13043478260869565</v>
      </c>
      <c r="V373" s="151">
        <f t="shared" si="90"/>
        <v>-0.55000000000000004</v>
      </c>
      <c r="W373" s="151">
        <f t="shared" si="90"/>
        <v>1.8888888888888888</v>
      </c>
      <c r="X373" s="151">
        <f t="shared" si="90"/>
        <v>2.1153846153846154</v>
      </c>
    </row>
    <row r="374" spans="1:24">
      <c r="A374" s="176"/>
      <c r="B374" s="17" t="s">
        <v>152</v>
      </c>
      <c r="C374" s="151">
        <f t="shared" ref="C374:X374" si="91">(D131-C131)/C131</f>
        <v>-0.46666666666666667</v>
      </c>
      <c r="D374" s="151">
        <f t="shared" si="91"/>
        <v>0.23641304347826086</v>
      </c>
      <c r="E374" s="151">
        <f t="shared" si="91"/>
        <v>-3.5164835164835165E-2</v>
      </c>
      <c r="F374" s="151">
        <f t="shared" si="91"/>
        <v>0.40091116173120728</v>
      </c>
      <c r="G374" s="151">
        <f t="shared" si="91"/>
        <v>-0.17398373983739837</v>
      </c>
      <c r="H374" s="151">
        <f t="shared" si="91"/>
        <v>8.2677165354330714E-2</v>
      </c>
      <c r="I374" s="151">
        <f t="shared" si="91"/>
        <v>-4.7272727272727272E-2</v>
      </c>
      <c r="J374" s="151">
        <f t="shared" si="91"/>
        <v>0.10114503816793893</v>
      </c>
      <c r="K374" s="151">
        <f t="shared" si="91"/>
        <v>-4.1594454072790298E-2</v>
      </c>
      <c r="L374" s="151">
        <f t="shared" si="91"/>
        <v>-0.62567811934900541</v>
      </c>
      <c r="M374" s="151">
        <f t="shared" si="91"/>
        <v>-0.3188405797101449</v>
      </c>
      <c r="N374" s="151">
        <f t="shared" si="91"/>
        <v>-0.73049645390070927</v>
      </c>
      <c r="O374" s="151">
        <f t="shared" si="91"/>
        <v>-7.8947368421052627E-2</v>
      </c>
      <c r="P374" s="151">
        <f t="shared" si="91"/>
        <v>1.4</v>
      </c>
      <c r="Q374" s="151">
        <f t="shared" si="91"/>
        <v>-0.25</v>
      </c>
      <c r="R374" s="151">
        <f t="shared" si="91"/>
        <v>0.14285714285714285</v>
      </c>
      <c r="S374" s="151">
        <f t="shared" si="91"/>
        <v>3.2638888888888888</v>
      </c>
      <c r="T374" s="151">
        <f t="shared" si="91"/>
        <v>0.2736156351791531</v>
      </c>
      <c r="U374" s="151">
        <f t="shared" si="91"/>
        <v>0.1918158567774936</v>
      </c>
      <c r="V374" s="151">
        <f t="shared" si="91"/>
        <v>-0.24892703862660945</v>
      </c>
      <c r="W374" s="151">
        <f t="shared" si="91"/>
        <v>-8.5714285714285715E-2</v>
      </c>
      <c r="X374" s="151">
        <f t="shared" si="91"/>
        <v>-0.48749999999999999</v>
      </c>
    </row>
    <row r="375" spans="1:24">
      <c r="A375" s="176"/>
      <c r="B375" s="17" t="s">
        <v>153</v>
      </c>
      <c r="C375" s="151">
        <f t="shared" ref="C375:X375" si="92">(D132-C132)/C132</f>
        <v>0.6488294314381271</v>
      </c>
      <c r="D375" s="151">
        <f t="shared" si="92"/>
        <v>0.30628803245436104</v>
      </c>
      <c r="E375" s="151">
        <f t="shared" si="92"/>
        <v>-6.3664596273291921E-2</v>
      </c>
      <c r="F375" s="151">
        <f t="shared" si="92"/>
        <v>0.14925373134328357</v>
      </c>
      <c r="G375" s="151">
        <f t="shared" si="92"/>
        <v>0.82539682539682535</v>
      </c>
      <c r="H375" s="151">
        <f t="shared" si="92"/>
        <v>-0.18023715415019761</v>
      </c>
      <c r="I375" s="151">
        <f t="shared" si="92"/>
        <v>0.15043394406943106</v>
      </c>
      <c r="J375" s="151">
        <f t="shared" si="92"/>
        <v>8.6336965632858337E-2</v>
      </c>
      <c r="K375" s="151">
        <f t="shared" si="92"/>
        <v>8.7191358024691357E-2</v>
      </c>
      <c r="L375" s="151">
        <f t="shared" si="92"/>
        <v>0.6323633782824698</v>
      </c>
      <c r="M375" s="151">
        <f t="shared" si="92"/>
        <v>0.23695652173913043</v>
      </c>
      <c r="N375" s="151">
        <f t="shared" si="92"/>
        <v>4.9912126537785588E-2</v>
      </c>
      <c r="O375" s="151">
        <f t="shared" si="92"/>
        <v>6.0595915634415805E-2</v>
      </c>
      <c r="P375" s="151">
        <f t="shared" si="92"/>
        <v>0.32575757575757575</v>
      </c>
      <c r="Q375" s="151">
        <f t="shared" si="92"/>
        <v>-0.14142857142857143</v>
      </c>
      <c r="R375" s="151">
        <f t="shared" si="92"/>
        <v>-0.28702163061564062</v>
      </c>
      <c r="S375" s="151">
        <f t="shared" si="92"/>
        <v>9.957215091404123E-2</v>
      </c>
      <c r="T375" s="151">
        <f t="shared" si="92"/>
        <v>-0.13088079235939157</v>
      </c>
      <c r="U375" s="151">
        <f t="shared" si="92"/>
        <v>3.5002035002035005E-2</v>
      </c>
      <c r="V375" s="151">
        <f t="shared" si="92"/>
        <v>-0.14077860794337396</v>
      </c>
      <c r="W375" s="151">
        <f t="shared" si="92"/>
        <v>0.36750572082379862</v>
      </c>
      <c r="X375" s="151">
        <f t="shared" si="92"/>
        <v>8.3668005354752342E-3</v>
      </c>
    </row>
    <row r="376" spans="1:24" ht="15.75" thickBot="1">
      <c r="A376" s="176"/>
      <c r="B376" s="122" t="s">
        <v>154</v>
      </c>
      <c r="C376" s="155">
        <f t="shared" ref="C376:X376" si="93">(D133-C133)/C133</f>
        <v>1.2181818181818183</v>
      </c>
      <c r="D376" s="155">
        <f t="shared" si="93"/>
        <v>0.20491803278688525</v>
      </c>
      <c r="E376" s="155">
        <f t="shared" si="93"/>
        <v>0.27891156462585032</v>
      </c>
      <c r="F376" s="155">
        <f t="shared" si="93"/>
        <v>-0.40425531914893614</v>
      </c>
      <c r="G376" s="155">
        <f t="shared" si="93"/>
        <v>-0.6517857142857143</v>
      </c>
      <c r="H376" s="155">
        <f t="shared" si="93"/>
        <v>0.71794871794871795</v>
      </c>
      <c r="I376" s="155">
        <f t="shared" si="93"/>
        <v>1.4328358208955223</v>
      </c>
      <c r="J376" s="155">
        <f t="shared" si="93"/>
        <v>0.25766871165644173</v>
      </c>
      <c r="K376" s="155">
        <f t="shared" si="93"/>
        <v>0.79512195121951224</v>
      </c>
      <c r="L376" s="155">
        <f t="shared" si="93"/>
        <v>-0.30978260869565216</v>
      </c>
      <c r="M376" s="155">
        <f t="shared" si="93"/>
        <v>7.874015748031496E-3</v>
      </c>
      <c r="N376" s="155">
        <f t="shared" si="93"/>
        <v>0.66796875</v>
      </c>
      <c r="O376" s="155">
        <f t="shared" si="93"/>
        <v>-0.35831381733021078</v>
      </c>
      <c r="P376" s="155">
        <f t="shared" si="93"/>
        <v>0.51094890510948909</v>
      </c>
      <c r="Q376" s="155">
        <f t="shared" si="93"/>
        <v>-0.29951690821256038</v>
      </c>
      <c r="R376" s="155">
        <f t="shared" si="93"/>
        <v>-0.51379310344827589</v>
      </c>
      <c r="S376" s="155">
        <f t="shared" si="93"/>
        <v>-0.34042553191489361</v>
      </c>
      <c r="T376" s="155">
        <f t="shared" si="93"/>
        <v>0.43010752688172044</v>
      </c>
      <c r="U376" s="155">
        <f t="shared" si="93"/>
        <v>-9.7744360902255634E-2</v>
      </c>
      <c r="V376" s="155">
        <f t="shared" si="93"/>
        <v>0.45</v>
      </c>
      <c r="W376" s="155">
        <f t="shared" si="93"/>
        <v>0.25287356321839083</v>
      </c>
      <c r="X376" s="155">
        <f t="shared" si="93"/>
        <v>0.40366972477064222</v>
      </c>
    </row>
    <row r="377" spans="1:24" ht="15.75" thickBot="1">
      <c r="A377" s="176"/>
      <c r="B377" s="120" t="s">
        <v>155</v>
      </c>
      <c r="C377" s="150">
        <f>(D134-C134)/C134</f>
        <v>0.36382454411039922</v>
      </c>
      <c r="D377" s="150">
        <f t="shared" ref="D377:X389" si="94">(E134-D134)/D134</f>
        <v>0.2818733738074588</v>
      </c>
      <c r="E377" s="150">
        <f t="shared" si="94"/>
        <v>1.7506765899864683E-2</v>
      </c>
      <c r="F377" s="150">
        <f t="shared" si="94"/>
        <v>0.42811625522954588</v>
      </c>
      <c r="G377" s="150">
        <f t="shared" si="94"/>
        <v>0.59714812299932096</v>
      </c>
      <c r="H377" s="150">
        <f t="shared" si="94"/>
        <v>0.16510173094442757</v>
      </c>
      <c r="I377" s="150">
        <f t="shared" si="94"/>
        <v>5.7382945671778728E-2</v>
      </c>
      <c r="J377" s="150">
        <f t="shared" si="94"/>
        <v>0.27144279784265585</v>
      </c>
      <c r="K377" s="150">
        <f t="shared" si="94"/>
        <v>6.7389938813968093E-3</v>
      </c>
      <c r="L377" s="150">
        <f t="shared" si="94"/>
        <v>-0.10811893390848867</v>
      </c>
      <c r="M377" s="150">
        <f t="shared" si="94"/>
        <v>-9.0850203827817319E-2</v>
      </c>
      <c r="N377" s="150">
        <f t="shared" si="94"/>
        <v>0.27141975015437231</v>
      </c>
      <c r="O377" s="150">
        <f t="shared" si="94"/>
        <v>0.48809737290415134</v>
      </c>
      <c r="P377" s="150">
        <f t="shared" si="94"/>
        <v>0.50868895014586191</v>
      </c>
      <c r="Q377" s="150">
        <f t="shared" si="94"/>
        <v>-0.36871655262387176</v>
      </c>
      <c r="R377" s="150">
        <f t="shared" si="94"/>
        <v>-0.59064333651407874</v>
      </c>
      <c r="S377" s="150">
        <f t="shared" si="94"/>
        <v>-0.16485936534102616</v>
      </c>
      <c r="T377" s="150">
        <f t="shared" si="94"/>
        <v>2.4981880426234058E-3</v>
      </c>
      <c r="U377" s="150">
        <f t="shared" si="94"/>
        <v>0.11962958974911166</v>
      </c>
      <c r="V377" s="150">
        <f t="shared" si="94"/>
        <v>2.3053883988679143E-2</v>
      </c>
      <c r="W377" s="150">
        <f t="shared" si="94"/>
        <v>8.1032445208422857E-2</v>
      </c>
      <c r="X377" s="150">
        <f t="shared" si="94"/>
        <v>5.5156649854654774E-3</v>
      </c>
    </row>
    <row r="378" spans="1:24">
      <c r="A378" s="176"/>
      <c r="B378" s="121" t="s">
        <v>156</v>
      </c>
      <c r="C378" s="154">
        <f t="shared" ref="C378:R391" si="95">(D135-C135)/C135</f>
        <v>5.7692307692307696E-2</v>
      </c>
      <c r="D378" s="154">
        <f t="shared" si="95"/>
        <v>-0.13333333333333333</v>
      </c>
      <c r="E378" s="154">
        <f t="shared" si="95"/>
        <v>0.51048951048951052</v>
      </c>
      <c r="F378" s="154">
        <f t="shared" si="95"/>
        <v>4.6296296296296294E-3</v>
      </c>
      <c r="G378" s="154">
        <f t="shared" si="95"/>
        <v>0.86175115207373276</v>
      </c>
      <c r="H378" s="154">
        <f t="shared" si="95"/>
        <v>4.9504950495049506E-3</v>
      </c>
      <c r="I378" s="154">
        <f t="shared" si="95"/>
        <v>-0.27339901477832512</v>
      </c>
      <c r="J378" s="154">
        <f t="shared" si="95"/>
        <v>5.4237288135593219E-2</v>
      </c>
      <c r="K378" s="154">
        <f t="shared" si="95"/>
        <v>0</v>
      </c>
      <c r="L378" s="154">
        <f t="shared" si="95"/>
        <v>-0.36334405144694532</v>
      </c>
      <c r="M378" s="154">
        <f t="shared" si="95"/>
        <v>-7.0707070707070704E-2</v>
      </c>
      <c r="N378" s="154">
        <f t="shared" si="95"/>
        <v>0.66304347826086951</v>
      </c>
      <c r="O378" s="154">
        <f t="shared" si="95"/>
        <v>0.47058823529411764</v>
      </c>
      <c r="P378" s="154">
        <f t="shared" si="95"/>
        <v>-6.6666666666666666E-2</v>
      </c>
      <c r="Q378" s="154">
        <f t="shared" si="95"/>
        <v>-8.8095238095238101E-2</v>
      </c>
      <c r="R378" s="154">
        <f t="shared" si="95"/>
        <v>0.12793733681462141</v>
      </c>
      <c r="S378" s="154">
        <f t="shared" si="94"/>
        <v>0.16203703703703703</v>
      </c>
      <c r="T378" s="154">
        <f t="shared" si="94"/>
        <v>-7.7689243027888447E-2</v>
      </c>
      <c r="U378" s="154">
        <f t="shared" si="94"/>
        <v>0.16630669546436286</v>
      </c>
      <c r="V378" s="154">
        <f t="shared" si="94"/>
        <v>0.19444444444444445</v>
      </c>
      <c r="W378" s="154">
        <f t="shared" si="94"/>
        <v>0.28992248062015502</v>
      </c>
      <c r="X378" s="154">
        <f t="shared" si="94"/>
        <v>-0.23076923076923078</v>
      </c>
    </row>
    <row r="379" spans="1:24">
      <c r="A379" s="176"/>
      <c r="B379" s="17" t="s">
        <v>157</v>
      </c>
      <c r="C379" s="151">
        <f t="shared" si="95"/>
        <v>1.0626118067978534</v>
      </c>
      <c r="D379" s="151">
        <f t="shared" si="94"/>
        <v>0.98438855160451</v>
      </c>
      <c r="E379" s="151">
        <f t="shared" si="94"/>
        <v>-0.43531468531468531</v>
      </c>
      <c r="F379" s="151">
        <f t="shared" si="94"/>
        <v>0.39318885448916407</v>
      </c>
      <c r="G379" s="151">
        <f t="shared" si="94"/>
        <v>0.3972222222222222</v>
      </c>
      <c r="H379" s="151">
        <f t="shared" si="94"/>
        <v>-2.8628230616302187E-2</v>
      </c>
      <c r="I379" s="151">
        <f t="shared" si="94"/>
        <v>-6.5493246009005315E-2</v>
      </c>
      <c r="J379" s="151">
        <f t="shared" si="94"/>
        <v>-0.33771353482260186</v>
      </c>
      <c r="K379" s="151">
        <f t="shared" si="94"/>
        <v>-8.5978835978835974E-3</v>
      </c>
      <c r="L379" s="151">
        <f t="shared" si="94"/>
        <v>1.3375583722481654</v>
      </c>
      <c r="M379" s="151">
        <f t="shared" si="94"/>
        <v>0.42180365296803651</v>
      </c>
      <c r="N379" s="151">
        <f t="shared" si="94"/>
        <v>0.89281413087113604</v>
      </c>
      <c r="O379" s="151">
        <f t="shared" si="94"/>
        <v>0.70169671261930011</v>
      </c>
      <c r="P379" s="151">
        <f t="shared" si="94"/>
        <v>0.24509254066180594</v>
      </c>
      <c r="Q379" s="151">
        <f t="shared" si="94"/>
        <v>0.18768768768768768</v>
      </c>
      <c r="R379" s="151">
        <f t="shared" si="94"/>
        <v>-0.13371260008428151</v>
      </c>
      <c r="S379" s="151">
        <f t="shared" si="94"/>
        <v>1.8922994600379432E-2</v>
      </c>
      <c r="T379" s="151">
        <f t="shared" si="94"/>
        <v>6.9130144180273079E-2</v>
      </c>
      <c r="U379" s="151">
        <f t="shared" si="94"/>
        <v>0.16986692864160044</v>
      </c>
      <c r="V379" s="151">
        <f t="shared" si="94"/>
        <v>-0.1205817237957096</v>
      </c>
      <c r="W379" s="151">
        <f t="shared" si="94"/>
        <v>-0.27236425192065628</v>
      </c>
      <c r="X379" s="151">
        <f t="shared" si="94"/>
        <v>-0.14578859460749224</v>
      </c>
    </row>
    <row r="380" spans="1:24">
      <c r="A380" s="176"/>
      <c r="B380" s="17" t="s">
        <v>41</v>
      </c>
      <c r="C380" s="151"/>
      <c r="D380" s="151">
        <f t="shared" si="94"/>
        <v>0</v>
      </c>
      <c r="E380" s="151">
        <f t="shared" si="94"/>
        <v>459</v>
      </c>
      <c r="F380" s="151">
        <f t="shared" si="94"/>
        <v>-0.99782608695652175</v>
      </c>
      <c r="G380" s="151">
        <f t="shared" si="94"/>
        <v>-1</v>
      </c>
      <c r="H380" s="151"/>
      <c r="I380" s="151">
        <f t="shared" si="94"/>
        <v>1</v>
      </c>
      <c r="J380" s="151">
        <f t="shared" si="94"/>
        <v>-1</v>
      </c>
      <c r="K380" s="151"/>
      <c r="L380" s="151"/>
      <c r="M380" s="151">
        <f t="shared" si="94"/>
        <v>1</v>
      </c>
      <c r="N380" s="151">
        <f t="shared" si="94"/>
        <v>0.625</v>
      </c>
      <c r="O380" s="151">
        <f t="shared" si="94"/>
        <v>0.46153846153846156</v>
      </c>
      <c r="P380" s="151">
        <f t="shared" si="94"/>
        <v>-0.63157894736842102</v>
      </c>
      <c r="Q380" s="151">
        <f t="shared" si="94"/>
        <v>-0.42857142857142855</v>
      </c>
      <c r="R380" s="151">
        <f t="shared" si="94"/>
        <v>2.25</v>
      </c>
      <c r="S380" s="151">
        <f t="shared" si="94"/>
        <v>1.2307692307692308</v>
      </c>
      <c r="T380" s="151">
        <f t="shared" si="94"/>
        <v>0.65517241379310343</v>
      </c>
      <c r="U380" s="151">
        <f t="shared" si="94"/>
        <v>4.1666666666666664E-2</v>
      </c>
      <c r="V380" s="151">
        <f t="shared" si="94"/>
        <v>-0.24</v>
      </c>
      <c r="W380" s="151">
        <f t="shared" si="94"/>
        <v>0.47368421052631576</v>
      </c>
      <c r="X380" s="151">
        <f t="shared" si="94"/>
        <v>8.9285714285714288E-2</v>
      </c>
    </row>
    <row r="381" spans="1:24">
      <c r="A381" s="176"/>
      <c r="B381" s="17" t="s">
        <v>158</v>
      </c>
      <c r="C381" s="151">
        <f t="shared" si="95"/>
        <v>0.30338947806196714</v>
      </c>
      <c r="D381" s="151">
        <f t="shared" si="94"/>
        <v>0.33168474792597319</v>
      </c>
      <c r="E381" s="151">
        <f t="shared" si="94"/>
        <v>-8.5899125434287765E-2</v>
      </c>
      <c r="F381" s="151">
        <f t="shared" si="94"/>
        <v>-5.321100917431193E-2</v>
      </c>
      <c r="G381" s="151">
        <f t="shared" si="94"/>
        <v>7.1982281284606866E-3</v>
      </c>
      <c r="H381" s="151">
        <f t="shared" si="94"/>
        <v>0.17715777899945026</v>
      </c>
      <c r="I381" s="151">
        <f t="shared" si="94"/>
        <v>4.4366608289550498E-3</v>
      </c>
      <c r="J381" s="151">
        <f t="shared" si="94"/>
        <v>0.30652098105312098</v>
      </c>
      <c r="K381" s="151">
        <f t="shared" si="94"/>
        <v>-1.1476868327402136E-2</v>
      </c>
      <c r="L381" s="151">
        <f t="shared" si="94"/>
        <v>-9.2880928809288096E-2</v>
      </c>
      <c r="M381" s="151">
        <f t="shared" si="94"/>
        <v>-0.18226014485564043</v>
      </c>
      <c r="N381" s="151">
        <f t="shared" si="94"/>
        <v>0.29434603251637953</v>
      </c>
      <c r="O381" s="151">
        <f t="shared" si="94"/>
        <v>0.30727409073865769</v>
      </c>
      <c r="P381" s="151">
        <f t="shared" si="94"/>
        <v>0.15567187724078588</v>
      </c>
      <c r="Q381" s="151">
        <f t="shared" si="94"/>
        <v>-4.5852205745486131E-2</v>
      </c>
      <c r="R381" s="151">
        <f t="shared" si="94"/>
        <v>-0.12127714917414488</v>
      </c>
      <c r="S381" s="151">
        <f t="shared" si="94"/>
        <v>-4.617775475468068E-2</v>
      </c>
      <c r="T381" s="151">
        <f t="shared" si="94"/>
        <v>-6.1447746140119483E-2</v>
      </c>
      <c r="U381" s="151">
        <f t="shared" si="94"/>
        <v>0.17682069934694553</v>
      </c>
      <c r="V381" s="151">
        <f t="shared" si="94"/>
        <v>9.6515875245855573E-2</v>
      </c>
      <c r="W381" s="151">
        <f t="shared" si="94"/>
        <v>0.1743113388853299</v>
      </c>
      <c r="X381" s="151">
        <f t="shared" si="94"/>
        <v>0.10424963177131635</v>
      </c>
    </row>
    <row r="382" spans="1:24">
      <c r="A382" s="176"/>
      <c r="B382" s="17" t="s">
        <v>42</v>
      </c>
      <c r="C382" s="151">
        <f t="shared" si="95"/>
        <v>-0.12711706681555929</v>
      </c>
      <c r="D382" s="151">
        <f t="shared" si="94"/>
        <v>0.26993603411513861</v>
      </c>
      <c r="E382" s="151">
        <f t="shared" si="94"/>
        <v>1.3577904633982538</v>
      </c>
      <c r="F382" s="151">
        <f t="shared" si="94"/>
        <v>0.65064444919176811</v>
      </c>
      <c r="G382" s="151">
        <f t="shared" si="94"/>
        <v>1.2043140638481449</v>
      </c>
      <c r="H382" s="151">
        <f t="shared" si="94"/>
        <v>0.27833881321434162</v>
      </c>
      <c r="I382" s="151">
        <f t="shared" si="94"/>
        <v>7.7803974402155612E-2</v>
      </c>
      <c r="J382" s="151">
        <f t="shared" si="94"/>
        <v>0.27514204545454546</v>
      </c>
      <c r="K382" s="151">
        <f t="shared" si="94"/>
        <v>3.4454717611674276E-2</v>
      </c>
      <c r="L382" s="151">
        <f t="shared" si="94"/>
        <v>-6.9758676760388966E-2</v>
      </c>
      <c r="M382" s="151">
        <f t="shared" si="94"/>
        <v>-0.12570469410198529</v>
      </c>
      <c r="N382" s="151">
        <f t="shared" si="94"/>
        <v>0.22536609909170352</v>
      </c>
      <c r="O382" s="151">
        <f t="shared" si="94"/>
        <v>0.57440003457702571</v>
      </c>
      <c r="P382" s="151">
        <f t="shared" si="94"/>
        <v>0.65754327206841179</v>
      </c>
      <c r="Q382" s="151">
        <f t="shared" si="94"/>
        <v>-0.45398610432521508</v>
      </c>
      <c r="R382" s="151">
        <f t="shared" si="94"/>
        <v>-0.78665352240843256</v>
      </c>
      <c r="S382" s="151">
        <f t="shared" si="94"/>
        <v>-0.42667235373569345</v>
      </c>
      <c r="T382" s="151">
        <f t="shared" si="94"/>
        <v>-3.9677619342839428E-2</v>
      </c>
      <c r="U382" s="151">
        <f t="shared" si="94"/>
        <v>0.15306649451258877</v>
      </c>
      <c r="V382" s="151">
        <f t="shared" si="94"/>
        <v>0.17300263143161076</v>
      </c>
      <c r="W382" s="151">
        <f t="shared" si="94"/>
        <v>0.12395589709321751</v>
      </c>
      <c r="X382" s="151">
        <f t="shared" si="94"/>
        <v>-1.4396127059622899E-2</v>
      </c>
    </row>
    <row r="383" spans="1:24">
      <c r="A383" s="176"/>
      <c r="B383" s="17" t="s">
        <v>43</v>
      </c>
      <c r="C383" s="151">
        <f t="shared" si="95"/>
        <v>0.1</v>
      </c>
      <c r="D383" s="151">
        <f t="shared" si="94"/>
        <v>7.7272727272727275</v>
      </c>
      <c r="E383" s="151">
        <f t="shared" si="94"/>
        <v>-0.48958333333333331</v>
      </c>
      <c r="F383" s="151">
        <f t="shared" si="94"/>
        <v>0.12244897959183673</v>
      </c>
      <c r="G383" s="151">
        <f t="shared" si="94"/>
        <v>0.34545454545454546</v>
      </c>
      <c r="H383" s="151">
        <f t="shared" si="94"/>
        <v>1.2162162162162162</v>
      </c>
      <c r="I383" s="151">
        <f t="shared" si="94"/>
        <v>0.45731707317073172</v>
      </c>
      <c r="J383" s="151">
        <f t="shared" si="94"/>
        <v>0.30962343096234307</v>
      </c>
      <c r="K383" s="151">
        <f t="shared" si="94"/>
        <v>-0.18210862619808307</v>
      </c>
      <c r="L383" s="151">
        <f t="shared" si="94"/>
        <v>0.16796875</v>
      </c>
      <c r="M383" s="151">
        <f t="shared" si="94"/>
        <v>-0.32775919732441472</v>
      </c>
      <c r="N383" s="151">
        <f t="shared" si="94"/>
        <v>0.43781094527363185</v>
      </c>
      <c r="O383" s="151">
        <f t="shared" si="94"/>
        <v>0.7197231833910035</v>
      </c>
      <c r="P383" s="151">
        <f t="shared" si="94"/>
        <v>0.11670020120724346</v>
      </c>
      <c r="Q383" s="151">
        <f t="shared" si="94"/>
        <v>2.1621621621621623E-2</v>
      </c>
      <c r="R383" s="151">
        <f t="shared" si="94"/>
        <v>5.4673721340388004E-2</v>
      </c>
      <c r="S383" s="151">
        <f t="shared" si="94"/>
        <v>4.6822742474916385E-2</v>
      </c>
      <c r="T383" s="151">
        <f t="shared" si="94"/>
        <v>-8.6261980830670923E-2</v>
      </c>
      <c r="U383" s="151">
        <f t="shared" si="94"/>
        <v>0.46153846153846156</v>
      </c>
      <c r="V383" s="151">
        <f t="shared" si="94"/>
        <v>0.23564593301435408</v>
      </c>
      <c r="W383" s="151">
        <f t="shared" si="94"/>
        <v>0.12100677637947725</v>
      </c>
      <c r="X383" s="151">
        <f t="shared" si="94"/>
        <v>0.18739205526770294</v>
      </c>
    </row>
    <row r="384" spans="1:24">
      <c r="A384" s="176"/>
      <c r="B384" s="17" t="s">
        <v>44</v>
      </c>
      <c r="C384" s="151">
        <f t="shared" si="95"/>
        <v>1</v>
      </c>
      <c r="D384" s="151">
        <f t="shared" si="94"/>
        <v>-1</v>
      </c>
      <c r="E384" s="151"/>
      <c r="F384" s="151"/>
      <c r="G384" s="151">
        <f t="shared" si="94"/>
        <v>-0.33333333333333331</v>
      </c>
      <c r="H384" s="151">
        <f t="shared" si="94"/>
        <v>11.5</v>
      </c>
      <c r="I384" s="151">
        <f t="shared" si="94"/>
        <v>-0.08</v>
      </c>
      <c r="J384" s="151">
        <f t="shared" si="94"/>
        <v>0.86956521739130432</v>
      </c>
      <c r="K384" s="151">
        <f t="shared" si="94"/>
        <v>0.34883720930232559</v>
      </c>
      <c r="L384" s="151">
        <f t="shared" si="94"/>
        <v>-0.18965517241379309</v>
      </c>
      <c r="M384" s="151">
        <f t="shared" si="94"/>
        <v>0.5957446808510638</v>
      </c>
      <c r="N384" s="151">
        <f t="shared" si="94"/>
        <v>5.3333333333333337E-2</v>
      </c>
      <c r="O384" s="151">
        <f t="shared" si="94"/>
        <v>0.810126582278481</v>
      </c>
      <c r="P384" s="151">
        <f t="shared" si="94"/>
        <v>0.12587412587412589</v>
      </c>
      <c r="Q384" s="151">
        <f t="shared" si="94"/>
        <v>0.39751552795031053</v>
      </c>
      <c r="R384" s="151">
        <f t="shared" si="94"/>
        <v>-0.30222222222222223</v>
      </c>
      <c r="S384" s="151">
        <f t="shared" si="94"/>
        <v>-4.4585987261146494E-2</v>
      </c>
      <c r="T384" s="151">
        <f t="shared" si="94"/>
        <v>0.36</v>
      </c>
      <c r="U384" s="151">
        <f t="shared" si="94"/>
        <v>0.6470588235294118</v>
      </c>
      <c r="V384" s="151">
        <f t="shared" si="94"/>
        <v>0.21428571428571427</v>
      </c>
      <c r="W384" s="151">
        <f t="shared" si="94"/>
        <v>-0.21323529411764705</v>
      </c>
      <c r="X384" s="151">
        <f t="shared" si="94"/>
        <v>0.22429906542056074</v>
      </c>
    </row>
    <row r="385" spans="1:24">
      <c r="A385" s="176"/>
      <c r="B385" s="17" t="s">
        <v>159</v>
      </c>
      <c r="C385" s="151">
        <f t="shared" si="95"/>
        <v>0.92307692307692313</v>
      </c>
      <c r="D385" s="151">
        <f t="shared" si="94"/>
        <v>0.72</v>
      </c>
      <c r="E385" s="151">
        <f t="shared" si="94"/>
        <v>-0.11627906976744186</v>
      </c>
      <c r="F385" s="151">
        <f t="shared" si="94"/>
        <v>-0.71052631578947367</v>
      </c>
      <c r="G385" s="151">
        <f t="shared" si="94"/>
        <v>-1</v>
      </c>
      <c r="H385" s="151"/>
      <c r="I385" s="151"/>
      <c r="J385" s="151">
        <f t="shared" si="94"/>
        <v>27</v>
      </c>
      <c r="K385" s="151">
        <f t="shared" si="94"/>
        <v>-0.9642857142857143</v>
      </c>
      <c r="L385" s="151">
        <f t="shared" si="94"/>
        <v>1</v>
      </c>
      <c r="M385" s="151">
        <f t="shared" si="94"/>
        <v>-0.5</v>
      </c>
      <c r="N385" s="151">
        <f t="shared" si="94"/>
        <v>3</v>
      </c>
      <c r="O385" s="151">
        <f t="shared" si="94"/>
        <v>0.25</v>
      </c>
      <c r="P385" s="151">
        <f t="shared" si="94"/>
        <v>0.4</v>
      </c>
      <c r="Q385" s="151">
        <f t="shared" si="94"/>
        <v>-0.2857142857142857</v>
      </c>
      <c r="R385" s="151">
        <f t="shared" si="94"/>
        <v>6.2</v>
      </c>
      <c r="S385" s="151">
        <f t="shared" si="94"/>
        <v>-0.72222222222222221</v>
      </c>
      <c r="T385" s="151">
        <f t="shared" si="94"/>
        <v>-0.7</v>
      </c>
      <c r="U385" s="151">
        <f t="shared" si="94"/>
        <v>3</v>
      </c>
      <c r="V385" s="151">
        <f t="shared" si="94"/>
        <v>0.5</v>
      </c>
      <c r="W385" s="151">
        <f t="shared" si="94"/>
        <v>-0.66666666666666663</v>
      </c>
      <c r="X385" s="151">
        <f t="shared" si="94"/>
        <v>0.83333333333333337</v>
      </c>
    </row>
    <row r="386" spans="1:24">
      <c r="A386" s="176"/>
      <c r="B386" s="17" t="s">
        <v>160</v>
      </c>
      <c r="C386" s="151">
        <f t="shared" si="95"/>
        <v>0.83673469387755106</v>
      </c>
      <c r="D386" s="151">
        <f t="shared" si="94"/>
        <v>-0.37777777777777777</v>
      </c>
      <c r="E386" s="151">
        <f t="shared" si="94"/>
        <v>-4.4642857142857144E-2</v>
      </c>
      <c r="F386" s="151">
        <f t="shared" si="94"/>
        <v>4.1962616822429908</v>
      </c>
      <c r="G386" s="151">
        <f t="shared" si="94"/>
        <v>-0.53597122302158273</v>
      </c>
      <c r="H386" s="151">
        <f t="shared" si="94"/>
        <v>0.1124031007751938</v>
      </c>
      <c r="I386" s="151">
        <f t="shared" si="94"/>
        <v>8.7108013937282236E-2</v>
      </c>
      <c r="J386" s="151">
        <f t="shared" si="94"/>
        <v>0.875</v>
      </c>
      <c r="K386" s="151">
        <f t="shared" si="94"/>
        <v>0.55555555555555558</v>
      </c>
      <c r="L386" s="151">
        <f t="shared" si="94"/>
        <v>0.43516483516483517</v>
      </c>
      <c r="M386" s="151">
        <f t="shared" si="94"/>
        <v>1.9088820826952526</v>
      </c>
      <c r="N386" s="151">
        <f t="shared" si="94"/>
        <v>1.2913924717030798</v>
      </c>
      <c r="O386" s="151">
        <f t="shared" si="94"/>
        <v>-3.1016657093624354E-2</v>
      </c>
      <c r="P386" s="151">
        <f t="shared" si="94"/>
        <v>-0.17308832246591582</v>
      </c>
      <c r="Q386" s="151">
        <f t="shared" si="94"/>
        <v>-0.34623655913978496</v>
      </c>
      <c r="R386" s="151">
        <f t="shared" si="94"/>
        <v>-0.16600877192982455</v>
      </c>
      <c r="S386" s="151">
        <f t="shared" si="94"/>
        <v>2.6295030239284773E-3</v>
      </c>
      <c r="T386" s="151">
        <f t="shared" si="94"/>
        <v>1.1277209546289012E-2</v>
      </c>
      <c r="U386" s="151">
        <f t="shared" si="94"/>
        <v>-0.24585062240663899</v>
      </c>
      <c r="V386" s="151">
        <f t="shared" si="94"/>
        <v>-4.5392022008253097E-2</v>
      </c>
      <c r="W386" s="151">
        <f t="shared" si="94"/>
        <v>7.8170028818443801E-2</v>
      </c>
      <c r="X386" s="151">
        <f t="shared" si="94"/>
        <v>0.12696291346475108</v>
      </c>
    </row>
    <row r="387" spans="1:24">
      <c r="A387" s="176"/>
      <c r="B387" s="17" t="s">
        <v>45</v>
      </c>
      <c r="C387" s="151">
        <f t="shared" si="95"/>
        <v>0.15488867376573087</v>
      </c>
      <c r="D387" s="151">
        <f t="shared" si="94"/>
        <v>0.56160938809723382</v>
      </c>
      <c r="E387" s="151">
        <f t="shared" si="94"/>
        <v>5.2603327965646804E-2</v>
      </c>
      <c r="F387" s="151">
        <f t="shared" si="94"/>
        <v>-6.8332483426823049E-2</v>
      </c>
      <c r="G387" s="151">
        <f t="shared" si="94"/>
        <v>3.8861521620142309E-2</v>
      </c>
      <c r="H387" s="151">
        <f t="shared" si="94"/>
        <v>5.268703898840885E-3</v>
      </c>
      <c r="I387" s="151">
        <f t="shared" si="94"/>
        <v>5.6079664570230607E-2</v>
      </c>
      <c r="J387" s="151">
        <f t="shared" si="94"/>
        <v>0.4317617866004963</v>
      </c>
      <c r="K387" s="151">
        <f t="shared" si="94"/>
        <v>-0.24298093587521663</v>
      </c>
      <c r="L387" s="151">
        <f t="shared" si="94"/>
        <v>6.95970695970696E-2</v>
      </c>
      <c r="M387" s="151">
        <f t="shared" si="94"/>
        <v>-0.12585616438356165</v>
      </c>
      <c r="N387" s="151">
        <f t="shared" si="94"/>
        <v>0.2198824681684623</v>
      </c>
      <c r="O387" s="151">
        <f t="shared" si="94"/>
        <v>0.33922119630670411</v>
      </c>
      <c r="P387" s="151">
        <f t="shared" si="94"/>
        <v>0.11780575539568346</v>
      </c>
      <c r="Q387" s="151">
        <f t="shared" si="94"/>
        <v>-7.5355323142933764E-2</v>
      </c>
      <c r="R387" s="151">
        <f t="shared" si="94"/>
        <v>-0.13225058004640372</v>
      </c>
      <c r="S387" s="151">
        <f t="shared" si="94"/>
        <v>-3.8101604278074866E-2</v>
      </c>
      <c r="T387" s="151">
        <f t="shared" si="94"/>
        <v>4.2043085476025019E-2</v>
      </c>
      <c r="U387" s="151">
        <f t="shared" si="94"/>
        <v>0.14904968322774259</v>
      </c>
      <c r="V387" s="151">
        <f t="shared" si="94"/>
        <v>0.1958792803250145</v>
      </c>
      <c r="W387" s="151">
        <f t="shared" si="94"/>
        <v>1.6165979131278816</v>
      </c>
      <c r="X387" s="151">
        <f t="shared" si="94"/>
        <v>7.8920523045534638E-2</v>
      </c>
    </row>
    <row r="388" spans="1:24">
      <c r="A388" s="176"/>
      <c r="B388" s="17" t="s">
        <v>46</v>
      </c>
      <c r="C388" s="151">
        <f t="shared" si="95"/>
        <v>0.70458155161881486</v>
      </c>
      <c r="D388" s="151">
        <f t="shared" si="94"/>
        <v>0.18728497706422018</v>
      </c>
      <c r="E388" s="151">
        <f t="shared" si="94"/>
        <v>-0.38098400241472985</v>
      </c>
      <c r="F388" s="151">
        <f t="shared" si="94"/>
        <v>0.60883557636044472</v>
      </c>
      <c r="G388" s="151">
        <f t="shared" si="94"/>
        <v>0.13572164635994424</v>
      </c>
      <c r="H388" s="151">
        <f t="shared" si="94"/>
        <v>-0.10770708795900939</v>
      </c>
      <c r="I388" s="151">
        <f t="shared" si="94"/>
        <v>2.4285201579136259E-2</v>
      </c>
      <c r="J388" s="151">
        <f t="shared" si="94"/>
        <v>0.28994393833216536</v>
      </c>
      <c r="K388" s="151">
        <f t="shared" si="94"/>
        <v>-7.4833627597446689E-2</v>
      </c>
      <c r="L388" s="151">
        <f t="shared" si="94"/>
        <v>-0.44074182814640828</v>
      </c>
      <c r="M388" s="151">
        <f t="shared" si="94"/>
        <v>-0.12984513080759472</v>
      </c>
      <c r="N388" s="151">
        <f t="shared" si="94"/>
        <v>-0.10477626948215184</v>
      </c>
      <c r="O388" s="151">
        <f t="shared" si="94"/>
        <v>0.12287992811411884</v>
      </c>
      <c r="P388" s="151">
        <f t="shared" si="94"/>
        <v>3.4110233069920975E-2</v>
      </c>
      <c r="Q388" s="151">
        <f t="shared" si="94"/>
        <v>-0.14258076997485006</v>
      </c>
      <c r="R388" s="151">
        <f t="shared" si="94"/>
        <v>-0.24672833935018051</v>
      </c>
      <c r="S388" s="151">
        <f t="shared" si="94"/>
        <v>-7.7579751385352697E-2</v>
      </c>
      <c r="T388" s="151">
        <f t="shared" si="94"/>
        <v>-1.4288033771716188E-2</v>
      </c>
      <c r="U388" s="151">
        <f t="shared" si="94"/>
        <v>-9.8171635644869054E-2</v>
      </c>
      <c r="V388" s="151">
        <f t="shared" si="94"/>
        <v>-0.10904109589041096</v>
      </c>
      <c r="W388" s="151">
        <f t="shared" si="94"/>
        <v>-1.6195161951619515E-2</v>
      </c>
      <c r="X388" s="151">
        <f t="shared" si="94"/>
        <v>-4.605126067930819E-2</v>
      </c>
    </row>
    <row r="389" spans="1:24">
      <c r="A389" s="176"/>
      <c r="B389" s="17" t="s">
        <v>47</v>
      </c>
      <c r="C389" s="151">
        <f t="shared" si="95"/>
        <v>-1</v>
      </c>
      <c r="D389" s="151" t="e">
        <f t="shared" si="94"/>
        <v>#DIV/0!</v>
      </c>
      <c r="E389" s="151">
        <f t="shared" si="94"/>
        <v>11</v>
      </c>
      <c r="F389" s="151">
        <f t="shared" si="94"/>
        <v>2.3333333333333335</v>
      </c>
      <c r="G389" s="151">
        <f t="shared" si="94"/>
        <v>-0.77500000000000002</v>
      </c>
      <c r="H389" s="151">
        <f t="shared" si="94"/>
        <v>0.88888888888888884</v>
      </c>
      <c r="I389" s="151">
        <f t="shared" si="94"/>
        <v>-0.11764705882352941</v>
      </c>
      <c r="J389" s="151">
        <f t="shared" si="94"/>
        <v>0.4</v>
      </c>
      <c r="K389" s="151">
        <f t="shared" si="94"/>
        <v>0.14285714285714285</v>
      </c>
      <c r="L389" s="151">
        <f t="shared" si="94"/>
        <v>0.41666666666666669</v>
      </c>
      <c r="M389" s="151">
        <f t="shared" si="94"/>
        <v>0.82352941176470584</v>
      </c>
      <c r="N389" s="151">
        <f t="shared" si="94"/>
        <v>1.6129032258064516E-2</v>
      </c>
      <c r="O389" s="151">
        <f t="shared" si="94"/>
        <v>4.7619047619047616E-2</v>
      </c>
      <c r="P389" s="151">
        <f t="shared" si="94"/>
        <v>0.39393939393939392</v>
      </c>
      <c r="Q389" s="151">
        <f t="shared" si="94"/>
        <v>-0.13043478260869565</v>
      </c>
      <c r="R389" s="151">
        <f t="shared" si="94"/>
        <v>0.13750000000000001</v>
      </c>
      <c r="S389" s="151">
        <f t="shared" si="94"/>
        <v>0.52747252747252749</v>
      </c>
      <c r="T389" s="151">
        <f t="shared" si="94"/>
        <v>0.10071942446043165</v>
      </c>
      <c r="U389" s="151">
        <f t="shared" si="94"/>
        <v>0.41830065359477125</v>
      </c>
      <c r="V389" s="151">
        <f t="shared" ref="D389:X391" si="96">(W146-V146)/V146</f>
        <v>2.7649769585253458E-2</v>
      </c>
      <c r="W389" s="151">
        <f t="shared" si="96"/>
        <v>-0.35874439461883406</v>
      </c>
      <c r="X389" s="151">
        <f t="shared" si="96"/>
        <v>0.16783216783216784</v>
      </c>
    </row>
    <row r="390" spans="1:24">
      <c r="A390" s="176"/>
      <c r="B390" s="17" t="s">
        <v>161</v>
      </c>
      <c r="C390" s="151">
        <f t="shared" si="95"/>
        <v>0</v>
      </c>
      <c r="D390" s="151">
        <f t="shared" si="96"/>
        <v>-0.5714285714285714</v>
      </c>
      <c r="E390" s="151">
        <f t="shared" si="96"/>
        <v>3.6666666666666665</v>
      </c>
      <c r="F390" s="151">
        <f t="shared" si="96"/>
        <v>0.6428571428571429</v>
      </c>
      <c r="G390" s="151">
        <f t="shared" si="96"/>
        <v>0</v>
      </c>
      <c r="H390" s="151">
        <f t="shared" si="96"/>
        <v>-0.60869565217391308</v>
      </c>
      <c r="I390" s="151">
        <f t="shared" si="96"/>
        <v>0.66666666666666663</v>
      </c>
      <c r="J390" s="151">
        <f t="shared" si="96"/>
        <v>3</v>
      </c>
      <c r="K390" s="151">
        <f t="shared" si="96"/>
        <v>-0.4</v>
      </c>
      <c r="L390" s="151">
        <f t="shared" si="96"/>
        <v>0</v>
      </c>
      <c r="M390" s="151">
        <f t="shared" si="96"/>
        <v>0.30555555555555558</v>
      </c>
      <c r="N390" s="151">
        <f t="shared" si="96"/>
        <v>-2.1276595744680851E-2</v>
      </c>
      <c r="O390" s="151">
        <f t="shared" si="96"/>
        <v>0.17391304347826086</v>
      </c>
      <c r="P390" s="151">
        <f t="shared" si="96"/>
        <v>5.5555555555555552E-2</v>
      </c>
      <c r="Q390" s="151">
        <f t="shared" si="96"/>
        <v>0.26315789473684209</v>
      </c>
      <c r="R390" s="151">
        <f t="shared" si="96"/>
        <v>0.22222222222222221</v>
      </c>
      <c r="S390" s="151">
        <f t="shared" si="96"/>
        <v>-0.31818181818181818</v>
      </c>
      <c r="T390" s="151">
        <f t="shared" si="96"/>
        <v>0.45</v>
      </c>
      <c r="U390" s="151">
        <f t="shared" si="96"/>
        <v>0.18390804597701149</v>
      </c>
      <c r="V390" s="151">
        <f t="shared" si="96"/>
        <v>0.66990291262135926</v>
      </c>
      <c r="W390" s="151">
        <f t="shared" si="96"/>
        <v>0.26744186046511625</v>
      </c>
      <c r="X390" s="151">
        <f t="shared" si="96"/>
        <v>7.7981651376146793E-2</v>
      </c>
    </row>
    <row r="391" spans="1:24" ht="15.75" thickBot="1">
      <c r="A391" s="176"/>
      <c r="B391" s="122" t="s">
        <v>162</v>
      </c>
      <c r="C391" s="155">
        <f t="shared" si="95"/>
        <v>-0.5</v>
      </c>
      <c r="D391" s="155">
        <f t="shared" si="96"/>
        <v>1.5714285714285714</v>
      </c>
      <c r="E391" s="155">
        <f t="shared" si="96"/>
        <v>-0.68518518518518523</v>
      </c>
      <c r="F391" s="155">
        <f t="shared" si="96"/>
        <v>5.5294117647058822</v>
      </c>
      <c r="G391" s="155">
        <f t="shared" si="96"/>
        <v>-0.69369369369369371</v>
      </c>
      <c r="H391" s="155">
        <f t="shared" si="96"/>
        <v>0.6470588235294118</v>
      </c>
      <c r="I391" s="155">
        <f t="shared" si="96"/>
        <v>0.6785714285714286</v>
      </c>
      <c r="J391" s="155">
        <f t="shared" si="96"/>
        <v>0</v>
      </c>
      <c r="K391" s="155">
        <f t="shared" si="96"/>
        <v>0.39361702127659576</v>
      </c>
      <c r="L391" s="155">
        <f t="shared" si="96"/>
        <v>-4.5801526717557252E-2</v>
      </c>
      <c r="M391" s="155">
        <f t="shared" si="96"/>
        <v>0.20799999999999999</v>
      </c>
      <c r="N391" s="155">
        <f t="shared" si="96"/>
        <v>0.93377483443708609</v>
      </c>
      <c r="O391" s="155">
        <f t="shared" si="96"/>
        <v>0.57534246575342463</v>
      </c>
      <c r="P391" s="155">
        <f t="shared" si="96"/>
        <v>0.13043478260869565</v>
      </c>
      <c r="Q391" s="155">
        <f t="shared" si="96"/>
        <v>-4.4230769230769233E-2</v>
      </c>
      <c r="R391" s="155">
        <f t="shared" si="96"/>
        <v>0.12072434607645875</v>
      </c>
      <c r="S391" s="155">
        <f t="shared" si="96"/>
        <v>-7.3608617594254938E-2</v>
      </c>
      <c r="T391" s="155">
        <f t="shared" si="96"/>
        <v>0.10852713178294573</v>
      </c>
      <c r="U391" s="155">
        <f t="shared" si="96"/>
        <v>-6.993006993006993E-3</v>
      </c>
      <c r="V391" s="155">
        <f t="shared" si="96"/>
        <v>-2.8169014084507043E-2</v>
      </c>
      <c r="W391" s="155">
        <f t="shared" si="96"/>
        <v>-1.0869565217391304E-2</v>
      </c>
      <c r="X391" s="155">
        <f t="shared" si="96"/>
        <v>0.2893772893772894</v>
      </c>
    </row>
    <row r="392" spans="1:24" ht="21.75" thickBot="1">
      <c r="A392" s="176"/>
      <c r="B392" s="120" t="s">
        <v>163</v>
      </c>
      <c r="C392" s="150">
        <f>(D149-C149)/C149</f>
        <v>0.17519181585677748</v>
      </c>
      <c r="D392" s="150">
        <f t="shared" ref="D392:X402" si="97">(E149-D149)/D149</f>
        <v>-5.0598476605005438E-2</v>
      </c>
      <c r="E392" s="150">
        <f t="shared" si="97"/>
        <v>-1.0601719197707736E-2</v>
      </c>
      <c r="F392" s="150">
        <f t="shared" si="97"/>
        <v>0.32995462882517618</v>
      </c>
      <c r="G392" s="150">
        <f t="shared" si="97"/>
        <v>0.24620744719459969</v>
      </c>
      <c r="H392" s="150">
        <f t="shared" si="97"/>
        <v>0.29698875880948222</v>
      </c>
      <c r="I392" s="150">
        <f t="shared" si="97"/>
        <v>0.18385126639123406</v>
      </c>
      <c r="J392" s="150">
        <f t="shared" si="97"/>
        <v>0.38362036264319854</v>
      </c>
      <c r="K392" s="150">
        <f t="shared" si="97"/>
        <v>5.4366004112405761E-2</v>
      </c>
      <c r="L392" s="150">
        <f t="shared" si="97"/>
        <v>-0.12930989651047897</v>
      </c>
      <c r="M392" s="150">
        <f t="shared" si="97"/>
        <v>-0.23067044945497983</v>
      </c>
      <c r="N392" s="150">
        <f t="shared" si="97"/>
        <v>0.52296106517604135</v>
      </c>
      <c r="O392" s="150">
        <f t="shared" si="97"/>
        <v>0.39606963525603445</v>
      </c>
      <c r="P392" s="150">
        <f t="shared" si="97"/>
        <v>6.3243993281238586E-2</v>
      </c>
      <c r="Q392" s="150">
        <f t="shared" si="97"/>
        <v>-0.23389312452778349</v>
      </c>
      <c r="R392" s="150">
        <f t="shared" si="97"/>
        <v>-6.7062647091785277E-2</v>
      </c>
      <c r="S392" s="150">
        <f t="shared" si="97"/>
        <v>6.4867981644763706E-2</v>
      </c>
      <c r="T392" s="150">
        <f t="shared" si="97"/>
        <v>-9.8616970872910228E-2</v>
      </c>
      <c r="U392" s="150">
        <f t="shared" si="97"/>
        <v>-1.3566279535442531E-2</v>
      </c>
      <c r="V392" s="150">
        <f t="shared" si="97"/>
        <v>1.9665059629535651E-2</v>
      </c>
      <c r="W392" s="150">
        <f t="shared" si="97"/>
        <v>4.9944008958566627E-2</v>
      </c>
      <c r="X392" s="150">
        <f t="shared" si="97"/>
        <v>2.7351156617368221E-2</v>
      </c>
    </row>
    <row r="393" spans="1:24">
      <c r="A393" s="176"/>
      <c r="B393" s="121" t="s">
        <v>164</v>
      </c>
      <c r="C393" s="154"/>
      <c r="D393" s="154">
        <f t="shared" ref="C393:R402" si="98">(E150-D150)/D150</f>
        <v>-1</v>
      </c>
      <c r="E393" s="154"/>
      <c r="F393" s="154">
        <f t="shared" si="98"/>
        <v>1</v>
      </c>
      <c r="G393" s="154">
        <f t="shared" si="98"/>
        <v>-0.66666666666666663</v>
      </c>
      <c r="H393" s="154">
        <f t="shared" si="98"/>
        <v>7</v>
      </c>
      <c r="I393" s="154">
        <f t="shared" si="98"/>
        <v>-0.5</v>
      </c>
      <c r="J393" s="154">
        <f t="shared" si="98"/>
        <v>0.375</v>
      </c>
      <c r="K393" s="154">
        <f t="shared" si="98"/>
        <v>-0.45454545454545453</v>
      </c>
      <c r="L393" s="154">
        <f t="shared" si="98"/>
        <v>0.83333333333333337</v>
      </c>
      <c r="M393" s="154">
        <f t="shared" si="98"/>
        <v>-0.90909090909090906</v>
      </c>
      <c r="N393" s="154">
        <f t="shared" si="98"/>
        <v>1</v>
      </c>
      <c r="O393" s="154">
        <f t="shared" si="98"/>
        <v>19</v>
      </c>
      <c r="P393" s="154">
        <f t="shared" si="98"/>
        <v>-0.4</v>
      </c>
      <c r="Q393" s="154">
        <f t="shared" si="98"/>
        <v>2.4583333333333335</v>
      </c>
      <c r="R393" s="154">
        <f t="shared" si="98"/>
        <v>-0.3253012048192771</v>
      </c>
      <c r="S393" s="154">
        <f t="shared" si="97"/>
        <v>0.19642857142857142</v>
      </c>
      <c r="T393" s="154">
        <f t="shared" si="97"/>
        <v>0.14925373134328357</v>
      </c>
      <c r="U393" s="154">
        <f t="shared" si="97"/>
        <v>0.4935064935064935</v>
      </c>
      <c r="V393" s="154">
        <f t="shared" si="97"/>
        <v>0.10434782608695652</v>
      </c>
      <c r="W393" s="154">
        <f t="shared" si="97"/>
        <v>-0.11023622047244094</v>
      </c>
      <c r="X393" s="154">
        <f t="shared" si="97"/>
        <v>-0.44247787610619471</v>
      </c>
    </row>
    <row r="394" spans="1:24">
      <c r="A394" s="176"/>
      <c r="B394" s="17" t="s">
        <v>165</v>
      </c>
      <c r="C394" s="151">
        <f t="shared" si="98"/>
        <v>-0.16666666666666666</v>
      </c>
      <c r="D394" s="151">
        <f t="shared" si="97"/>
        <v>0.4</v>
      </c>
      <c r="E394" s="151">
        <f t="shared" si="97"/>
        <v>-0.2857142857142857</v>
      </c>
      <c r="F394" s="151">
        <f t="shared" si="97"/>
        <v>-0.6</v>
      </c>
      <c r="G394" s="151">
        <f t="shared" si="97"/>
        <v>2</v>
      </c>
      <c r="H394" s="151">
        <f t="shared" si="97"/>
        <v>5.166666666666667</v>
      </c>
      <c r="I394" s="151">
        <f t="shared" si="97"/>
        <v>-0.70270270270270274</v>
      </c>
      <c r="J394" s="151">
        <f t="shared" si="97"/>
        <v>2.0909090909090908</v>
      </c>
      <c r="K394" s="151">
        <f t="shared" si="97"/>
        <v>-0.29411764705882354</v>
      </c>
      <c r="L394" s="151">
        <f t="shared" si="97"/>
        <v>1</v>
      </c>
      <c r="M394" s="151">
        <f t="shared" si="97"/>
        <v>4.1666666666666664E-2</v>
      </c>
      <c r="N394" s="151">
        <f t="shared" si="97"/>
        <v>0.56000000000000005</v>
      </c>
      <c r="O394" s="151">
        <f t="shared" si="97"/>
        <v>-0.38461538461538464</v>
      </c>
      <c r="P394" s="151">
        <f t="shared" si="97"/>
        <v>-2.0833333333333332E-2</v>
      </c>
      <c r="Q394" s="151">
        <f t="shared" si="97"/>
        <v>0.38297872340425532</v>
      </c>
      <c r="R394" s="151">
        <f t="shared" si="97"/>
        <v>-0.43076923076923079</v>
      </c>
      <c r="S394" s="151">
        <f t="shared" si="97"/>
        <v>0.40540540540540543</v>
      </c>
      <c r="T394" s="151">
        <f t="shared" si="97"/>
        <v>-0.36538461538461536</v>
      </c>
      <c r="U394" s="151">
        <f t="shared" si="97"/>
        <v>0.90909090909090906</v>
      </c>
      <c r="V394" s="151">
        <f t="shared" si="97"/>
        <v>0.68253968253968256</v>
      </c>
      <c r="W394" s="151">
        <f t="shared" si="97"/>
        <v>-0.37735849056603776</v>
      </c>
      <c r="X394" s="151">
        <f t="shared" si="97"/>
        <v>-0.15151515151515152</v>
      </c>
    </row>
    <row r="395" spans="1:24">
      <c r="A395" s="176"/>
      <c r="B395" s="17" t="s">
        <v>166</v>
      </c>
      <c r="C395" s="151">
        <f t="shared" si="98"/>
        <v>1.8</v>
      </c>
      <c r="D395" s="151">
        <f t="shared" si="97"/>
        <v>-0.35714285714285715</v>
      </c>
      <c r="E395" s="151">
        <f t="shared" si="97"/>
        <v>-0.66666666666666663</v>
      </c>
      <c r="F395" s="151">
        <f t="shared" si="97"/>
        <v>2.3333333333333335</v>
      </c>
      <c r="G395" s="151">
        <f t="shared" si="97"/>
        <v>-0.6</v>
      </c>
      <c r="H395" s="151">
        <f t="shared" si="97"/>
        <v>4.25</v>
      </c>
      <c r="I395" s="151">
        <f t="shared" si="97"/>
        <v>0.42857142857142855</v>
      </c>
      <c r="J395" s="151">
        <f t="shared" si="97"/>
        <v>3.3333333333333333E-2</v>
      </c>
      <c r="K395" s="151">
        <f t="shared" si="97"/>
        <v>-0.22580645161290322</v>
      </c>
      <c r="L395" s="151">
        <f t="shared" si="97"/>
        <v>-0.33333333333333331</v>
      </c>
      <c r="M395" s="151">
        <f t="shared" si="97"/>
        <v>-0.625</v>
      </c>
      <c r="N395" s="151">
        <f t="shared" si="97"/>
        <v>0</v>
      </c>
      <c r="O395" s="151">
        <f t="shared" si="97"/>
        <v>0.83333333333333337</v>
      </c>
      <c r="P395" s="151">
        <f t="shared" si="97"/>
        <v>19.818181818181817</v>
      </c>
      <c r="Q395" s="151">
        <f t="shared" si="97"/>
        <v>4.8034934497816595E-2</v>
      </c>
      <c r="R395" s="151">
        <f t="shared" si="97"/>
        <v>4.583333333333333E-2</v>
      </c>
      <c r="S395" s="151">
        <f t="shared" si="97"/>
        <v>-0.2151394422310757</v>
      </c>
      <c r="T395" s="151">
        <f t="shared" si="97"/>
        <v>0.14213197969543148</v>
      </c>
      <c r="U395" s="151">
        <f t="shared" si="97"/>
        <v>-0.69777777777777783</v>
      </c>
      <c r="V395" s="151">
        <f t="shared" si="97"/>
        <v>2.0441176470588234</v>
      </c>
      <c r="W395" s="151">
        <f t="shared" si="97"/>
        <v>0.12077294685990338</v>
      </c>
      <c r="X395" s="151">
        <f t="shared" si="97"/>
        <v>7.3275862068965511E-2</v>
      </c>
    </row>
    <row r="396" spans="1:24">
      <c r="A396" s="176"/>
      <c r="B396" s="17" t="s">
        <v>167</v>
      </c>
      <c r="C396" s="151">
        <f t="shared" si="98"/>
        <v>0.96470588235294119</v>
      </c>
      <c r="D396" s="151">
        <f t="shared" si="97"/>
        <v>0.20858283433133731</v>
      </c>
      <c r="E396" s="151">
        <f t="shared" si="97"/>
        <v>0.19735755573905864</v>
      </c>
      <c r="F396" s="151">
        <f t="shared" si="97"/>
        <v>0.14965517241379311</v>
      </c>
      <c r="G396" s="151">
        <f t="shared" si="97"/>
        <v>0.24265146970605878</v>
      </c>
      <c r="H396" s="151">
        <f t="shared" si="97"/>
        <v>0.35288438329712768</v>
      </c>
      <c r="I396" s="151">
        <f t="shared" si="97"/>
        <v>0.1536128456735058</v>
      </c>
      <c r="J396" s="151">
        <f t="shared" si="97"/>
        <v>0.27791524899474174</v>
      </c>
      <c r="K396" s="151">
        <f t="shared" si="97"/>
        <v>-0.346363306305216</v>
      </c>
      <c r="L396" s="151">
        <f t="shared" si="97"/>
        <v>-2.5365673023514165E-2</v>
      </c>
      <c r="M396" s="151">
        <f t="shared" si="97"/>
        <v>6.25E-2</v>
      </c>
      <c r="N396" s="151">
        <f t="shared" si="97"/>
        <v>0.33220096549257999</v>
      </c>
      <c r="O396" s="151">
        <f t="shared" si="97"/>
        <v>0.41819889947658034</v>
      </c>
      <c r="P396" s="151">
        <f t="shared" si="97"/>
        <v>-3.9746380240370969E-3</v>
      </c>
      <c r="Q396" s="151">
        <f t="shared" si="97"/>
        <v>-0.19752969121140143</v>
      </c>
      <c r="R396" s="151">
        <f t="shared" si="97"/>
        <v>9.1404215013023912E-2</v>
      </c>
      <c r="S396" s="151">
        <f t="shared" si="97"/>
        <v>0.17335647645910177</v>
      </c>
      <c r="T396" s="151">
        <f t="shared" si="97"/>
        <v>-0.37509245562130178</v>
      </c>
      <c r="U396" s="151">
        <f t="shared" si="97"/>
        <v>-0.11377422695665039</v>
      </c>
      <c r="V396" s="151">
        <f t="shared" si="97"/>
        <v>2.954924874791319E-2</v>
      </c>
      <c r="W396" s="151">
        <f t="shared" si="97"/>
        <v>-9.7292038268201722E-2</v>
      </c>
      <c r="X396" s="151">
        <f t="shared" si="97"/>
        <v>0.11514280582001078</v>
      </c>
    </row>
    <row r="397" spans="1:24">
      <c r="A397" s="176"/>
      <c r="B397" s="17" t="s">
        <v>48</v>
      </c>
      <c r="C397" s="151">
        <f t="shared" si="98"/>
        <v>-1</v>
      </c>
      <c r="D397" s="151"/>
      <c r="E397" s="151">
        <f t="shared" si="97"/>
        <v>2.0909090909090908</v>
      </c>
      <c r="F397" s="151">
        <f t="shared" si="97"/>
        <v>-0.88235294117647056</v>
      </c>
      <c r="G397" s="151">
        <f t="shared" si="97"/>
        <v>0.25</v>
      </c>
      <c r="H397" s="151">
        <f t="shared" si="97"/>
        <v>2.8</v>
      </c>
      <c r="I397" s="151">
        <f t="shared" si="97"/>
        <v>-0.84210526315789469</v>
      </c>
      <c r="J397" s="151">
        <f t="shared" si="97"/>
        <v>-1</v>
      </c>
      <c r="K397" s="151"/>
      <c r="L397" s="151"/>
      <c r="M397" s="151"/>
      <c r="N397" s="151"/>
      <c r="O397" s="151"/>
      <c r="P397" s="151">
        <f t="shared" si="97"/>
        <v>-0.66666666666666663</v>
      </c>
      <c r="Q397" s="151">
        <f t="shared" si="97"/>
        <v>13</v>
      </c>
      <c r="R397" s="151">
        <f t="shared" si="97"/>
        <v>-1</v>
      </c>
      <c r="S397" s="151"/>
      <c r="T397" s="151">
        <f t="shared" si="97"/>
        <v>0</v>
      </c>
      <c r="U397" s="151">
        <f t="shared" si="97"/>
        <v>30</v>
      </c>
      <c r="V397" s="151">
        <f t="shared" si="97"/>
        <v>-0.93548387096774188</v>
      </c>
      <c r="W397" s="151">
        <f t="shared" si="97"/>
        <v>0</v>
      </c>
      <c r="X397" s="151">
        <f t="shared" si="97"/>
        <v>2</v>
      </c>
    </row>
    <row r="398" spans="1:24">
      <c r="A398" s="176"/>
      <c r="B398" s="17" t="s">
        <v>168</v>
      </c>
      <c r="C398" s="151">
        <f t="shared" si="98"/>
        <v>-0.25786889979786315</v>
      </c>
      <c r="D398" s="151">
        <f t="shared" si="97"/>
        <v>-0.75136186770428015</v>
      </c>
      <c r="E398" s="151">
        <f t="shared" si="97"/>
        <v>0.24100156494522693</v>
      </c>
      <c r="F398" s="151">
        <f t="shared" si="97"/>
        <v>-0.20176544766708701</v>
      </c>
      <c r="G398" s="151">
        <f t="shared" si="97"/>
        <v>-0.1263823064770932</v>
      </c>
      <c r="H398" s="151">
        <f t="shared" si="97"/>
        <v>1.0976491862567812</v>
      </c>
      <c r="I398" s="151">
        <f t="shared" si="97"/>
        <v>-3.3620689655172412E-2</v>
      </c>
      <c r="J398" s="151">
        <f t="shared" si="97"/>
        <v>0.68510258697591431</v>
      </c>
      <c r="K398" s="151">
        <f t="shared" si="97"/>
        <v>-0.24933827421916357</v>
      </c>
      <c r="L398" s="151">
        <f t="shared" si="97"/>
        <v>6.6290550070521856E-2</v>
      </c>
      <c r="M398" s="151">
        <f t="shared" si="97"/>
        <v>0.54629629629629628</v>
      </c>
      <c r="N398" s="151">
        <f t="shared" si="97"/>
        <v>0.22968349016253209</v>
      </c>
      <c r="O398" s="151">
        <f t="shared" si="97"/>
        <v>0.24765217391304348</v>
      </c>
      <c r="P398" s="151">
        <f t="shared" si="97"/>
        <v>0.36632283245051578</v>
      </c>
      <c r="Q398" s="151">
        <f t="shared" si="97"/>
        <v>-6.5496837380126502E-2</v>
      </c>
      <c r="R398" s="151">
        <f t="shared" si="97"/>
        <v>-0.21441048034934498</v>
      </c>
      <c r="S398" s="151">
        <f t="shared" si="97"/>
        <v>-9.6164535853251812E-2</v>
      </c>
      <c r="T398" s="151">
        <f t="shared" si="97"/>
        <v>-2.6445264452644526E-2</v>
      </c>
      <c r="U398" s="151">
        <f t="shared" si="97"/>
        <v>-5.3695514845230573E-2</v>
      </c>
      <c r="V398" s="151">
        <f t="shared" si="97"/>
        <v>9.4125500667556747E-2</v>
      </c>
      <c r="W398" s="151">
        <f t="shared" si="97"/>
        <v>7.0164734594264791E-3</v>
      </c>
      <c r="X398" s="151">
        <f t="shared" si="97"/>
        <v>-6.2102393214177522E-2</v>
      </c>
    </row>
    <row r="399" spans="1:24">
      <c r="A399" s="176"/>
      <c r="B399" s="17" t="s">
        <v>49</v>
      </c>
      <c r="C399" s="151">
        <f t="shared" si="98"/>
        <v>0.6607142857142857</v>
      </c>
      <c r="D399" s="151">
        <f t="shared" si="97"/>
        <v>-0.36559139784946237</v>
      </c>
      <c r="E399" s="151">
        <f t="shared" si="97"/>
        <v>-0.38983050847457629</v>
      </c>
      <c r="F399" s="151">
        <f t="shared" si="97"/>
        <v>5.25</v>
      </c>
      <c r="G399" s="151">
        <f t="shared" si="97"/>
        <v>1.4577777777777778</v>
      </c>
      <c r="H399" s="151">
        <f t="shared" si="97"/>
        <v>-0.69620253164556967</v>
      </c>
      <c r="I399" s="151">
        <f t="shared" si="97"/>
        <v>-0.54761904761904767</v>
      </c>
      <c r="J399" s="151">
        <f t="shared" si="97"/>
        <v>0.31578947368421051</v>
      </c>
      <c r="K399" s="151">
        <f t="shared" si="97"/>
        <v>-0.21</v>
      </c>
      <c r="L399" s="151">
        <f t="shared" si="97"/>
        <v>-0.30379746835443039</v>
      </c>
      <c r="M399" s="151">
        <f t="shared" si="97"/>
        <v>0.23636363636363636</v>
      </c>
      <c r="N399" s="151">
        <f t="shared" si="97"/>
        <v>1.9852941176470589</v>
      </c>
      <c r="O399" s="151">
        <f t="shared" si="97"/>
        <v>7.3891625615763554E-2</v>
      </c>
      <c r="P399" s="151">
        <f t="shared" si="97"/>
        <v>-8.7155963302752298E-2</v>
      </c>
      <c r="Q399" s="151">
        <f t="shared" si="97"/>
        <v>-0.28140703517587939</v>
      </c>
      <c r="R399" s="151">
        <f t="shared" si="97"/>
        <v>-0.27272727272727271</v>
      </c>
      <c r="S399" s="151">
        <f t="shared" si="97"/>
        <v>-3.8461538461538464E-2</v>
      </c>
      <c r="T399" s="151">
        <f t="shared" si="97"/>
        <v>0.5</v>
      </c>
      <c r="U399" s="151">
        <f t="shared" si="97"/>
        <v>-0.10666666666666667</v>
      </c>
      <c r="V399" s="151">
        <f t="shared" si="97"/>
        <v>0</v>
      </c>
      <c r="W399" s="151">
        <f t="shared" si="97"/>
        <v>7.4626865671641784E-2</v>
      </c>
      <c r="X399" s="151">
        <f t="shared" si="97"/>
        <v>0.15277777777777779</v>
      </c>
    </row>
    <row r="400" spans="1:24">
      <c r="A400" s="176"/>
      <c r="B400" s="17" t="s">
        <v>169</v>
      </c>
      <c r="C400" s="151">
        <f t="shared" si="98"/>
        <v>1.1309523809523809</v>
      </c>
      <c r="D400" s="151">
        <f t="shared" si="97"/>
        <v>-0.27374301675977653</v>
      </c>
      <c r="E400" s="151">
        <f t="shared" si="97"/>
        <v>-9.2307692307692313E-2</v>
      </c>
      <c r="F400" s="151">
        <f t="shared" si="97"/>
        <v>0.83898305084745761</v>
      </c>
      <c r="G400" s="151">
        <f t="shared" si="97"/>
        <v>-0.13364055299539171</v>
      </c>
      <c r="H400" s="151">
        <f t="shared" si="97"/>
        <v>7.9787234042553196E-2</v>
      </c>
      <c r="I400" s="151">
        <f t="shared" si="97"/>
        <v>0.27586206896551724</v>
      </c>
      <c r="J400" s="151">
        <f t="shared" si="97"/>
        <v>0.85328185328185324</v>
      </c>
      <c r="K400" s="151">
        <f t="shared" si="97"/>
        <v>0.12708333333333333</v>
      </c>
      <c r="L400" s="151">
        <f t="shared" si="97"/>
        <v>-0.4713493530499076</v>
      </c>
      <c r="M400" s="151">
        <f t="shared" si="97"/>
        <v>-0.41958041958041958</v>
      </c>
      <c r="N400" s="151">
        <f t="shared" si="97"/>
        <v>1.3614457831325302</v>
      </c>
      <c r="O400" s="151">
        <f t="shared" si="97"/>
        <v>0.59693877551020413</v>
      </c>
      <c r="P400" s="151">
        <f t="shared" si="97"/>
        <v>0.32268370607028751</v>
      </c>
      <c r="Q400" s="151">
        <f t="shared" si="97"/>
        <v>-0.37560386473429952</v>
      </c>
      <c r="R400" s="151">
        <f t="shared" si="97"/>
        <v>-0.16441005802707931</v>
      </c>
      <c r="S400" s="151">
        <f t="shared" si="97"/>
        <v>-0.31481481481481483</v>
      </c>
      <c r="T400" s="151">
        <f t="shared" si="97"/>
        <v>-4.0540540540540543E-2</v>
      </c>
      <c r="U400" s="151">
        <f t="shared" si="97"/>
        <v>0.10563380281690141</v>
      </c>
      <c r="V400" s="151">
        <f t="shared" si="97"/>
        <v>0.16242038216560509</v>
      </c>
      <c r="W400" s="151">
        <f t="shared" si="97"/>
        <v>0.52876712328767128</v>
      </c>
      <c r="X400" s="151">
        <f t="shared" si="97"/>
        <v>0.14157706093189965</v>
      </c>
    </row>
    <row r="401" spans="1:24">
      <c r="A401" s="176"/>
      <c r="B401" s="17" t="s">
        <v>170</v>
      </c>
      <c r="C401" s="151">
        <f t="shared" si="98"/>
        <v>-0.13513513513513514</v>
      </c>
      <c r="D401" s="151">
        <f t="shared" si="97"/>
        <v>0.265625</v>
      </c>
      <c r="E401" s="151">
        <f t="shared" si="97"/>
        <v>2.4691358024691357E-2</v>
      </c>
      <c r="F401" s="151">
        <f t="shared" si="97"/>
        <v>1.3975903614457832</v>
      </c>
      <c r="G401" s="151">
        <f t="shared" si="97"/>
        <v>-0.26633165829145727</v>
      </c>
      <c r="H401" s="151">
        <f t="shared" si="97"/>
        <v>8.2191780821917804E-2</v>
      </c>
      <c r="I401" s="151">
        <f t="shared" si="97"/>
        <v>6.3291139240506328E-3</v>
      </c>
      <c r="J401" s="151">
        <f t="shared" si="97"/>
        <v>0.16666666666666666</v>
      </c>
      <c r="K401" s="151">
        <f t="shared" si="97"/>
        <v>-0.16442048517520216</v>
      </c>
      <c r="L401" s="151">
        <f t="shared" si="97"/>
        <v>-0.39032258064516129</v>
      </c>
      <c r="M401" s="151">
        <f t="shared" si="97"/>
        <v>-0.20105820105820105</v>
      </c>
      <c r="N401" s="151">
        <f t="shared" si="97"/>
        <v>0.2185430463576159</v>
      </c>
      <c r="O401" s="151">
        <f t="shared" si="97"/>
        <v>0.56521739130434778</v>
      </c>
      <c r="P401" s="151">
        <f t="shared" si="97"/>
        <v>6.9444444444444448E-2</v>
      </c>
      <c r="Q401" s="151">
        <f t="shared" si="97"/>
        <v>0.15259740259740259</v>
      </c>
      <c r="R401" s="151">
        <f t="shared" si="97"/>
        <v>-0.13521126760563379</v>
      </c>
      <c r="S401" s="151">
        <f t="shared" si="97"/>
        <v>0.20521172638436483</v>
      </c>
      <c r="T401" s="151">
        <f t="shared" si="97"/>
        <v>-0.22702702702702704</v>
      </c>
      <c r="U401" s="151">
        <f t="shared" si="97"/>
        <v>0.13986013986013987</v>
      </c>
      <c r="V401" s="151">
        <f t="shared" si="97"/>
        <v>0.10736196319018405</v>
      </c>
      <c r="W401" s="151">
        <f t="shared" si="97"/>
        <v>0.19390581717451524</v>
      </c>
      <c r="X401" s="151">
        <f t="shared" si="97"/>
        <v>0.26218097447795824</v>
      </c>
    </row>
    <row r="402" spans="1:24" ht="15.75" thickBot="1">
      <c r="A402" s="176"/>
      <c r="B402" s="122" t="s">
        <v>50</v>
      </c>
      <c r="C402" s="155">
        <f t="shared" si="98"/>
        <v>0.31123668767659207</v>
      </c>
      <c r="D402" s="155">
        <f t="shared" si="97"/>
        <v>0.16542350406099784</v>
      </c>
      <c r="E402" s="155">
        <f t="shared" si="97"/>
        <v>-0.10382591381026882</v>
      </c>
      <c r="F402" s="155">
        <f t="shared" si="97"/>
        <v>0.42009204888113</v>
      </c>
      <c r="G402" s="155">
        <f t="shared" si="97"/>
        <v>0.27659812248547161</v>
      </c>
      <c r="H402" s="155">
        <f t="shared" si="97"/>
        <v>0.28889083428171236</v>
      </c>
      <c r="I402" s="155">
        <f t="shared" si="97"/>
        <v>0.22733138626638594</v>
      </c>
      <c r="J402" s="155">
        <f t="shared" si="97"/>
        <v>0.39988931931377975</v>
      </c>
      <c r="K402" s="155">
        <f t="shared" si="97"/>
        <v>0.2118516761543327</v>
      </c>
      <c r="L402" s="155">
        <f t="shared" si="97"/>
        <v>-0.14845865274832817</v>
      </c>
      <c r="M402" s="155">
        <f t="shared" si="97"/>
        <v>-0.33389518847686178</v>
      </c>
      <c r="N402" s="155">
        <f t="shared" si="97"/>
        <v>0.6127214170692431</v>
      </c>
      <c r="O402" s="155">
        <f t="shared" si="97"/>
        <v>0.40446473147421724</v>
      </c>
      <c r="P402" s="155">
        <f t="shared" si="97"/>
        <v>4.5449928905139145E-2</v>
      </c>
      <c r="Q402" s="155">
        <f t="shared" si="97"/>
        <v>-0.26720746101908971</v>
      </c>
      <c r="R402" s="155">
        <f t="shared" si="97"/>
        <v>-8.4581731406602148E-2</v>
      </c>
      <c r="S402" s="155">
        <f t="shared" si="97"/>
        <v>5.6191165821868214E-2</v>
      </c>
      <c r="T402" s="155">
        <f t="shared" si="97"/>
        <v>-6.8901686548745369E-3</v>
      </c>
      <c r="U402" s="155">
        <f t="shared" si="97"/>
        <v>1.3875944910427668E-2</v>
      </c>
      <c r="V402" s="155">
        <f t="shared" si="97"/>
        <v>2.2129166241105776E-3</v>
      </c>
      <c r="W402" s="155">
        <f t="shared" si="97"/>
        <v>7.9489095726611864E-2</v>
      </c>
      <c r="X402" s="155">
        <f t="shared" si="97"/>
        <v>1.7087293095852475E-2</v>
      </c>
    </row>
    <row r="403" spans="1:24" ht="15.75" thickBot="1">
      <c r="A403" s="176"/>
      <c r="B403" s="127" t="s">
        <v>51</v>
      </c>
      <c r="C403" s="149">
        <f>(D160-C160)/C160</f>
        <v>0.21508033740301072</v>
      </c>
      <c r="D403" s="26">
        <v>195462</v>
      </c>
      <c r="E403" s="26">
        <v>223853</v>
      </c>
      <c r="F403" s="26">
        <v>228728</v>
      </c>
      <c r="G403" s="26">
        <v>237205</v>
      </c>
      <c r="H403" s="26">
        <v>250546</v>
      </c>
      <c r="I403" s="26">
        <v>266691</v>
      </c>
      <c r="J403" s="26">
        <v>338475</v>
      </c>
      <c r="K403" s="26">
        <v>316083</v>
      </c>
      <c r="L403" s="26">
        <v>268797</v>
      </c>
      <c r="M403" s="26">
        <v>277337</v>
      </c>
      <c r="N403" s="26">
        <v>347495</v>
      </c>
      <c r="O403" s="26">
        <v>453522</v>
      </c>
      <c r="P403" s="26">
        <v>549481</v>
      </c>
      <c r="Q403" s="26">
        <v>485707</v>
      </c>
      <c r="R403" s="26">
        <v>444824</v>
      </c>
      <c r="S403" s="26">
        <v>433990</v>
      </c>
      <c r="T403" s="26">
        <v>447668</v>
      </c>
      <c r="U403" s="26">
        <v>505284</v>
      </c>
      <c r="V403" s="26">
        <v>564499</v>
      </c>
      <c r="W403" s="26">
        <v>639624</v>
      </c>
      <c r="X403" s="26">
        <v>705969</v>
      </c>
    </row>
    <row r="404" spans="1:24" ht="15.75" thickBot="1">
      <c r="A404" s="176"/>
      <c r="B404" s="120" t="s">
        <v>171</v>
      </c>
      <c r="C404" s="150">
        <f>(D161-C161)/C161</f>
        <v>-4.7001620745542948E-2</v>
      </c>
      <c r="D404" s="150">
        <f t="shared" ref="D404:X416" si="99">(E161-D161)/D161</f>
        <v>0.47278911564625853</v>
      </c>
      <c r="E404" s="150">
        <f t="shared" si="99"/>
        <v>0.23672055427251731</v>
      </c>
      <c r="F404" s="150">
        <f t="shared" si="99"/>
        <v>-0.12791783380018673</v>
      </c>
      <c r="G404" s="150">
        <f t="shared" si="99"/>
        <v>0.48072805139186298</v>
      </c>
      <c r="H404" s="150">
        <f t="shared" si="99"/>
        <v>-2.1691973969631237E-3</v>
      </c>
      <c r="I404" s="150">
        <f t="shared" si="99"/>
        <v>0.24927536231884059</v>
      </c>
      <c r="J404" s="150">
        <f t="shared" si="99"/>
        <v>0.28306264501160094</v>
      </c>
      <c r="K404" s="150">
        <f t="shared" si="99"/>
        <v>-0.21518987341772153</v>
      </c>
      <c r="L404" s="150">
        <f t="shared" si="99"/>
        <v>-0.18317972350230416</v>
      </c>
      <c r="M404" s="150">
        <f t="shared" si="99"/>
        <v>-8.2510578279266569E-2</v>
      </c>
      <c r="N404" s="150">
        <f t="shared" si="99"/>
        <v>0.36202920830130669</v>
      </c>
      <c r="O404" s="150">
        <f t="shared" si="99"/>
        <v>0.27257336343115124</v>
      </c>
      <c r="P404" s="150">
        <f t="shared" si="99"/>
        <v>0.20709534368070953</v>
      </c>
      <c r="Q404" s="150">
        <f t="shared" si="99"/>
        <v>-6.5760470242468769E-2</v>
      </c>
      <c r="R404" s="150">
        <f t="shared" si="99"/>
        <v>-7.7860794337396774E-2</v>
      </c>
      <c r="S404" s="150">
        <f t="shared" si="99"/>
        <v>0.13049040511727078</v>
      </c>
      <c r="T404" s="150">
        <f t="shared" si="99"/>
        <v>0.6125990192380234</v>
      </c>
      <c r="U404" s="150">
        <f t="shared" si="99"/>
        <v>1.6893567251461987</v>
      </c>
      <c r="V404" s="150">
        <f t="shared" si="99"/>
        <v>0.10385317909019744</v>
      </c>
      <c r="W404" s="150">
        <f t="shared" si="99"/>
        <v>6.2012449767551811E-2</v>
      </c>
      <c r="X404" s="150">
        <f t="shared" si="99"/>
        <v>9.7418014542216949E-2</v>
      </c>
    </row>
    <row r="405" spans="1:24">
      <c r="A405" s="176"/>
      <c r="B405" s="121" t="s">
        <v>172</v>
      </c>
      <c r="C405" s="154">
        <f t="shared" ref="C405:R456" si="100">(D162-C162)/C162</f>
        <v>2.6365348399246705E-2</v>
      </c>
      <c r="D405" s="154">
        <f t="shared" si="100"/>
        <v>0.50642201834862388</v>
      </c>
      <c r="E405" s="154">
        <f t="shared" si="100"/>
        <v>0.18635809987819732</v>
      </c>
      <c r="F405" s="154">
        <f t="shared" si="100"/>
        <v>-9.3429158110882954E-2</v>
      </c>
      <c r="G405" s="154">
        <f t="shared" si="100"/>
        <v>0.45753114382785959</v>
      </c>
      <c r="H405" s="154">
        <f t="shared" si="100"/>
        <v>-3.8850038850038848E-2</v>
      </c>
      <c r="I405" s="154">
        <f t="shared" si="100"/>
        <v>0.12772837510105092</v>
      </c>
      <c r="J405" s="154">
        <f t="shared" si="100"/>
        <v>0.31326164874551971</v>
      </c>
      <c r="K405" s="154">
        <f t="shared" si="100"/>
        <v>-0.23799126637554585</v>
      </c>
      <c r="L405" s="154">
        <f t="shared" si="100"/>
        <v>-0.16977077363896848</v>
      </c>
      <c r="M405" s="154">
        <f t="shared" si="100"/>
        <v>-0.1449525452976704</v>
      </c>
      <c r="N405" s="154">
        <f t="shared" si="100"/>
        <v>0.52472250252270436</v>
      </c>
      <c r="O405" s="154">
        <f t="shared" si="100"/>
        <v>0.19788219722038386</v>
      </c>
      <c r="P405" s="154">
        <f t="shared" si="100"/>
        <v>0.17292817679558012</v>
      </c>
      <c r="Q405" s="154">
        <f t="shared" si="100"/>
        <v>-0.11022138483278379</v>
      </c>
      <c r="R405" s="154">
        <f t="shared" si="100"/>
        <v>-0.1439915299100053</v>
      </c>
      <c r="S405" s="154">
        <f t="shared" si="99"/>
        <v>0.21954236239950525</v>
      </c>
      <c r="T405" s="154">
        <f t="shared" si="99"/>
        <v>0.80121703853955373</v>
      </c>
      <c r="U405" s="154">
        <f t="shared" si="99"/>
        <v>1.7801238738738738</v>
      </c>
      <c r="V405" s="154">
        <f t="shared" si="99"/>
        <v>0.12</v>
      </c>
      <c r="W405" s="154">
        <f t="shared" si="99"/>
        <v>0.12929475587703435</v>
      </c>
      <c r="X405" s="154">
        <f t="shared" si="99"/>
        <v>9.5276220976781428E-2</v>
      </c>
    </row>
    <row r="406" spans="1:24">
      <c r="A406" s="176"/>
      <c r="B406" s="17" t="s">
        <v>52</v>
      </c>
      <c r="C406" s="151">
        <f t="shared" si="100"/>
        <v>4.333333333333333</v>
      </c>
      <c r="D406" s="151">
        <f t="shared" si="99"/>
        <v>0</v>
      </c>
      <c r="E406" s="151">
        <f t="shared" si="99"/>
        <v>0.4375</v>
      </c>
      <c r="F406" s="151">
        <f t="shared" si="99"/>
        <v>-8.6956521739130432E-2</v>
      </c>
      <c r="G406" s="151">
        <f t="shared" si="99"/>
        <v>1.1904761904761905</v>
      </c>
      <c r="H406" s="151">
        <f t="shared" si="99"/>
        <v>0.21739130434782608</v>
      </c>
      <c r="I406" s="151">
        <f t="shared" si="99"/>
        <v>2.0178571428571428</v>
      </c>
      <c r="J406" s="151">
        <f t="shared" si="99"/>
        <v>-0.378698224852071</v>
      </c>
      <c r="K406" s="151">
        <f t="shared" si="99"/>
        <v>-0.20952380952380953</v>
      </c>
      <c r="L406" s="151">
        <f t="shared" si="99"/>
        <v>-6.0240963855421686E-2</v>
      </c>
      <c r="M406" s="151">
        <f t="shared" si="99"/>
        <v>0</v>
      </c>
      <c r="N406" s="151">
        <f t="shared" si="99"/>
        <v>0.46153846153846156</v>
      </c>
      <c r="O406" s="151">
        <f t="shared" si="99"/>
        <v>0.94736842105263153</v>
      </c>
      <c r="P406" s="151">
        <f t="shared" si="99"/>
        <v>0.14864864864864866</v>
      </c>
      <c r="Q406" s="151">
        <f t="shared" si="99"/>
        <v>2.3529411764705882E-2</v>
      </c>
      <c r="R406" s="151">
        <f t="shared" si="99"/>
        <v>0.17241379310344829</v>
      </c>
      <c r="S406" s="151">
        <f t="shared" si="99"/>
        <v>-0.12418300653594772</v>
      </c>
      <c r="T406" s="151">
        <f t="shared" si="99"/>
        <v>-4.4776119402985072E-2</v>
      </c>
      <c r="U406" s="151">
        <f t="shared" si="99"/>
        <v>0.52734375</v>
      </c>
      <c r="V406" s="151">
        <f t="shared" si="99"/>
        <v>2.3017902813299233E-2</v>
      </c>
      <c r="W406" s="151">
        <f t="shared" si="99"/>
        <v>0.2475</v>
      </c>
      <c r="X406" s="151">
        <f t="shared" si="99"/>
        <v>6.0120240480961921E-2</v>
      </c>
    </row>
    <row r="407" spans="1:24" ht="15.75" thickBot="1">
      <c r="A407" s="176"/>
      <c r="B407" s="122" t="s">
        <v>173</v>
      </c>
      <c r="C407" s="155">
        <f t="shared" si="100"/>
        <v>-0.67469879518072284</v>
      </c>
      <c r="D407" s="155">
        <f t="shared" si="99"/>
        <v>7.407407407407407E-2</v>
      </c>
      <c r="E407" s="155">
        <f t="shared" si="99"/>
        <v>1.5517241379310345</v>
      </c>
      <c r="F407" s="155">
        <f t="shared" si="99"/>
        <v>-0.59459459459459463</v>
      </c>
      <c r="G407" s="155">
        <f t="shared" si="99"/>
        <v>0.66666666666666663</v>
      </c>
      <c r="H407" s="155">
        <f t="shared" si="99"/>
        <v>0.74</v>
      </c>
      <c r="I407" s="155">
        <f t="shared" si="99"/>
        <v>0.83908045977011492</v>
      </c>
      <c r="J407" s="155">
        <f t="shared" si="99"/>
        <v>0.71875</v>
      </c>
      <c r="K407" s="155">
        <f t="shared" si="99"/>
        <v>-6.545454545454546E-2</v>
      </c>
      <c r="L407" s="155">
        <f t="shared" si="99"/>
        <v>-0.29571984435797666</v>
      </c>
      <c r="M407" s="155">
        <f t="shared" si="99"/>
        <v>0.28176795580110497</v>
      </c>
      <c r="N407" s="155">
        <f t="shared" si="99"/>
        <v>-0.36637931034482757</v>
      </c>
      <c r="O407" s="155">
        <f t="shared" si="99"/>
        <v>0.51700680272108845</v>
      </c>
      <c r="P407" s="155">
        <f t="shared" si="99"/>
        <v>0.54260089686098656</v>
      </c>
      <c r="Q407" s="155">
        <f t="shared" si="99"/>
        <v>0.14244186046511628</v>
      </c>
      <c r="R407" s="155">
        <f t="shared" si="99"/>
        <v>7.3791348600508899E-2</v>
      </c>
      <c r="S407" s="155">
        <f t="shared" si="99"/>
        <v>-2.6066350710900472E-2</v>
      </c>
      <c r="T407" s="155">
        <f t="shared" si="99"/>
        <v>0.13625304136253041</v>
      </c>
      <c r="U407" s="155">
        <f t="shared" si="99"/>
        <v>1.6359743040685224</v>
      </c>
      <c r="V407" s="155">
        <f t="shared" si="99"/>
        <v>0</v>
      </c>
      <c r="W407" s="155">
        <f t="shared" si="99"/>
        <v>-0.60276198212835097</v>
      </c>
      <c r="X407" s="155">
        <f t="shared" si="99"/>
        <v>0.19018404907975461</v>
      </c>
    </row>
    <row r="408" spans="1:24" ht="15.75" thickBot="1">
      <c r="A408" s="176"/>
      <c r="B408" s="120" t="s">
        <v>174</v>
      </c>
      <c r="C408" s="150">
        <f t="shared" si="100"/>
        <v>1.2521343198634035E-2</v>
      </c>
      <c r="D408" s="150">
        <f t="shared" si="99"/>
        <v>8.1084879145587402E-2</v>
      </c>
      <c r="E408" s="150">
        <f t="shared" si="99"/>
        <v>0.26771090601845832</v>
      </c>
      <c r="F408" s="150">
        <f t="shared" si="99"/>
        <v>-1.2560881825173032E-2</v>
      </c>
      <c r="G408" s="150">
        <f t="shared" si="99"/>
        <v>0.18089304257528557</v>
      </c>
      <c r="H408" s="150">
        <f t="shared" si="99"/>
        <v>0.14210341188884981</v>
      </c>
      <c r="I408" s="150">
        <f t="shared" si="99"/>
        <v>2.3252232830304895E-2</v>
      </c>
      <c r="J408" s="150">
        <f t="shared" si="99"/>
        <v>0.16418359668924004</v>
      </c>
      <c r="K408" s="150">
        <f t="shared" si="99"/>
        <v>-3.5580403309203722E-2</v>
      </c>
      <c r="L408" s="150">
        <f t="shared" si="99"/>
        <v>-9.7443286532855278E-2</v>
      </c>
      <c r="M408" s="150">
        <f t="shared" si="99"/>
        <v>-7.4030072396510119E-2</v>
      </c>
      <c r="N408" s="150">
        <f t="shared" si="99"/>
        <v>0.22910067759913397</v>
      </c>
      <c r="O408" s="150">
        <f t="shared" si="99"/>
        <v>0.20929701516881422</v>
      </c>
      <c r="P408" s="150">
        <f t="shared" si="99"/>
        <v>0.16802891748266841</v>
      </c>
      <c r="Q408" s="150">
        <f t="shared" si="99"/>
        <v>-0.10103926096997691</v>
      </c>
      <c r="R408" s="150">
        <f t="shared" si="99"/>
        <v>-5.310211946050096E-2</v>
      </c>
      <c r="S408" s="150">
        <f t="shared" si="99"/>
        <v>6.9184437571219268E-2</v>
      </c>
      <c r="T408" s="150">
        <f t="shared" si="99"/>
        <v>4.4635606983353636E-2</v>
      </c>
      <c r="U408" s="150">
        <f t="shared" si="99"/>
        <v>0.16661403551388249</v>
      </c>
      <c r="V408" s="150">
        <f t="shared" si="99"/>
        <v>0.10806646399866739</v>
      </c>
      <c r="W408" s="150">
        <f t="shared" si="99"/>
        <v>0.14738048707155743</v>
      </c>
      <c r="X408" s="150">
        <f t="shared" si="99"/>
        <v>0.12073568188145892</v>
      </c>
    </row>
    <row r="409" spans="1:24">
      <c r="A409" s="176"/>
      <c r="B409" s="121" t="s">
        <v>175</v>
      </c>
      <c r="C409" s="154">
        <f t="shared" si="100"/>
        <v>0.4838709677419355</v>
      </c>
      <c r="D409" s="154">
        <f t="shared" si="99"/>
        <v>0.46739130434782611</v>
      </c>
      <c r="E409" s="154">
        <f t="shared" si="99"/>
        <v>-0.2</v>
      </c>
      <c r="F409" s="154">
        <f t="shared" si="99"/>
        <v>0.20370370370370369</v>
      </c>
      <c r="G409" s="154">
        <f t="shared" si="99"/>
        <v>-0.5</v>
      </c>
      <c r="H409" s="154">
        <f t="shared" si="99"/>
        <v>0.23076923076923078</v>
      </c>
      <c r="I409" s="154">
        <f t="shared" si="99"/>
        <v>-0.1</v>
      </c>
      <c r="J409" s="154">
        <f t="shared" si="99"/>
        <v>0.25</v>
      </c>
      <c r="K409" s="154">
        <f t="shared" si="99"/>
        <v>-0.44444444444444442</v>
      </c>
      <c r="L409" s="154">
        <f t="shared" si="99"/>
        <v>0.2</v>
      </c>
      <c r="M409" s="154">
        <f t="shared" si="99"/>
        <v>-6.6666666666666666E-2</v>
      </c>
      <c r="N409" s="154">
        <f t="shared" si="99"/>
        <v>-0.125</v>
      </c>
      <c r="O409" s="154">
        <f t="shared" si="99"/>
        <v>0.93877551020408168</v>
      </c>
      <c r="P409" s="154">
        <f t="shared" si="99"/>
        <v>3.1578947368421054E-2</v>
      </c>
      <c r="Q409" s="154">
        <f t="shared" si="99"/>
        <v>-0.11224489795918367</v>
      </c>
      <c r="R409" s="154">
        <f t="shared" si="99"/>
        <v>0.13793103448275862</v>
      </c>
      <c r="S409" s="154">
        <f t="shared" si="99"/>
        <v>0.12121212121212122</v>
      </c>
      <c r="T409" s="154">
        <f t="shared" si="99"/>
        <v>-9.0090090090090086E-2</v>
      </c>
      <c r="U409" s="154">
        <f t="shared" si="99"/>
        <v>0.87128712871287128</v>
      </c>
      <c r="V409" s="154">
        <f t="shared" si="99"/>
        <v>8.9947089947089942E-2</v>
      </c>
      <c r="W409" s="154">
        <f t="shared" si="99"/>
        <v>-0.3300970873786408</v>
      </c>
      <c r="X409" s="154">
        <f t="shared" si="99"/>
        <v>0.33333333333333331</v>
      </c>
    </row>
    <row r="410" spans="1:24">
      <c r="A410" s="176"/>
      <c r="B410" s="17" t="s">
        <v>176</v>
      </c>
      <c r="C410" s="151">
        <f t="shared" si="100"/>
        <v>-0.72448979591836737</v>
      </c>
      <c r="D410" s="151">
        <f t="shared" si="99"/>
        <v>11.407407407407407</v>
      </c>
      <c r="E410" s="151">
        <f t="shared" si="99"/>
        <v>0.90447761194029852</v>
      </c>
      <c r="F410" s="151">
        <f t="shared" si="99"/>
        <v>6.8965517241379309E-2</v>
      </c>
      <c r="G410" s="151">
        <f t="shared" si="99"/>
        <v>0.59090909090909094</v>
      </c>
      <c r="H410" s="151">
        <f t="shared" si="99"/>
        <v>0.29953917050691242</v>
      </c>
      <c r="I410" s="151">
        <f t="shared" si="99"/>
        <v>1.4893617021276596E-2</v>
      </c>
      <c r="J410" s="151">
        <f t="shared" si="99"/>
        <v>6.0796645702306078E-2</v>
      </c>
      <c r="K410" s="151">
        <f t="shared" si="99"/>
        <v>6.9169960474308304E-2</v>
      </c>
      <c r="L410" s="151">
        <f t="shared" si="99"/>
        <v>-7.2088724584103508E-2</v>
      </c>
      <c r="M410" s="151">
        <f t="shared" si="99"/>
        <v>-0.11221779548472775</v>
      </c>
      <c r="N410" s="151">
        <f t="shared" si="99"/>
        <v>0.17576664173522813</v>
      </c>
      <c r="O410" s="151">
        <f t="shared" si="99"/>
        <v>0.2544529262086514</v>
      </c>
      <c r="P410" s="151">
        <f t="shared" si="99"/>
        <v>0.20638945233265721</v>
      </c>
      <c r="Q410" s="151">
        <f t="shared" si="99"/>
        <v>-4.2034468263976464E-2</v>
      </c>
      <c r="R410" s="151">
        <f t="shared" si="99"/>
        <v>4.5634050021939446E-2</v>
      </c>
      <c r="S410" s="151">
        <f t="shared" si="99"/>
        <v>-6.9660092320604286E-2</v>
      </c>
      <c r="T410" s="151">
        <f t="shared" si="99"/>
        <v>6.7658998646820026E-2</v>
      </c>
      <c r="U410" s="151">
        <f t="shared" si="99"/>
        <v>7.2243346007604556E-2</v>
      </c>
      <c r="V410" s="151">
        <f t="shared" si="99"/>
        <v>7.6832151300236406E-2</v>
      </c>
      <c r="W410" s="151">
        <f t="shared" si="99"/>
        <v>0.14489571899012074</v>
      </c>
      <c r="X410" s="151">
        <f t="shared" si="99"/>
        <v>7.9897730904442313E-2</v>
      </c>
    </row>
    <row r="411" spans="1:24">
      <c r="A411" s="176"/>
      <c r="B411" s="17" t="s">
        <v>177</v>
      </c>
      <c r="C411" s="151">
        <f t="shared" si="100"/>
        <v>-0.5</v>
      </c>
      <c r="D411" s="151">
        <f t="shared" si="99"/>
        <v>2.8</v>
      </c>
      <c r="E411" s="151">
        <f t="shared" si="99"/>
        <v>0.23684210526315788</v>
      </c>
      <c r="F411" s="151">
        <f t="shared" si="99"/>
        <v>0.40425531914893614</v>
      </c>
      <c r="G411" s="151">
        <f t="shared" si="99"/>
        <v>0.39393939393939392</v>
      </c>
      <c r="H411" s="151">
        <f t="shared" si="99"/>
        <v>0.17391304347826086</v>
      </c>
      <c r="I411" s="151">
        <f t="shared" si="99"/>
        <v>0.48148148148148145</v>
      </c>
      <c r="J411" s="151">
        <f t="shared" si="99"/>
        <v>-4.3749999999999997E-2</v>
      </c>
      <c r="K411" s="151">
        <f t="shared" si="99"/>
        <v>-0.25490196078431371</v>
      </c>
      <c r="L411" s="151">
        <f t="shared" si="99"/>
        <v>0.35087719298245612</v>
      </c>
      <c r="M411" s="151">
        <f t="shared" si="99"/>
        <v>0.23376623376623376</v>
      </c>
      <c r="N411" s="151">
        <f t="shared" si="99"/>
        <v>0.23684210526315788</v>
      </c>
      <c r="O411" s="151">
        <f t="shared" si="99"/>
        <v>0.30212765957446808</v>
      </c>
      <c r="P411" s="151">
        <f t="shared" si="99"/>
        <v>0.17973856209150327</v>
      </c>
      <c r="Q411" s="151">
        <f t="shared" si="99"/>
        <v>-0.3047091412742382</v>
      </c>
      <c r="R411" s="151">
        <f t="shared" si="99"/>
        <v>0.1394422310756972</v>
      </c>
      <c r="S411" s="151">
        <f t="shared" si="99"/>
        <v>-0.11538461538461539</v>
      </c>
      <c r="T411" s="151">
        <f t="shared" si="99"/>
        <v>-7.5098814229249009E-2</v>
      </c>
      <c r="U411" s="151">
        <f t="shared" si="99"/>
        <v>0.19230769230769232</v>
      </c>
      <c r="V411" s="151">
        <f t="shared" si="99"/>
        <v>0.16129032258064516</v>
      </c>
      <c r="W411" s="151">
        <f t="shared" si="99"/>
        <v>9.2592592592592587E-3</v>
      </c>
      <c r="X411" s="151">
        <f t="shared" si="99"/>
        <v>3.3639143730886847E-2</v>
      </c>
    </row>
    <row r="412" spans="1:24">
      <c r="A412" s="176"/>
      <c r="B412" s="17" t="s">
        <v>178</v>
      </c>
      <c r="C412" s="151">
        <f t="shared" si="100"/>
        <v>5.5963302752293581E-2</v>
      </c>
      <c r="D412" s="151">
        <f t="shared" si="99"/>
        <v>0.11642050390964379</v>
      </c>
      <c r="E412" s="151">
        <f t="shared" si="99"/>
        <v>-5.6031128404669263E-2</v>
      </c>
      <c r="F412" s="151">
        <f t="shared" si="99"/>
        <v>-2.8029678483099753E-2</v>
      </c>
      <c r="G412" s="151">
        <f t="shared" si="99"/>
        <v>0.17981340118744699</v>
      </c>
      <c r="H412" s="151">
        <f t="shared" si="99"/>
        <v>9.4895758447160319E-2</v>
      </c>
      <c r="I412" s="151">
        <f t="shared" si="99"/>
        <v>-7.4195666447800387E-2</v>
      </c>
      <c r="J412" s="151">
        <f t="shared" si="99"/>
        <v>0.11276595744680851</v>
      </c>
      <c r="K412" s="151">
        <f t="shared" si="99"/>
        <v>-0.22880815806246016</v>
      </c>
      <c r="L412" s="151">
        <f t="shared" si="99"/>
        <v>-9.4214876033057851E-2</v>
      </c>
      <c r="M412" s="151">
        <f t="shared" si="99"/>
        <v>-1.2773722627737226E-2</v>
      </c>
      <c r="N412" s="151">
        <f t="shared" si="99"/>
        <v>0.42051756007393715</v>
      </c>
      <c r="O412" s="151">
        <f t="shared" si="99"/>
        <v>0.19843851659076123</v>
      </c>
      <c r="P412" s="151">
        <f t="shared" si="99"/>
        <v>0.40662323561346364</v>
      </c>
      <c r="Q412" s="151">
        <f t="shared" si="99"/>
        <v>-0.16364338093400232</v>
      </c>
      <c r="R412" s="151">
        <f t="shared" si="99"/>
        <v>-6.7835717581910482E-2</v>
      </c>
      <c r="S412" s="151">
        <f t="shared" si="99"/>
        <v>7.7722772277227722E-2</v>
      </c>
      <c r="T412" s="151">
        <f t="shared" si="99"/>
        <v>9.554432705558108E-2</v>
      </c>
      <c r="U412" s="151">
        <f t="shared" si="99"/>
        <v>0.23773584905660378</v>
      </c>
      <c r="V412" s="151">
        <f t="shared" si="99"/>
        <v>1.4566395663956639E-2</v>
      </c>
      <c r="W412" s="151">
        <f t="shared" si="99"/>
        <v>4.2404006677796327E-2</v>
      </c>
      <c r="X412" s="151">
        <f t="shared" si="99"/>
        <v>0.16527866752081999</v>
      </c>
    </row>
    <row r="413" spans="1:24">
      <c r="A413" s="176"/>
      <c r="B413" s="17" t="s">
        <v>179</v>
      </c>
      <c r="C413" s="151">
        <f t="shared" si="100"/>
        <v>1.1000000000000001</v>
      </c>
      <c r="D413" s="151">
        <f t="shared" si="99"/>
        <v>-0.34285714285714286</v>
      </c>
      <c r="E413" s="151">
        <f t="shared" si="99"/>
        <v>-0.18115942028985507</v>
      </c>
      <c r="F413" s="151">
        <f t="shared" si="99"/>
        <v>0.35398230088495575</v>
      </c>
      <c r="G413" s="151">
        <f t="shared" si="99"/>
        <v>0.16993464052287582</v>
      </c>
      <c r="H413" s="151">
        <f t="shared" si="99"/>
        <v>0.91061452513966479</v>
      </c>
      <c r="I413" s="151">
        <f t="shared" si="99"/>
        <v>0.15497076023391812</v>
      </c>
      <c r="J413" s="151">
        <f t="shared" si="99"/>
        <v>0.50126582278481013</v>
      </c>
      <c r="K413" s="151">
        <f t="shared" si="99"/>
        <v>-0.41989881956155145</v>
      </c>
      <c r="L413" s="151">
        <f t="shared" si="99"/>
        <v>0.19767441860465115</v>
      </c>
      <c r="M413" s="151">
        <f t="shared" si="99"/>
        <v>4.12621359223301E-2</v>
      </c>
      <c r="N413" s="151">
        <f t="shared" si="99"/>
        <v>0.20512820512820512</v>
      </c>
      <c r="O413" s="151">
        <f t="shared" si="99"/>
        <v>0.31334622823984526</v>
      </c>
      <c r="P413" s="151">
        <f t="shared" si="99"/>
        <v>0.14727540500736377</v>
      </c>
      <c r="Q413" s="151">
        <f t="shared" si="99"/>
        <v>-0.17715019255455713</v>
      </c>
      <c r="R413" s="151">
        <f t="shared" si="99"/>
        <v>0.13728549141965679</v>
      </c>
      <c r="S413" s="151">
        <f t="shared" si="99"/>
        <v>-2.8806584362139918E-2</v>
      </c>
      <c r="T413" s="151">
        <f t="shared" si="99"/>
        <v>4.9435028248587573E-2</v>
      </c>
      <c r="U413" s="151">
        <f t="shared" si="99"/>
        <v>0.21938088829071331</v>
      </c>
      <c r="V413" s="151">
        <f t="shared" si="99"/>
        <v>5.7395143487858721E-2</v>
      </c>
      <c r="W413" s="151">
        <f t="shared" si="99"/>
        <v>0.29540709812108562</v>
      </c>
      <c r="X413" s="151">
        <f t="shared" si="99"/>
        <v>0.36744560838033846</v>
      </c>
    </row>
    <row r="414" spans="1:24" ht="22.5">
      <c r="A414" s="176"/>
      <c r="B414" s="17" t="s">
        <v>180</v>
      </c>
      <c r="C414" s="151">
        <f t="shared" si="100"/>
        <v>0.17771084337349397</v>
      </c>
      <c r="D414" s="151">
        <f t="shared" si="99"/>
        <v>-7.4168797953964194E-2</v>
      </c>
      <c r="E414" s="151">
        <f t="shared" si="99"/>
        <v>0.21823204419889503</v>
      </c>
      <c r="F414" s="151">
        <f t="shared" si="99"/>
        <v>0.15306122448979592</v>
      </c>
      <c r="G414" s="151">
        <f t="shared" si="99"/>
        <v>0.30186823992133727</v>
      </c>
      <c r="H414" s="151">
        <f t="shared" si="99"/>
        <v>0.37537764350453173</v>
      </c>
      <c r="I414" s="151">
        <f t="shared" si="99"/>
        <v>-0.12630422844590883</v>
      </c>
      <c r="J414" s="151">
        <f t="shared" si="99"/>
        <v>8.4852294154619742E-2</v>
      </c>
      <c r="K414" s="151">
        <f t="shared" si="99"/>
        <v>-4.2294322132097335E-2</v>
      </c>
      <c r="L414" s="151">
        <f t="shared" si="99"/>
        <v>-0.27404718693284935</v>
      </c>
      <c r="M414" s="151">
        <f t="shared" si="99"/>
        <v>0.30833333333333335</v>
      </c>
      <c r="N414" s="151">
        <f t="shared" si="99"/>
        <v>9.8089171974522299E-2</v>
      </c>
      <c r="O414" s="151">
        <f t="shared" si="99"/>
        <v>0.24129930394431554</v>
      </c>
      <c r="P414" s="151">
        <f t="shared" si="99"/>
        <v>0.29906542056074764</v>
      </c>
      <c r="Q414" s="151">
        <f t="shared" si="99"/>
        <v>-0.33884892086330937</v>
      </c>
      <c r="R414" s="151">
        <f t="shared" si="99"/>
        <v>-9.7932535364526653E-3</v>
      </c>
      <c r="S414" s="151">
        <f t="shared" si="99"/>
        <v>-9.5604395604395598E-2</v>
      </c>
      <c r="T414" s="151">
        <f t="shared" si="99"/>
        <v>-2.187120291616039E-2</v>
      </c>
      <c r="U414" s="151">
        <f t="shared" si="99"/>
        <v>0.15031055900621118</v>
      </c>
      <c r="V414" s="151">
        <f t="shared" si="99"/>
        <v>0.24946004319654427</v>
      </c>
      <c r="W414" s="151">
        <f t="shared" si="99"/>
        <v>0.25799481417458947</v>
      </c>
      <c r="X414" s="151">
        <f t="shared" si="99"/>
        <v>0.11576777739608382</v>
      </c>
    </row>
    <row r="415" spans="1:24">
      <c r="A415" s="176"/>
      <c r="B415" s="17" t="s">
        <v>181</v>
      </c>
      <c r="C415" s="151">
        <f t="shared" si="100"/>
        <v>-9.285714285714286E-2</v>
      </c>
      <c r="D415" s="151">
        <f t="shared" si="99"/>
        <v>0.12992125984251968</v>
      </c>
      <c r="E415" s="151">
        <f t="shared" si="99"/>
        <v>0.29442508710801396</v>
      </c>
      <c r="F415" s="151">
        <f t="shared" si="99"/>
        <v>-1.8842530282637954E-2</v>
      </c>
      <c r="G415" s="151">
        <f t="shared" si="99"/>
        <v>-1.646090534979424E-2</v>
      </c>
      <c r="H415" s="151">
        <f t="shared" si="99"/>
        <v>0.5662482566248257</v>
      </c>
      <c r="I415" s="151">
        <f t="shared" si="99"/>
        <v>-0.17542297417631345</v>
      </c>
      <c r="J415" s="151">
        <f t="shared" si="99"/>
        <v>0.55291576673866094</v>
      </c>
      <c r="K415" s="151">
        <f t="shared" si="99"/>
        <v>-8.6230876216968011E-2</v>
      </c>
      <c r="L415" s="151">
        <f t="shared" si="99"/>
        <v>-0.18645357686453576</v>
      </c>
      <c r="M415" s="151">
        <f t="shared" si="99"/>
        <v>-0.13844714686623011</v>
      </c>
      <c r="N415" s="151">
        <f t="shared" si="99"/>
        <v>0.55591748099891425</v>
      </c>
      <c r="O415" s="151">
        <f t="shared" si="99"/>
        <v>0.15631542219120725</v>
      </c>
      <c r="P415" s="151">
        <f t="shared" si="99"/>
        <v>0.13820156910078454</v>
      </c>
      <c r="Q415" s="151">
        <f t="shared" si="99"/>
        <v>-0.25185577942735948</v>
      </c>
      <c r="R415" s="151">
        <f t="shared" si="99"/>
        <v>-0.17221828490432317</v>
      </c>
      <c r="S415" s="151">
        <f t="shared" si="99"/>
        <v>-5.565068493150685E-2</v>
      </c>
      <c r="T415" s="151">
        <f t="shared" si="99"/>
        <v>2.9918404351767906E-2</v>
      </c>
      <c r="U415" s="151">
        <f t="shared" si="99"/>
        <v>0.18926056338028169</v>
      </c>
      <c r="V415" s="151">
        <f t="shared" si="99"/>
        <v>0.11843079200592153</v>
      </c>
      <c r="W415" s="151">
        <f t="shared" si="99"/>
        <v>0.27994705493050959</v>
      </c>
      <c r="X415" s="151">
        <f t="shared" si="99"/>
        <v>0.19131334022750776</v>
      </c>
    </row>
    <row r="416" spans="1:24">
      <c r="A416" s="176"/>
      <c r="B416" s="17" t="s">
        <v>182</v>
      </c>
      <c r="C416" s="151">
        <f t="shared" si="100"/>
        <v>-0.16666666666666666</v>
      </c>
      <c r="D416" s="151">
        <f t="shared" si="99"/>
        <v>-0.2</v>
      </c>
      <c r="E416" s="151">
        <f t="shared" si="99"/>
        <v>0</v>
      </c>
      <c r="F416" s="151">
        <f t="shared" si="99"/>
        <v>-0.5</v>
      </c>
      <c r="G416" s="151">
        <f t="shared" si="99"/>
        <v>11</v>
      </c>
      <c r="H416" s="151">
        <f t="shared" si="99"/>
        <v>1.5416666666666667</v>
      </c>
      <c r="I416" s="151">
        <f t="shared" si="99"/>
        <v>0.18032786885245902</v>
      </c>
      <c r="J416" s="151">
        <f t="shared" si="99"/>
        <v>-0.31944444444444442</v>
      </c>
      <c r="K416" s="151">
        <f t="shared" si="99"/>
        <v>-0.2857142857142857</v>
      </c>
      <c r="L416" s="151">
        <f t="shared" si="99"/>
        <v>1.1428571428571428</v>
      </c>
      <c r="M416" s="151">
        <f t="shared" si="99"/>
        <v>0.61333333333333329</v>
      </c>
      <c r="N416" s="151">
        <f t="shared" si="99"/>
        <v>-7.43801652892562E-2</v>
      </c>
      <c r="O416" s="151">
        <f t="shared" si="99"/>
        <v>0.6517857142857143</v>
      </c>
      <c r="P416" s="151">
        <f t="shared" si="99"/>
        <v>0</v>
      </c>
      <c r="Q416" s="151">
        <f t="shared" si="99"/>
        <v>-5.4054054054054057E-2</v>
      </c>
      <c r="R416" s="151">
        <f t="shared" si="99"/>
        <v>-0.13142857142857142</v>
      </c>
      <c r="S416" s="151">
        <f t="shared" si="99"/>
        <v>7.2368421052631582E-2</v>
      </c>
      <c r="T416" s="151">
        <f t="shared" si="99"/>
        <v>1.2269938650306749E-2</v>
      </c>
      <c r="U416" s="151">
        <f t="shared" si="99"/>
        <v>0.33333333333333331</v>
      </c>
      <c r="V416" s="151">
        <f t="shared" ref="D416:X428" si="101">(W173-V173)/V173</f>
        <v>-6.8181818181818177E-2</v>
      </c>
      <c r="W416" s="151">
        <f t="shared" si="101"/>
        <v>0.28292682926829266</v>
      </c>
      <c r="X416" s="151">
        <f t="shared" si="101"/>
        <v>0.22813688212927757</v>
      </c>
    </row>
    <row r="417" spans="1:24">
      <c r="A417" s="176"/>
      <c r="B417" s="17" t="s">
        <v>183</v>
      </c>
      <c r="C417" s="151">
        <f t="shared" si="100"/>
        <v>-0.38461538461538464</v>
      </c>
      <c r="D417" s="151">
        <f t="shared" si="101"/>
        <v>2.828125</v>
      </c>
      <c r="E417" s="151">
        <f t="shared" si="101"/>
        <v>0.6244897959183674</v>
      </c>
      <c r="F417" s="151">
        <f t="shared" si="101"/>
        <v>0.40703517587939697</v>
      </c>
      <c r="G417" s="151">
        <f t="shared" si="101"/>
        <v>0.2767857142857143</v>
      </c>
      <c r="H417" s="151">
        <f t="shared" si="101"/>
        <v>0.25314685314685315</v>
      </c>
      <c r="I417" s="151">
        <f t="shared" si="101"/>
        <v>-0.14174107142857142</v>
      </c>
      <c r="J417" s="151">
        <f t="shared" si="101"/>
        <v>0.27438231469440832</v>
      </c>
      <c r="K417" s="151">
        <f t="shared" si="101"/>
        <v>-0.20408163265306123</v>
      </c>
      <c r="L417" s="151">
        <f t="shared" si="101"/>
        <v>0.1858974358974359</v>
      </c>
      <c r="M417" s="151">
        <f t="shared" si="101"/>
        <v>6.4864864864864862E-3</v>
      </c>
      <c r="N417" s="151">
        <f t="shared" si="101"/>
        <v>0.16219119226638024</v>
      </c>
      <c r="O417" s="151">
        <f t="shared" si="101"/>
        <v>0.17837338262476896</v>
      </c>
      <c r="P417" s="151">
        <f t="shared" si="101"/>
        <v>0.12862745098039216</v>
      </c>
      <c r="Q417" s="151">
        <f t="shared" si="101"/>
        <v>1.5288394718554551E-2</v>
      </c>
      <c r="R417" s="151">
        <f t="shared" si="101"/>
        <v>-6.5023956194387403E-2</v>
      </c>
      <c r="S417" s="151">
        <f t="shared" si="101"/>
        <v>8.0527086383601759E-3</v>
      </c>
      <c r="T417" s="151">
        <f t="shared" si="101"/>
        <v>-3.8489469862018878E-2</v>
      </c>
      <c r="U417" s="151">
        <f t="shared" si="101"/>
        <v>-4.9848942598187312E-2</v>
      </c>
      <c r="V417" s="151">
        <f t="shared" si="101"/>
        <v>-1.192368839427663E-2</v>
      </c>
      <c r="W417" s="151">
        <f t="shared" si="101"/>
        <v>-3.2984714400643607E-2</v>
      </c>
      <c r="X417" s="151">
        <f t="shared" si="101"/>
        <v>-3.0782029950083195E-2</v>
      </c>
    </row>
    <row r="418" spans="1:24">
      <c r="A418" s="176"/>
      <c r="B418" s="17" t="s">
        <v>184</v>
      </c>
      <c r="C418" s="151">
        <f t="shared" si="100"/>
        <v>4.3956043956043959E-2</v>
      </c>
      <c r="D418" s="151">
        <f t="shared" si="101"/>
        <v>0.43859649122807015</v>
      </c>
      <c r="E418" s="151">
        <f t="shared" si="101"/>
        <v>0.9463414634146341</v>
      </c>
      <c r="F418" s="151">
        <f t="shared" si="101"/>
        <v>8.3542188805346695E-3</v>
      </c>
      <c r="G418" s="151">
        <f t="shared" si="101"/>
        <v>0.54473902236951122</v>
      </c>
      <c r="H418" s="151">
        <f t="shared" si="101"/>
        <v>-0.14936980423706087</v>
      </c>
      <c r="I418" s="151">
        <f t="shared" si="101"/>
        <v>-0.15384615384615385</v>
      </c>
      <c r="J418" s="151">
        <f t="shared" si="101"/>
        <v>0.34053651266766022</v>
      </c>
      <c r="K418" s="151">
        <f t="shared" si="101"/>
        <v>9.2829349638688163E-2</v>
      </c>
      <c r="L418" s="151">
        <f t="shared" si="101"/>
        <v>-0.23626653102746695</v>
      </c>
      <c r="M418" s="151">
        <f t="shared" si="101"/>
        <v>-9.224109224109224E-2</v>
      </c>
      <c r="N418" s="151">
        <f t="shared" si="101"/>
        <v>0.35509904622157007</v>
      </c>
      <c r="O418" s="151">
        <f t="shared" si="101"/>
        <v>0.19030860855441256</v>
      </c>
      <c r="P418" s="151">
        <f t="shared" si="101"/>
        <v>0.11576074596315669</v>
      </c>
      <c r="Q418" s="151">
        <f t="shared" si="101"/>
        <v>-0.2178964533224623</v>
      </c>
      <c r="R418" s="151">
        <f t="shared" si="101"/>
        <v>-0.18738597862913733</v>
      </c>
      <c r="S418" s="151">
        <f t="shared" si="101"/>
        <v>-3.463758819756254E-2</v>
      </c>
      <c r="T418" s="151">
        <f t="shared" si="101"/>
        <v>0.11794019933554817</v>
      </c>
      <c r="U418" s="151">
        <f t="shared" si="101"/>
        <v>1.9613670133729569E-2</v>
      </c>
      <c r="V418" s="151">
        <f t="shared" si="101"/>
        <v>0.20169046925094725</v>
      </c>
      <c r="W418" s="151">
        <f t="shared" si="101"/>
        <v>0.1581372786805724</v>
      </c>
      <c r="X418" s="151">
        <f t="shared" si="101"/>
        <v>0.2475392670157068</v>
      </c>
    </row>
    <row r="419" spans="1:24">
      <c r="A419" s="176"/>
      <c r="B419" s="17" t="s">
        <v>185</v>
      </c>
      <c r="C419" s="151">
        <f t="shared" si="100"/>
        <v>0.22</v>
      </c>
      <c r="D419" s="151">
        <f t="shared" si="101"/>
        <v>2.1077283372365339E-2</v>
      </c>
      <c r="E419" s="151">
        <f t="shared" si="101"/>
        <v>-0.17791612057667103</v>
      </c>
      <c r="F419" s="151">
        <f t="shared" si="101"/>
        <v>-5.6994818652849742E-2</v>
      </c>
      <c r="G419" s="151">
        <f t="shared" si="101"/>
        <v>-5.6213017751479293E-2</v>
      </c>
      <c r="H419" s="151">
        <f t="shared" si="101"/>
        <v>-1.0747872816838333E-2</v>
      </c>
      <c r="I419" s="151">
        <f t="shared" si="101"/>
        <v>3.4404708012675415E-2</v>
      </c>
      <c r="J419" s="151">
        <f t="shared" si="101"/>
        <v>-6.6083150984682718E-2</v>
      </c>
      <c r="K419" s="151">
        <f t="shared" si="101"/>
        <v>-9.6532333645735713E-2</v>
      </c>
      <c r="L419" s="151">
        <f t="shared" si="101"/>
        <v>0.10114107883817428</v>
      </c>
      <c r="M419" s="151">
        <f t="shared" si="101"/>
        <v>4.6632124352331605E-2</v>
      </c>
      <c r="N419" s="151">
        <f t="shared" si="101"/>
        <v>0.42079207920792078</v>
      </c>
      <c r="O419" s="151">
        <f t="shared" si="101"/>
        <v>0.24580297751029459</v>
      </c>
      <c r="P419" s="151">
        <f t="shared" si="101"/>
        <v>0.17950673785914059</v>
      </c>
      <c r="Q419" s="151">
        <f t="shared" si="101"/>
        <v>-9.6788100883811165E-2</v>
      </c>
      <c r="R419" s="151">
        <f t="shared" si="101"/>
        <v>1.9570405727923627E-2</v>
      </c>
      <c r="S419" s="151">
        <f t="shared" si="101"/>
        <v>0.13389513108614232</v>
      </c>
      <c r="T419" s="151">
        <f t="shared" si="101"/>
        <v>6.028075970272502E-2</v>
      </c>
      <c r="U419" s="151">
        <f t="shared" si="101"/>
        <v>0.18341121495327103</v>
      </c>
      <c r="V419" s="151">
        <f t="shared" si="101"/>
        <v>8.3744652846331036E-2</v>
      </c>
      <c r="W419" s="151">
        <f t="shared" si="101"/>
        <v>0.17458630636101413</v>
      </c>
      <c r="X419" s="151">
        <f t="shared" si="101"/>
        <v>0.10986170350264961</v>
      </c>
    </row>
    <row r="420" spans="1:24">
      <c r="A420" s="176"/>
      <c r="B420" s="17" t="s">
        <v>186</v>
      </c>
      <c r="C420" s="151">
        <f t="shared" si="100"/>
        <v>-0.11140583554376658</v>
      </c>
      <c r="D420" s="151">
        <f t="shared" si="101"/>
        <v>-0.15839552238805971</v>
      </c>
      <c r="E420" s="151">
        <f t="shared" si="101"/>
        <v>0.31766792285524276</v>
      </c>
      <c r="F420" s="151">
        <f t="shared" si="101"/>
        <v>-0.15141318977119786</v>
      </c>
      <c r="G420" s="151">
        <f t="shared" si="101"/>
        <v>0.16038858049167329</v>
      </c>
      <c r="H420" s="151">
        <f t="shared" si="101"/>
        <v>0.15530497180932856</v>
      </c>
      <c r="I420" s="151">
        <f t="shared" si="101"/>
        <v>0.16548358473824312</v>
      </c>
      <c r="J420" s="151">
        <f t="shared" si="101"/>
        <v>0.14122573277502856</v>
      </c>
      <c r="K420" s="151">
        <f t="shared" si="101"/>
        <v>1.8123193239937736E-2</v>
      </c>
      <c r="L420" s="151">
        <f t="shared" si="101"/>
        <v>-0.11925303046849405</v>
      </c>
      <c r="M420" s="151">
        <f t="shared" si="101"/>
        <v>-0.14990700557966521</v>
      </c>
      <c r="N420" s="151">
        <f t="shared" si="101"/>
        <v>0.21543173862310386</v>
      </c>
      <c r="O420" s="151">
        <f t="shared" si="101"/>
        <v>0.18060722428897155</v>
      </c>
      <c r="P420" s="151">
        <f t="shared" si="101"/>
        <v>0.23754828217117299</v>
      </c>
      <c r="Q420" s="151">
        <f t="shared" si="101"/>
        <v>-8.6570841889117039E-2</v>
      </c>
      <c r="R420" s="151">
        <f t="shared" si="101"/>
        <v>-0.10493660642028595</v>
      </c>
      <c r="S420" s="151">
        <f t="shared" si="101"/>
        <v>0.19971870604781997</v>
      </c>
      <c r="T420" s="151">
        <f t="shared" si="101"/>
        <v>7.5280522525540114E-2</v>
      </c>
      <c r="U420" s="151">
        <f t="shared" si="101"/>
        <v>8.5040105910754615E-2</v>
      </c>
      <c r="V420" s="151">
        <f t="shared" si="101"/>
        <v>0.16306610205985789</v>
      </c>
      <c r="W420" s="151">
        <f t="shared" si="101"/>
        <v>0.23912372724467756</v>
      </c>
      <c r="X420" s="151">
        <f t="shared" si="101"/>
        <v>9.9352589641434258E-2</v>
      </c>
    </row>
    <row r="421" spans="1:24">
      <c r="A421" s="176"/>
      <c r="B421" s="17" t="s">
        <v>187</v>
      </c>
      <c r="C421" s="151">
        <f t="shared" si="100"/>
        <v>-0.21465968586387435</v>
      </c>
      <c r="D421" s="151">
        <f t="shared" si="101"/>
        <v>0.59333333333333338</v>
      </c>
      <c r="E421" s="151">
        <f t="shared" si="101"/>
        <v>0.7615062761506276</v>
      </c>
      <c r="F421" s="151">
        <f t="shared" si="101"/>
        <v>6.413301662707839E-2</v>
      </c>
      <c r="G421" s="151">
        <f t="shared" si="101"/>
        <v>0.27455357142857145</v>
      </c>
      <c r="H421" s="151">
        <f t="shared" si="101"/>
        <v>-3.5026269702276708E-3</v>
      </c>
      <c r="I421" s="151">
        <f t="shared" si="101"/>
        <v>-2.6362038664323375E-2</v>
      </c>
      <c r="J421" s="151">
        <f t="shared" si="101"/>
        <v>0.11191335740072202</v>
      </c>
      <c r="K421" s="151">
        <f t="shared" si="101"/>
        <v>6.4935064935064939E-3</v>
      </c>
      <c r="L421" s="151">
        <f t="shared" si="101"/>
        <v>-0.33064516129032256</v>
      </c>
      <c r="M421" s="151">
        <f t="shared" si="101"/>
        <v>0.42650602409638555</v>
      </c>
      <c r="N421" s="151">
        <f t="shared" si="101"/>
        <v>0.42060810810810811</v>
      </c>
      <c r="O421" s="151">
        <f t="shared" si="101"/>
        <v>0.21759809750297265</v>
      </c>
      <c r="P421" s="151">
        <f t="shared" si="101"/>
        <v>0.1162109375</v>
      </c>
      <c r="Q421" s="151">
        <f t="shared" si="101"/>
        <v>-0.11286089238845144</v>
      </c>
      <c r="R421" s="151">
        <f t="shared" si="101"/>
        <v>-0.27218934911242604</v>
      </c>
      <c r="S421" s="151">
        <f t="shared" si="101"/>
        <v>-4.4715447154471545E-2</v>
      </c>
      <c r="T421" s="151">
        <f t="shared" si="101"/>
        <v>8.085106382978724E-2</v>
      </c>
      <c r="U421" s="151">
        <f t="shared" si="101"/>
        <v>1.1771653543307086</v>
      </c>
      <c r="V421" s="151">
        <f t="shared" si="101"/>
        <v>-1.567209162145871E-2</v>
      </c>
      <c r="W421" s="151">
        <f t="shared" si="101"/>
        <v>-0.21984078383343539</v>
      </c>
      <c r="X421" s="151">
        <f t="shared" si="101"/>
        <v>0.2456828885400314</v>
      </c>
    </row>
    <row r="422" spans="1:24">
      <c r="A422" s="176"/>
      <c r="B422" s="17" t="s">
        <v>188</v>
      </c>
      <c r="C422" s="151">
        <f t="shared" si="100"/>
        <v>0.8571428571428571</v>
      </c>
      <c r="D422" s="151">
        <f t="shared" si="101"/>
        <v>3.3076923076923075</v>
      </c>
      <c r="E422" s="151">
        <f t="shared" si="101"/>
        <v>0.32142857142857145</v>
      </c>
      <c r="F422" s="151">
        <f t="shared" si="101"/>
        <v>1.9189189189189189</v>
      </c>
      <c r="G422" s="151">
        <f t="shared" si="101"/>
        <v>-0.72685185185185186</v>
      </c>
      <c r="H422" s="151">
        <f t="shared" si="101"/>
        <v>1.5593220338983051</v>
      </c>
      <c r="I422" s="151">
        <f t="shared" si="101"/>
        <v>-0.17880794701986755</v>
      </c>
      <c r="J422" s="151">
        <f t="shared" si="101"/>
        <v>0.45967741935483869</v>
      </c>
      <c r="K422" s="151">
        <f t="shared" si="101"/>
        <v>-1.6574585635359115E-2</v>
      </c>
      <c r="L422" s="151">
        <f t="shared" si="101"/>
        <v>2.8089887640449437E-2</v>
      </c>
      <c r="M422" s="151">
        <f t="shared" si="101"/>
        <v>-0.32786885245901637</v>
      </c>
      <c r="N422" s="151">
        <f t="shared" si="101"/>
        <v>0.60162601626016265</v>
      </c>
      <c r="O422" s="151">
        <f t="shared" si="101"/>
        <v>0.59390862944162437</v>
      </c>
      <c r="P422" s="151">
        <f t="shared" si="101"/>
        <v>0.22611464968152867</v>
      </c>
      <c r="Q422" s="151">
        <f t="shared" si="101"/>
        <v>-0.24155844155844156</v>
      </c>
      <c r="R422" s="151">
        <f t="shared" si="101"/>
        <v>-6.8493150684931503E-3</v>
      </c>
      <c r="S422" s="151">
        <f t="shared" si="101"/>
        <v>0.17241379310344829</v>
      </c>
      <c r="T422" s="151">
        <f t="shared" si="101"/>
        <v>-2.6470588235294117E-2</v>
      </c>
      <c r="U422" s="151">
        <f t="shared" si="101"/>
        <v>0.29003021148036257</v>
      </c>
      <c r="V422" s="151">
        <f t="shared" si="101"/>
        <v>0.19437939110070257</v>
      </c>
      <c r="W422" s="151">
        <f t="shared" si="101"/>
        <v>3.7254901960784313E-2</v>
      </c>
      <c r="X422" s="151">
        <f t="shared" si="101"/>
        <v>0.20604914933837429</v>
      </c>
    </row>
    <row r="423" spans="1:24">
      <c r="A423" s="176"/>
      <c r="B423" s="17" t="s">
        <v>53</v>
      </c>
      <c r="C423" s="151">
        <f t="shared" si="100"/>
        <v>9.3811074918566772E-2</v>
      </c>
      <c r="D423" s="151">
        <f t="shared" si="101"/>
        <v>0.40202501488981535</v>
      </c>
      <c r="E423" s="151">
        <f t="shared" si="101"/>
        <v>0.49617672047578587</v>
      </c>
      <c r="F423" s="151">
        <f t="shared" si="101"/>
        <v>3.5491198182850653E-2</v>
      </c>
      <c r="G423" s="151">
        <f t="shared" si="101"/>
        <v>0.10117905127502057</v>
      </c>
      <c r="H423" s="151">
        <f t="shared" si="101"/>
        <v>0.22634462151394422</v>
      </c>
      <c r="I423" s="151">
        <f t="shared" si="101"/>
        <v>6.8426395939086296E-2</v>
      </c>
      <c r="J423" s="151">
        <f t="shared" si="101"/>
        <v>0.1668567084758647</v>
      </c>
      <c r="K423" s="151">
        <f t="shared" si="101"/>
        <v>-1.4983713355048859E-2</v>
      </c>
      <c r="L423" s="151">
        <f t="shared" si="101"/>
        <v>-3.968253968253968E-2</v>
      </c>
      <c r="M423" s="151">
        <f t="shared" si="101"/>
        <v>-0.12069559228650138</v>
      </c>
      <c r="N423" s="151">
        <f t="shared" si="101"/>
        <v>8.5960446446054439E-2</v>
      </c>
      <c r="O423" s="151">
        <f t="shared" si="101"/>
        <v>0.26649837720879915</v>
      </c>
      <c r="P423" s="151">
        <f t="shared" si="101"/>
        <v>6.5489749430523922E-2</v>
      </c>
      <c r="Q423" s="151">
        <f t="shared" si="101"/>
        <v>8.765366114377339E-2</v>
      </c>
      <c r="R423" s="151">
        <f t="shared" si="101"/>
        <v>3.8083538083538086E-2</v>
      </c>
      <c r="S423" s="151">
        <f t="shared" si="101"/>
        <v>4.2840236686390532E-2</v>
      </c>
      <c r="T423" s="151">
        <f t="shared" si="101"/>
        <v>-1.6454834316840673E-2</v>
      </c>
      <c r="U423" s="151">
        <f t="shared" si="101"/>
        <v>0.26375908618899274</v>
      </c>
      <c r="V423" s="151">
        <f t="shared" si="101"/>
        <v>6.5370218205057978E-2</v>
      </c>
      <c r="W423" s="151">
        <f t="shared" si="101"/>
        <v>6.2387522495500898E-2</v>
      </c>
      <c r="X423" s="151">
        <f t="shared" si="101"/>
        <v>7.3727514721303539E-2</v>
      </c>
    </row>
    <row r="424" spans="1:24" ht="15.75" thickBot="1">
      <c r="A424" s="176"/>
      <c r="B424" s="122" t="s">
        <v>189</v>
      </c>
      <c r="C424" s="155">
        <f t="shared" si="100"/>
        <v>5.9748427672955975E-2</v>
      </c>
      <c r="D424" s="155">
        <f t="shared" si="101"/>
        <v>0.3827893175074184</v>
      </c>
      <c r="E424" s="155">
        <f t="shared" si="101"/>
        <v>6.2231759656652362E-2</v>
      </c>
      <c r="F424" s="155">
        <f t="shared" si="101"/>
        <v>0.22626262626262628</v>
      </c>
      <c r="G424" s="155">
        <f t="shared" si="101"/>
        <v>0.13838550247116968</v>
      </c>
      <c r="H424" s="155">
        <f t="shared" si="101"/>
        <v>0.19247467438494936</v>
      </c>
      <c r="I424" s="155">
        <f t="shared" si="101"/>
        <v>0.16990291262135923</v>
      </c>
      <c r="J424" s="155">
        <f t="shared" si="101"/>
        <v>0.20850622406639005</v>
      </c>
      <c r="K424" s="155">
        <f t="shared" si="101"/>
        <v>-0.26437768240343346</v>
      </c>
      <c r="L424" s="155">
        <f t="shared" si="101"/>
        <v>-1.8669778296382729E-2</v>
      </c>
      <c r="M424" s="155">
        <f t="shared" si="101"/>
        <v>-0.19381688466111771</v>
      </c>
      <c r="N424" s="155">
        <f t="shared" si="101"/>
        <v>-7.6696165191740412E-2</v>
      </c>
      <c r="O424" s="155">
        <f t="shared" si="101"/>
        <v>-0.3769968051118211</v>
      </c>
      <c r="P424" s="155">
        <f t="shared" si="101"/>
        <v>-0.82051282051282048</v>
      </c>
      <c r="Q424" s="155">
        <f t="shared" si="101"/>
        <v>-0.7</v>
      </c>
      <c r="R424" s="155">
        <f t="shared" si="101"/>
        <v>-0.38095238095238093</v>
      </c>
      <c r="S424" s="155">
        <f t="shared" si="101"/>
        <v>-1</v>
      </c>
      <c r="T424" s="155"/>
      <c r="U424" s="155"/>
      <c r="V424" s="155"/>
      <c r="W424" s="155"/>
      <c r="X424" s="155"/>
    </row>
    <row r="425" spans="1:24" ht="21.75" thickBot="1">
      <c r="A425" s="176"/>
      <c r="B425" s="120" t="s">
        <v>190</v>
      </c>
      <c r="C425" s="150">
        <f t="shared" si="100"/>
        <v>9.1078248947213794E-2</v>
      </c>
      <c r="D425" s="150">
        <f t="shared" si="101"/>
        <v>0.16722017772192801</v>
      </c>
      <c r="E425" s="150">
        <f t="shared" si="101"/>
        <v>7.0209166410335283E-2</v>
      </c>
      <c r="F425" s="150">
        <f t="shared" si="101"/>
        <v>-3.6717683408780628E-2</v>
      </c>
      <c r="G425" s="150">
        <f t="shared" si="101"/>
        <v>0.24742652543637178</v>
      </c>
      <c r="H425" s="150">
        <f t="shared" si="101"/>
        <v>6.0395861986485676E-3</v>
      </c>
      <c r="I425" s="150">
        <f t="shared" si="101"/>
        <v>0.2160603899191631</v>
      </c>
      <c r="J425" s="150">
        <f t="shared" si="101"/>
        <v>0.43570066963194681</v>
      </c>
      <c r="K425" s="150">
        <f t="shared" si="101"/>
        <v>-0.18302522724951487</v>
      </c>
      <c r="L425" s="150">
        <f t="shared" si="101"/>
        <v>3.6671250572988291E-3</v>
      </c>
      <c r="M425" s="150">
        <f t="shared" si="101"/>
        <v>-0.26892256591239361</v>
      </c>
      <c r="N425" s="150">
        <f t="shared" si="101"/>
        <v>0.28242844161744662</v>
      </c>
      <c r="O425" s="150">
        <f t="shared" si="101"/>
        <v>0.29582392276692793</v>
      </c>
      <c r="P425" s="150">
        <f t="shared" si="101"/>
        <v>1.0960664365537747</v>
      </c>
      <c r="Q425" s="150">
        <f t="shared" si="101"/>
        <v>-0.16405523943064909</v>
      </c>
      <c r="R425" s="150">
        <f t="shared" si="101"/>
        <v>-0.14940219617327535</v>
      </c>
      <c r="S425" s="150">
        <f t="shared" si="101"/>
        <v>-0.10002063699525349</v>
      </c>
      <c r="T425" s="150">
        <f t="shared" si="101"/>
        <v>-0.18018293459705981</v>
      </c>
      <c r="U425" s="150">
        <f t="shared" si="101"/>
        <v>0.15414737234670728</v>
      </c>
      <c r="V425" s="150">
        <f t="shared" si="101"/>
        <v>0.16808035113229394</v>
      </c>
      <c r="W425" s="150">
        <f t="shared" si="101"/>
        <v>0.20323197860716014</v>
      </c>
      <c r="X425" s="150">
        <f t="shared" si="101"/>
        <v>0.11029792125682536</v>
      </c>
    </row>
    <row r="426" spans="1:24">
      <c r="A426" s="176"/>
      <c r="B426" s="121" t="s">
        <v>191</v>
      </c>
      <c r="C426" s="154">
        <f t="shared" si="100"/>
        <v>6.3674321503131528E-2</v>
      </c>
      <c r="D426" s="154">
        <f t="shared" si="101"/>
        <v>0.44291789335950277</v>
      </c>
      <c r="E426" s="154">
        <f t="shared" si="101"/>
        <v>4.8515075946497392E-2</v>
      </c>
      <c r="F426" s="154">
        <f t="shared" si="101"/>
        <v>-4.9513513513513512E-2</v>
      </c>
      <c r="G426" s="154">
        <f t="shared" si="101"/>
        <v>0.28048225659690629</v>
      </c>
      <c r="H426" s="154">
        <f t="shared" si="101"/>
        <v>-1.1192041215135904E-2</v>
      </c>
      <c r="I426" s="154">
        <f t="shared" si="101"/>
        <v>0.44304707150556955</v>
      </c>
      <c r="J426" s="154">
        <f t="shared" si="101"/>
        <v>0.53722609561752988</v>
      </c>
      <c r="K426" s="154">
        <f t="shared" si="101"/>
        <v>-0.27472260468129911</v>
      </c>
      <c r="L426" s="154">
        <f t="shared" si="101"/>
        <v>-0.11557788944723618</v>
      </c>
      <c r="M426" s="154">
        <f t="shared" si="101"/>
        <v>-0.35707070707070709</v>
      </c>
      <c r="N426" s="154">
        <f t="shared" si="101"/>
        <v>0.41025137470542028</v>
      </c>
      <c r="O426" s="154">
        <f t="shared" si="101"/>
        <v>0.14761175323771061</v>
      </c>
      <c r="P426" s="154">
        <f t="shared" si="101"/>
        <v>0.13153743477733285</v>
      </c>
      <c r="Q426" s="154">
        <f t="shared" si="101"/>
        <v>-0.14938337801608578</v>
      </c>
      <c r="R426" s="154">
        <f t="shared" si="101"/>
        <v>-8.8628340897629859E-2</v>
      </c>
      <c r="S426" s="154">
        <f t="shared" si="101"/>
        <v>2.9049661087287314E-2</v>
      </c>
      <c r="T426" s="154">
        <f t="shared" si="101"/>
        <v>2.648205403952144E-2</v>
      </c>
      <c r="U426" s="154">
        <f t="shared" si="101"/>
        <v>-0.14457831325301204</v>
      </c>
      <c r="V426" s="154">
        <f t="shared" si="101"/>
        <v>5.6644213104715246E-3</v>
      </c>
      <c r="W426" s="154">
        <f t="shared" si="101"/>
        <v>0.31739990866189677</v>
      </c>
      <c r="X426" s="154">
        <f t="shared" si="101"/>
        <v>0.34619828980818118</v>
      </c>
    </row>
    <row r="427" spans="1:24">
      <c r="A427" s="176"/>
      <c r="B427" s="17" t="s">
        <v>192</v>
      </c>
      <c r="C427" s="151">
        <f t="shared" si="100"/>
        <v>0.21077012159814706</v>
      </c>
      <c r="D427" s="151">
        <f t="shared" si="101"/>
        <v>-4.1606886657101862E-2</v>
      </c>
      <c r="E427" s="151">
        <f t="shared" si="101"/>
        <v>0.20908183632734531</v>
      </c>
      <c r="F427" s="151">
        <f t="shared" si="101"/>
        <v>-9.7812628972348326E-2</v>
      </c>
      <c r="G427" s="151">
        <f t="shared" si="101"/>
        <v>0.31404391582799634</v>
      </c>
      <c r="H427" s="151">
        <f t="shared" si="101"/>
        <v>-0.15805047867711053</v>
      </c>
      <c r="I427" s="151">
        <f t="shared" si="101"/>
        <v>0.16353111432706222</v>
      </c>
      <c r="J427" s="151">
        <f t="shared" si="101"/>
        <v>0.31432125088841506</v>
      </c>
      <c r="K427" s="151">
        <f t="shared" si="101"/>
        <v>-0.13153981343788021</v>
      </c>
      <c r="L427" s="151">
        <f t="shared" si="101"/>
        <v>-0.10414072229140722</v>
      </c>
      <c r="M427" s="151">
        <f t="shared" si="101"/>
        <v>-0.20834057341442225</v>
      </c>
      <c r="N427" s="151">
        <f t="shared" si="101"/>
        <v>0.33252853380158032</v>
      </c>
      <c r="O427" s="151">
        <f t="shared" si="101"/>
        <v>0.32449349365837588</v>
      </c>
      <c r="P427" s="151">
        <f t="shared" si="101"/>
        <v>0.16005471956224351</v>
      </c>
      <c r="Q427" s="151">
        <f t="shared" si="101"/>
        <v>-0.17506432246998285</v>
      </c>
      <c r="R427" s="151">
        <f t="shared" si="101"/>
        <v>-2.1182586094866798E-2</v>
      </c>
      <c r="S427" s="151">
        <f t="shared" si="101"/>
        <v>6.0408921933085502E-2</v>
      </c>
      <c r="T427" s="151">
        <f t="shared" si="101"/>
        <v>5.3587079003380493E-2</v>
      </c>
      <c r="U427" s="151">
        <f t="shared" si="101"/>
        <v>0.13820558526440879</v>
      </c>
      <c r="V427" s="151">
        <f t="shared" si="101"/>
        <v>0.18218834829818334</v>
      </c>
      <c r="W427" s="151">
        <f t="shared" si="101"/>
        <v>0.21010332950631458</v>
      </c>
      <c r="X427" s="151">
        <f t="shared" si="101"/>
        <v>-1.050941468398774E-2</v>
      </c>
    </row>
    <row r="428" spans="1:24" ht="15.75" thickBot="1">
      <c r="A428" s="176"/>
      <c r="B428" s="122" t="s">
        <v>193</v>
      </c>
      <c r="C428" s="155">
        <f t="shared" si="100"/>
        <v>4.8931238732938453E-3</v>
      </c>
      <c r="D428" s="155">
        <f t="shared" si="101"/>
        <v>0.17503844182470529</v>
      </c>
      <c r="E428" s="155">
        <f t="shared" si="101"/>
        <v>-3.0316248636859323E-2</v>
      </c>
      <c r="F428" s="155">
        <f t="shared" si="101"/>
        <v>4.3184885290148446E-2</v>
      </c>
      <c r="G428" s="155">
        <f t="shared" si="101"/>
        <v>0.15329883570504527</v>
      </c>
      <c r="H428" s="155">
        <f t="shared" si="101"/>
        <v>0.20041129183024864</v>
      </c>
      <c r="I428" s="155">
        <f t="shared" si="101"/>
        <v>5.8869334994549133E-2</v>
      </c>
      <c r="J428" s="155">
        <f t="shared" si="101"/>
        <v>0.41623768201206057</v>
      </c>
      <c r="K428" s="155">
        <f t="shared" si="101"/>
        <v>-0.10499532661750961</v>
      </c>
      <c r="L428" s="155">
        <f t="shared" si="101"/>
        <v>0.20793687630540728</v>
      </c>
      <c r="M428" s="155">
        <f t="shared" si="101"/>
        <v>-0.23535062439961577</v>
      </c>
      <c r="N428" s="155">
        <f t="shared" si="101"/>
        <v>0.17198492462311557</v>
      </c>
      <c r="O428" s="155">
        <f t="shared" si="101"/>
        <v>0.39125308178797297</v>
      </c>
      <c r="P428" s="155">
        <f t="shared" si="101"/>
        <v>2.2883889359734955</v>
      </c>
      <c r="Q428" s="155">
        <f t="shared" si="101"/>
        <v>-0.16485473289597</v>
      </c>
      <c r="R428" s="155">
        <f t="shared" si="101"/>
        <v>-0.19060711480193021</v>
      </c>
      <c r="S428" s="155">
        <f t="shared" si="101"/>
        <v>-0.17424610051993067</v>
      </c>
      <c r="T428" s="155">
        <f t="shared" si="101"/>
        <v>-0.32309113042018217</v>
      </c>
      <c r="U428" s="155">
        <f t="shared" si="101"/>
        <v>0.30391913679771798</v>
      </c>
      <c r="V428" s="155">
        <f t="shared" si="101"/>
        <v>0.21210824178437249</v>
      </c>
      <c r="W428" s="155">
        <f t="shared" si="101"/>
        <v>0.17075371758151214</v>
      </c>
      <c r="X428" s="155">
        <f t="shared" si="101"/>
        <v>9.7355809511042599E-2</v>
      </c>
    </row>
    <row r="429" spans="1:24" ht="21.75" thickBot="1">
      <c r="A429" s="176"/>
      <c r="B429" s="120" t="s">
        <v>194</v>
      </c>
      <c r="C429" s="150">
        <f t="shared" si="100"/>
        <v>0.1850702525644341</v>
      </c>
      <c r="D429" s="150">
        <f t="shared" ref="D429:X441" si="102">(E186-D186)/D186</f>
        <v>0.20650276403840559</v>
      </c>
      <c r="E429" s="150">
        <f t="shared" si="102"/>
        <v>0.22885392174594563</v>
      </c>
      <c r="F429" s="150">
        <f t="shared" si="102"/>
        <v>3.1349654123534319E-2</v>
      </c>
      <c r="G429" s="150">
        <f t="shared" si="102"/>
        <v>0.17001236799543334</v>
      </c>
      <c r="H429" s="150">
        <f t="shared" si="102"/>
        <v>7.6882419905675722E-2</v>
      </c>
      <c r="I429" s="150">
        <f t="shared" si="102"/>
        <v>0.11809566957375316</v>
      </c>
      <c r="J429" s="150">
        <f t="shared" si="102"/>
        <v>0.3257470876245146</v>
      </c>
      <c r="K429" s="150">
        <f t="shared" si="102"/>
        <v>-4.5794916203963122E-2</v>
      </c>
      <c r="L429" s="150">
        <f t="shared" si="102"/>
        <v>-8.2746102925475129E-2</v>
      </c>
      <c r="M429" s="150">
        <f t="shared" si="102"/>
        <v>-0.10484809684553603</v>
      </c>
      <c r="N429" s="150">
        <f t="shared" si="102"/>
        <v>0.36604791781801632</v>
      </c>
      <c r="O429" s="150">
        <f t="shared" si="102"/>
        <v>0.24644820446919397</v>
      </c>
      <c r="P429" s="150">
        <f t="shared" si="102"/>
        <v>0.11974721729003189</v>
      </c>
      <c r="Q429" s="150">
        <f t="shared" si="102"/>
        <v>-0.11415369401012805</v>
      </c>
      <c r="R429" s="150">
        <f t="shared" si="102"/>
        <v>-0.11777726450321438</v>
      </c>
      <c r="S429" s="150">
        <f t="shared" si="102"/>
        <v>-2.1730118904767098E-2</v>
      </c>
      <c r="T429" s="150">
        <f t="shared" si="102"/>
        <v>8.0599478132875393E-2</v>
      </c>
      <c r="U429" s="150">
        <f t="shared" si="102"/>
        <v>8.4060842465894778E-2</v>
      </c>
      <c r="V429" s="150">
        <f t="shared" si="102"/>
        <v>0.17161025016182463</v>
      </c>
      <c r="W429" s="150">
        <f t="shared" si="102"/>
        <v>9.4832629184270392E-2</v>
      </c>
      <c r="X429" s="150">
        <f t="shared" si="102"/>
        <v>0.11465507005461885</v>
      </c>
    </row>
    <row r="430" spans="1:24">
      <c r="A430" s="176"/>
      <c r="B430" s="121" t="s">
        <v>195</v>
      </c>
      <c r="C430" s="154">
        <f t="shared" si="100"/>
        <v>4.3654235328129516E-2</v>
      </c>
      <c r="D430" s="154">
        <f t="shared" si="102"/>
        <v>0.39584487534626039</v>
      </c>
      <c r="E430" s="154">
        <f t="shared" si="102"/>
        <v>0.25957531256201627</v>
      </c>
      <c r="F430" s="154">
        <f t="shared" si="102"/>
        <v>8.0983141641720505E-2</v>
      </c>
      <c r="G430" s="154">
        <f t="shared" si="102"/>
        <v>0.31219938784433754</v>
      </c>
      <c r="H430" s="154">
        <f t="shared" si="102"/>
        <v>3.5321559480173279E-2</v>
      </c>
      <c r="I430" s="154">
        <f t="shared" si="102"/>
        <v>0.12423559703894432</v>
      </c>
      <c r="J430" s="154">
        <f t="shared" si="102"/>
        <v>0.28705029105830709</v>
      </c>
      <c r="K430" s="154">
        <f t="shared" si="102"/>
        <v>-8.8974568102617342E-3</v>
      </c>
      <c r="L430" s="154">
        <f t="shared" si="102"/>
        <v>-9.067105558464876E-2</v>
      </c>
      <c r="M430" s="154">
        <f t="shared" si="102"/>
        <v>-0.15088440970793912</v>
      </c>
      <c r="N430" s="154">
        <f t="shared" si="102"/>
        <v>0.40587152407712429</v>
      </c>
      <c r="O430" s="154">
        <f t="shared" si="102"/>
        <v>0.24589937973811166</v>
      </c>
      <c r="P430" s="154">
        <f t="shared" si="102"/>
        <v>6.9366080318619322E-2</v>
      </c>
      <c r="Q430" s="154">
        <f t="shared" si="102"/>
        <v>-0.12942271880819367</v>
      </c>
      <c r="R430" s="154">
        <f t="shared" si="102"/>
        <v>-0.17189542483660131</v>
      </c>
      <c r="S430" s="154">
        <f t="shared" si="102"/>
        <v>-9.6649207146444718E-2</v>
      </c>
      <c r="T430" s="154">
        <f t="shared" si="102"/>
        <v>3.4233518665607622E-2</v>
      </c>
      <c r="U430" s="154">
        <f t="shared" si="102"/>
        <v>4.6309807234467398E-2</v>
      </c>
      <c r="V430" s="154">
        <f t="shared" si="102"/>
        <v>0.18416030534351144</v>
      </c>
      <c r="W430" s="154">
        <f t="shared" si="102"/>
        <v>6.8617120188433647E-2</v>
      </c>
      <c r="X430" s="154">
        <f t="shared" si="102"/>
        <v>5.2552204176334105E-2</v>
      </c>
    </row>
    <row r="431" spans="1:24">
      <c r="A431" s="176"/>
      <c r="B431" s="17" t="s">
        <v>196</v>
      </c>
      <c r="C431" s="151">
        <f t="shared" si="100"/>
        <v>0.77777777777777779</v>
      </c>
      <c r="D431" s="151">
        <f t="shared" si="102"/>
        <v>0.5</v>
      </c>
      <c r="E431" s="151">
        <f t="shared" si="102"/>
        <v>-0.45833333333333331</v>
      </c>
      <c r="F431" s="151">
        <f t="shared" si="102"/>
        <v>2.0769230769230771</v>
      </c>
      <c r="G431" s="151">
        <f t="shared" si="102"/>
        <v>1.0249999999999999</v>
      </c>
      <c r="H431" s="151">
        <f t="shared" si="102"/>
        <v>-0.39506172839506171</v>
      </c>
      <c r="I431" s="151">
        <f t="shared" si="102"/>
        <v>0.91836734693877553</v>
      </c>
      <c r="J431" s="151">
        <f t="shared" si="102"/>
        <v>0.84042553191489366</v>
      </c>
      <c r="K431" s="151">
        <f t="shared" si="102"/>
        <v>-0.2138728323699422</v>
      </c>
      <c r="L431" s="151">
        <f t="shared" si="102"/>
        <v>0.53676470588235292</v>
      </c>
      <c r="M431" s="151">
        <f t="shared" si="102"/>
        <v>-0.45933014354066987</v>
      </c>
      <c r="N431" s="151">
        <f t="shared" si="102"/>
        <v>0.4336283185840708</v>
      </c>
      <c r="O431" s="151">
        <f t="shared" si="102"/>
        <v>0.14814814814814814</v>
      </c>
      <c r="P431" s="151">
        <f t="shared" si="102"/>
        <v>1.043010752688172</v>
      </c>
      <c r="Q431" s="151">
        <f t="shared" si="102"/>
        <v>9.4736842105263161E-2</v>
      </c>
      <c r="R431" s="151">
        <f t="shared" si="102"/>
        <v>-0.68269230769230771</v>
      </c>
      <c r="S431" s="151">
        <f t="shared" si="102"/>
        <v>-0.16666666666666666</v>
      </c>
      <c r="T431" s="151">
        <f t="shared" si="102"/>
        <v>0.30909090909090908</v>
      </c>
      <c r="U431" s="151">
        <f t="shared" si="102"/>
        <v>0.52083333333333337</v>
      </c>
      <c r="V431" s="151">
        <f t="shared" si="102"/>
        <v>0.36986301369863012</v>
      </c>
      <c r="W431" s="151">
        <f t="shared" si="102"/>
        <v>0.26</v>
      </c>
      <c r="X431" s="151">
        <f t="shared" si="102"/>
        <v>0.17989417989417988</v>
      </c>
    </row>
    <row r="432" spans="1:24">
      <c r="A432" s="176"/>
      <c r="B432" s="17" t="s">
        <v>197</v>
      </c>
      <c r="C432" s="151">
        <f t="shared" si="100"/>
        <v>0.43844856661045534</v>
      </c>
      <c r="D432" s="151">
        <f t="shared" si="102"/>
        <v>0.23681125439624853</v>
      </c>
      <c r="E432" s="151">
        <f t="shared" si="102"/>
        <v>0.78388625592417061</v>
      </c>
      <c r="F432" s="151">
        <f t="shared" si="102"/>
        <v>-0.10201912858660998</v>
      </c>
      <c r="G432" s="151">
        <f t="shared" si="102"/>
        <v>-0.16331360946745563</v>
      </c>
      <c r="H432" s="151">
        <f t="shared" si="102"/>
        <v>-0.26944837340876943</v>
      </c>
      <c r="I432" s="151">
        <f t="shared" si="102"/>
        <v>9.0029041626331074E-2</v>
      </c>
      <c r="J432" s="151">
        <f t="shared" si="102"/>
        <v>0.21580817051509768</v>
      </c>
      <c r="K432" s="151">
        <f t="shared" si="102"/>
        <v>1.6800584368151936E-2</v>
      </c>
      <c r="L432" s="151">
        <f t="shared" si="102"/>
        <v>-6.3936781609195401E-2</v>
      </c>
      <c r="M432" s="151">
        <f t="shared" si="102"/>
        <v>1.0030698388334613</v>
      </c>
      <c r="N432" s="151">
        <f t="shared" si="102"/>
        <v>-0.48199233716475098</v>
      </c>
      <c r="O432" s="151">
        <f t="shared" si="102"/>
        <v>0.22855029585798817</v>
      </c>
      <c r="P432" s="151">
        <f t="shared" si="102"/>
        <v>0.43949428055388318</v>
      </c>
      <c r="Q432" s="151">
        <f t="shared" si="102"/>
        <v>-0.24299456294437474</v>
      </c>
      <c r="R432" s="151">
        <f t="shared" si="102"/>
        <v>0.32154696132596683</v>
      </c>
      <c r="S432" s="151">
        <f t="shared" si="102"/>
        <v>0.29389632107023411</v>
      </c>
      <c r="T432" s="151">
        <f t="shared" si="102"/>
        <v>0.22972536348949918</v>
      </c>
      <c r="U432" s="151">
        <f t="shared" si="102"/>
        <v>6.726221755123489E-2</v>
      </c>
      <c r="V432" s="151">
        <f t="shared" si="102"/>
        <v>-2.5110782865583457E-2</v>
      </c>
      <c r="W432" s="151">
        <f t="shared" si="102"/>
        <v>-5.9343434343434344E-2</v>
      </c>
      <c r="X432" s="151">
        <f t="shared" si="102"/>
        <v>-1.610738255033557E-3</v>
      </c>
    </row>
    <row r="433" spans="1:24">
      <c r="A433" s="176"/>
      <c r="B433" s="17" t="s">
        <v>198</v>
      </c>
      <c r="C433" s="151">
        <f t="shared" si="100"/>
        <v>0</v>
      </c>
      <c r="D433" s="151">
        <f t="shared" si="102"/>
        <v>0.19047619047619047</v>
      </c>
      <c r="E433" s="151">
        <f t="shared" si="102"/>
        <v>2.3199999999999998</v>
      </c>
      <c r="F433" s="151">
        <f t="shared" si="102"/>
        <v>-0.44578313253012047</v>
      </c>
      <c r="G433" s="151">
        <f t="shared" si="102"/>
        <v>0.2608695652173913</v>
      </c>
      <c r="H433" s="151">
        <f t="shared" si="102"/>
        <v>0.13793103448275862</v>
      </c>
      <c r="I433" s="151">
        <f t="shared" si="102"/>
        <v>1</v>
      </c>
      <c r="J433" s="151">
        <f t="shared" si="102"/>
        <v>0.52272727272727271</v>
      </c>
      <c r="K433" s="151">
        <f t="shared" si="102"/>
        <v>-0.45771144278606968</v>
      </c>
      <c r="L433" s="151">
        <f t="shared" si="102"/>
        <v>-9.1743119266055051E-2</v>
      </c>
      <c r="M433" s="151">
        <f t="shared" si="102"/>
        <v>0</v>
      </c>
      <c r="N433" s="151">
        <f t="shared" si="102"/>
        <v>0.27272727272727271</v>
      </c>
      <c r="O433" s="151">
        <f t="shared" si="102"/>
        <v>0.21428571428571427</v>
      </c>
      <c r="P433" s="151">
        <f t="shared" si="102"/>
        <v>0.37908496732026142</v>
      </c>
      <c r="Q433" s="151">
        <f t="shared" si="102"/>
        <v>-0.32227488151658767</v>
      </c>
      <c r="R433" s="151">
        <f t="shared" si="102"/>
        <v>-0.43356643356643354</v>
      </c>
      <c r="S433" s="151">
        <f t="shared" si="102"/>
        <v>-1.2345679012345678E-2</v>
      </c>
      <c r="T433" s="151">
        <f t="shared" si="102"/>
        <v>0.5</v>
      </c>
      <c r="U433" s="151">
        <f t="shared" si="102"/>
        <v>-2.5000000000000001E-2</v>
      </c>
      <c r="V433" s="151">
        <f t="shared" si="102"/>
        <v>-5.128205128205128E-2</v>
      </c>
      <c r="W433" s="151">
        <f t="shared" si="102"/>
        <v>2.7027027027027029E-2</v>
      </c>
      <c r="X433" s="151">
        <f t="shared" si="102"/>
        <v>0.44736842105263158</v>
      </c>
    </row>
    <row r="434" spans="1:24">
      <c r="A434" s="176"/>
      <c r="B434" s="17" t="s">
        <v>199</v>
      </c>
      <c r="C434" s="151">
        <f t="shared" si="100"/>
        <v>0.41666666666666669</v>
      </c>
      <c r="D434" s="151">
        <f t="shared" si="102"/>
        <v>-5.8823529411764705E-2</v>
      </c>
      <c r="E434" s="151">
        <f t="shared" si="102"/>
        <v>2.5625</v>
      </c>
      <c r="F434" s="151">
        <f t="shared" si="102"/>
        <v>0</v>
      </c>
      <c r="G434" s="151">
        <f t="shared" si="102"/>
        <v>0.8771929824561403</v>
      </c>
      <c r="H434" s="151">
        <f t="shared" si="102"/>
        <v>-0.31775700934579437</v>
      </c>
      <c r="I434" s="151">
        <f t="shared" si="102"/>
        <v>0.64383561643835618</v>
      </c>
      <c r="J434" s="151">
        <f t="shared" si="102"/>
        <v>1.2666666666666666</v>
      </c>
      <c r="K434" s="151">
        <f t="shared" si="102"/>
        <v>-5.8823529411764705E-2</v>
      </c>
      <c r="L434" s="151">
        <f t="shared" si="102"/>
        <v>-0.109375</v>
      </c>
      <c r="M434" s="151">
        <f t="shared" si="102"/>
        <v>-8.771929824561403E-2</v>
      </c>
      <c r="N434" s="151">
        <f t="shared" si="102"/>
        <v>0.87980769230769229</v>
      </c>
      <c r="O434" s="151">
        <f t="shared" si="102"/>
        <v>2.3017902813299233E-2</v>
      </c>
      <c r="P434" s="151">
        <f t="shared" si="102"/>
        <v>0.53500000000000003</v>
      </c>
      <c r="Q434" s="151">
        <f t="shared" si="102"/>
        <v>-2.7687296416938109E-2</v>
      </c>
      <c r="R434" s="151">
        <f t="shared" si="102"/>
        <v>-0.40871021775544386</v>
      </c>
      <c r="S434" s="151">
        <f t="shared" si="102"/>
        <v>3.9660056657223795E-2</v>
      </c>
      <c r="T434" s="151">
        <f t="shared" si="102"/>
        <v>1.4523160762942779</v>
      </c>
      <c r="U434" s="151">
        <f t="shared" si="102"/>
        <v>0.15333333333333332</v>
      </c>
      <c r="V434" s="151">
        <f t="shared" si="102"/>
        <v>-0.61657032755298646</v>
      </c>
      <c r="W434" s="151">
        <f t="shared" si="102"/>
        <v>0.13819095477386933</v>
      </c>
      <c r="X434" s="151">
        <f t="shared" si="102"/>
        <v>0.11920529801324503</v>
      </c>
    </row>
    <row r="435" spans="1:24">
      <c r="A435" s="176"/>
      <c r="B435" s="17" t="s">
        <v>200</v>
      </c>
      <c r="C435" s="151">
        <f t="shared" si="100"/>
        <v>0.24663526244952894</v>
      </c>
      <c r="D435" s="151">
        <f t="shared" si="102"/>
        <v>-3.4682860998650471E-2</v>
      </c>
      <c r="E435" s="151">
        <f t="shared" si="102"/>
        <v>0.39577799524674961</v>
      </c>
      <c r="F435" s="151">
        <f t="shared" si="102"/>
        <v>4.2868589743589744E-2</v>
      </c>
      <c r="G435" s="151">
        <f t="shared" si="102"/>
        <v>0.12812139838647715</v>
      </c>
      <c r="H435" s="151">
        <f t="shared" si="102"/>
        <v>0.14140984164822068</v>
      </c>
      <c r="I435" s="151">
        <f t="shared" si="102"/>
        <v>9.8828969941075553E-2</v>
      </c>
      <c r="J435" s="151">
        <f t="shared" si="102"/>
        <v>0.37238664132500676</v>
      </c>
      <c r="K435" s="151">
        <f t="shared" si="102"/>
        <v>-9.4173508754575128E-2</v>
      </c>
      <c r="L435" s="151">
        <f t="shared" si="102"/>
        <v>-5.3674784318008081E-2</v>
      </c>
      <c r="M435" s="151">
        <f t="shared" si="102"/>
        <v>-0.16352201257861634</v>
      </c>
      <c r="N435" s="151">
        <f t="shared" si="102"/>
        <v>0.49161895564599573</v>
      </c>
      <c r="O435" s="151">
        <f t="shared" si="102"/>
        <v>0.24371069182389937</v>
      </c>
      <c r="P435" s="151">
        <f t="shared" si="102"/>
        <v>9.7345132743362831E-2</v>
      </c>
      <c r="Q435" s="151">
        <f t="shared" si="102"/>
        <v>-9.3521279479533745E-2</v>
      </c>
      <c r="R435" s="151">
        <f t="shared" si="102"/>
        <v>-9.0161483253588512E-2</v>
      </c>
      <c r="S435" s="151">
        <f t="shared" si="102"/>
        <v>-1.3516844700082169E-2</v>
      </c>
      <c r="T435" s="151">
        <f t="shared" si="102"/>
        <v>8.4128107950522682E-2</v>
      </c>
      <c r="U435" s="151">
        <f t="shared" si="102"/>
        <v>9.0084898774538055E-2</v>
      </c>
      <c r="V435" s="151">
        <f t="shared" si="102"/>
        <v>0.22363969551733859</v>
      </c>
      <c r="W435" s="151">
        <f t="shared" si="102"/>
        <v>0.12199758078451702</v>
      </c>
      <c r="X435" s="151">
        <f t="shared" si="102"/>
        <v>0.13024282560706402</v>
      </c>
    </row>
    <row r="436" spans="1:24">
      <c r="A436" s="176"/>
      <c r="B436" s="17" t="s">
        <v>201</v>
      </c>
      <c r="C436" s="151">
        <f t="shared" si="100"/>
        <v>-0.1</v>
      </c>
      <c r="D436" s="151">
        <f t="shared" si="102"/>
        <v>0.67777777777777781</v>
      </c>
      <c r="E436" s="151">
        <f t="shared" si="102"/>
        <v>-0.35099337748344372</v>
      </c>
      <c r="F436" s="151">
        <f t="shared" si="102"/>
        <v>-0.47448979591836737</v>
      </c>
      <c r="G436" s="151">
        <f t="shared" si="102"/>
        <v>0.77669902912621358</v>
      </c>
      <c r="H436" s="151">
        <f t="shared" si="102"/>
        <v>0.46994535519125685</v>
      </c>
      <c r="I436" s="151">
        <f t="shared" si="102"/>
        <v>-0.33085501858736061</v>
      </c>
      <c r="J436" s="151">
        <f t="shared" si="102"/>
        <v>0.43333333333333335</v>
      </c>
      <c r="K436" s="151">
        <f t="shared" si="102"/>
        <v>0.25193798449612403</v>
      </c>
      <c r="L436" s="151">
        <f t="shared" si="102"/>
        <v>-0.23529411764705882</v>
      </c>
      <c r="M436" s="151">
        <f t="shared" si="102"/>
        <v>-0.14979757085020243</v>
      </c>
      <c r="N436" s="151">
        <f t="shared" si="102"/>
        <v>0.70476190476190481</v>
      </c>
      <c r="O436" s="151">
        <f t="shared" si="102"/>
        <v>0.26536312849162014</v>
      </c>
      <c r="P436" s="151">
        <f t="shared" si="102"/>
        <v>0.60044150110375272</v>
      </c>
      <c r="Q436" s="151">
        <f t="shared" si="102"/>
        <v>-2.2068965517241378E-2</v>
      </c>
      <c r="R436" s="151">
        <f t="shared" si="102"/>
        <v>-0.27785613540197462</v>
      </c>
      <c r="S436" s="151">
        <f t="shared" si="102"/>
        <v>4.6875E-2</v>
      </c>
      <c r="T436" s="151">
        <f t="shared" si="102"/>
        <v>0.10634328358208955</v>
      </c>
      <c r="U436" s="151">
        <f t="shared" si="102"/>
        <v>0.23946037099494097</v>
      </c>
      <c r="V436" s="151">
        <f t="shared" si="102"/>
        <v>9.1156462585034015E-2</v>
      </c>
      <c r="W436" s="151">
        <f t="shared" si="102"/>
        <v>0.15211970074812967</v>
      </c>
      <c r="X436" s="151">
        <f t="shared" si="102"/>
        <v>0.59090909090909094</v>
      </c>
    </row>
    <row r="437" spans="1:24" ht="15.75" thickBot="1">
      <c r="A437" s="176"/>
      <c r="B437" s="122" t="s">
        <v>202</v>
      </c>
      <c r="C437" s="155">
        <f t="shared" si="100"/>
        <v>0.20396184886280264</v>
      </c>
      <c r="D437" s="155">
        <f t="shared" si="102"/>
        <v>0.8117001828153565</v>
      </c>
      <c r="E437" s="155">
        <f t="shared" si="102"/>
        <v>-0.38748738647830472</v>
      </c>
      <c r="F437" s="155">
        <f t="shared" si="102"/>
        <v>-4.3931905546403076E-3</v>
      </c>
      <c r="G437" s="155">
        <f t="shared" si="102"/>
        <v>0.10535024820739107</v>
      </c>
      <c r="H437" s="155">
        <f t="shared" si="102"/>
        <v>0.13223552894211577</v>
      </c>
      <c r="I437" s="155">
        <f t="shared" si="102"/>
        <v>0.2128691053327457</v>
      </c>
      <c r="J437" s="155">
        <f t="shared" si="102"/>
        <v>0.1933139534883721</v>
      </c>
      <c r="K437" s="155">
        <f t="shared" si="102"/>
        <v>8.6175395858708898E-2</v>
      </c>
      <c r="L437" s="155">
        <f t="shared" si="102"/>
        <v>-0.21726941407345107</v>
      </c>
      <c r="M437" s="155">
        <f t="shared" si="102"/>
        <v>-3.1876790830945557E-2</v>
      </c>
      <c r="N437" s="155">
        <f t="shared" si="102"/>
        <v>0.29411764705882354</v>
      </c>
      <c r="O437" s="155">
        <f t="shared" si="102"/>
        <v>0.30131503716409375</v>
      </c>
      <c r="P437" s="155">
        <f t="shared" si="102"/>
        <v>0.2047451669595782</v>
      </c>
      <c r="Q437" s="155">
        <f t="shared" si="102"/>
        <v>-0.14350838803792851</v>
      </c>
      <c r="R437" s="155">
        <f t="shared" si="102"/>
        <v>-0.12965722801788376</v>
      </c>
      <c r="S437" s="155">
        <f t="shared" si="102"/>
        <v>-9.2954990215264183E-3</v>
      </c>
      <c r="T437" s="155">
        <f t="shared" si="102"/>
        <v>-5.2345679012345679E-2</v>
      </c>
      <c r="U437" s="155">
        <f t="shared" si="102"/>
        <v>0.13470557582073997</v>
      </c>
      <c r="V437" s="155">
        <f t="shared" si="102"/>
        <v>0.17428243398392651</v>
      </c>
      <c r="W437" s="155">
        <f t="shared" si="102"/>
        <v>9.1904575674618696E-2</v>
      </c>
      <c r="X437" s="155">
        <f t="shared" si="102"/>
        <v>0.18481375358166188</v>
      </c>
    </row>
    <row r="438" spans="1:24" ht="21.75" thickBot="1">
      <c r="A438" s="176"/>
      <c r="B438" s="120" t="s">
        <v>203</v>
      </c>
      <c r="C438" s="150">
        <f t="shared" si="100"/>
        <v>0.23738641854824191</v>
      </c>
      <c r="D438" s="150">
        <f t="shared" si="102"/>
        <v>0.14567173322102683</v>
      </c>
      <c r="E438" s="150">
        <f t="shared" si="102"/>
        <v>0.12938196352067585</v>
      </c>
      <c r="F438" s="150">
        <f t="shared" si="102"/>
        <v>3.0353243340809695E-2</v>
      </c>
      <c r="G438" s="150">
        <f t="shared" si="102"/>
        <v>-1.3480293614235006E-2</v>
      </c>
      <c r="H438" s="150">
        <f t="shared" si="102"/>
        <v>4.7275543057423486E-2</v>
      </c>
      <c r="I438" s="150">
        <f t="shared" si="102"/>
        <v>4.6887074088692957E-2</v>
      </c>
      <c r="J438" s="150">
        <f t="shared" si="102"/>
        <v>0.25686490045827959</v>
      </c>
      <c r="K438" s="150">
        <f t="shared" si="102"/>
        <v>-5.7633807101451724E-2</v>
      </c>
      <c r="L438" s="150">
        <f t="shared" si="102"/>
        <v>-0.184036262066059</v>
      </c>
      <c r="M438" s="150">
        <f t="shared" si="102"/>
        <v>0.11390972279458227</v>
      </c>
      <c r="N438" s="150">
        <f t="shared" si="102"/>
        <v>0.23549026765190453</v>
      </c>
      <c r="O438" s="150">
        <f t="shared" si="102"/>
        <v>0.32775706083859685</v>
      </c>
      <c r="P438" s="150">
        <f t="shared" si="102"/>
        <v>0.15311314116635294</v>
      </c>
      <c r="Q438" s="150">
        <f t="shared" si="102"/>
        <v>-0.11073154322162737</v>
      </c>
      <c r="R438" s="150">
        <f t="shared" si="102"/>
        <v>-7.2838651785557193E-2</v>
      </c>
      <c r="S438" s="150">
        <f t="shared" si="102"/>
        <v>-2.6352494662765874E-2</v>
      </c>
      <c r="T438" s="150">
        <f t="shared" si="102"/>
        <v>4.4675370237426223E-2</v>
      </c>
      <c r="U438" s="150">
        <f t="shared" si="102"/>
        <v>0.10728367268249606</v>
      </c>
      <c r="V438" s="150">
        <f t="shared" si="102"/>
        <v>0.1055187055248836</v>
      </c>
      <c r="W438" s="150">
        <f t="shared" si="102"/>
        <v>0.13169051471652871</v>
      </c>
      <c r="X438" s="150">
        <f t="shared" si="102"/>
        <v>9.9161421812011236E-2</v>
      </c>
    </row>
    <row r="439" spans="1:24">
      <c r="A439" s="176"/>
      <c r="B439" s="121" t="s">
        <v>204</v>
      </c>
      <c r="C439" s="154"/>
      <c r="D439" s="154"/>
      <c r="E439" s="154">
        <f t="shared" si="102"/>
        <v>3</v>
      </c>
      <c r="F439" s="154">
        <f t="shared" si="102"/>
        <v>-0.25</v>
      </c>
      <c r="G439" s="154">
        <f t="shared" si="102"/>
        <v>1.3333333333333333</v>
      </c>
      <c r="H439" s="154">
        <f t="shared" si="102"/>
        <v>-0.5714285714285714</v>
      </c>
      <c r="I439" s="154">
        <f t="shared" si="102"/>
        <v>-1</v>
      </c>
      <c r="J439" s="154" t="e">
        <f t="shared" si="102"/>
        <v>#DIV/0!</v>
      </c>
      <c r="K439" s="154">
        <f t="shared" si="102"/>
        <v>-0.66666666666666663</v>
      </c>
      <c r="L439" s="154">
        <f t="shared" si="102"/>
        <v>1</v>
      </c>
      <c r="M439" s="154">
        <f t="shared" si="102"/>
        <v>-0.5</v>
      </c>
      <c r="N439" s="154">
        <f t="shared" si="102"/>
        <v>1</v>
      </c>
      <c r="O439" s="154">
        <f t="shared" si="102"/>
        <v>3.5</v>
      </c>
      <c r="P439" s="154">
        <f t="shared" si="102"/>
        <v>0.55555555555555558</v>
      </c>
      <c r="Q439" s="154">
        <f t="shared" si="102"/>
        <v>-0.7857142857142857</v>
      </c>
      <c r="R439" s="154">
        <f t="shared" si="102"/>
        <v>0.33333333333333331</v>
      </c>
      <c r="S439" s="154">
        <f t="shared" si="102"/>
        <v>1</v>
      </c>
      <c r="T439" s="154">
        <f t="shared" si="102"/>
        <v>0.25</v>
      </c>
      <c r="U439" s="154">
        <f t="shared" si="102"/>
        <v>-0.1</v>
      </c>
      <c r="V439" s="154">
        <f t="shared" si="102"/>
        <v>-0.77777777777777779</v>
      </c>
      <c r="W439" s="154">
        <f t="shared" si="102"/>
        <v>3.5</v>
      </c>
      <c r="X439" s="154">
        <f t="shared" si="102"/>
        <v>0.1111111111111111</v>
      </c>
    </row>
    <row r="440" spans="1:24">
      <c r="A440" s="176"/>
      <c r="B440" s="17" t="s">
        <v>205</v>
      </c>
      <c r="C440" s="151">
        <f t="shared" si="100"/>
        <v>0.42287612719506407</v>
      </c>
      <c r="D440" s="151">
        <f t="shared" si="102"/>
        <v>-2.8018679119412943E-2</v>
      </c>
      <c r="E440" s="151">
        <f t="shared" si="102"/>
        <v>0.3730267673301304</v>
      </c>
      <c r="F440" s="151">
        <f t="shared" si="102"/>
        <v>8.5978505373656589E-2</v>
      </c>
      <c r="G440" s="151">
        <f t="shared" si="102"/>
        <v>-0.17468354430379746</v>
      </c>
      <c r="H440" s="151">
        <f t="shared" si="102"/>
        <v>-5.8561070831009483E-2</v>
      </c>
      <c r="I440" s="151">
        <f t="shared" si="102"/>
        <v>-4.7393364928909949E-2</v>
      </c>
      <c r="J440" s="151">
        <f t="shared" si="102"/>
        <v>0.37002487562189057</v>
      </c>
      <c r="K440" s="151">
        <f t="shared" si="102"/>
        <v>-8.7153881071266454E-2</v>
      </c>
      <c r="L440" s="151">
        <f t="shared" si="102"/>
        <v>-0.25062158130283441</v>
      </c>
      <c r="M440" s="151">
        <f t="shared" si="102"/>
        <v>-0.21267418712674188</v>
      </c>
      <c r="N440" s="151">
        <f t="shared" si="102"/>
        <v>0.36325326590813317</v>
      </c>
      <c r="O440" s="151">
        <f t="shared" si="102"/>
        <v>0.31437403400309116</v>
      </c>
      <c r="P440" s="151">
        <f t="shared" si="102"/>
        <v>0.36947318908748822</v>
      </c>
      <c r="Q440" s="151">
        <f t="shared" si="102"/>
        <v>-0.1409926154902971</v>
      </c>
      <c r="R440" s="151">
        <f t="shared" si="102"/>
        <v>-6.7373050779688123E-2</v>
      </c>
      <c r="S440" s="151">
        <f t="shared" si="102"/>
        <v>1.9292604501607716E-3</v>
      </c>
      <c r="T440" s="151">
        <f t="shared" si="102"/>
        <v>4.2789901583226359E-4</v>
      </c>
      <c r="U440" s="151">
        <f t="shared" si="102"/>
        <v>7.8913601368691189E-2</v>
      </c>
      <c r="V440" s="151">
        <f t="shared" si="102"/>
        <v>4.9554013875123884E-2</v>
      </c>
      <c r="W440" s="151">
        <f t="shared" si="102"/>
        <v>0.15033050047214352</v>
      </c>
      <c r="X440" s="151">
        <f t="shared" si="102"/>
        <v>9.3580692825480219E-2</v>
      </c>
    </row>
    <row r="441" spans="1:24">
      <c r="A441" s="176"/>
      <c r="B441" s="17" t="s">
        <v>206</v>
      </c>
      <c r="C441" s="151">
        <f t="shared" si="100"/>
        <v>0.41544674406865217</v>
      </c>
      <c r="D441" s="151">
        <f t="shared" si="102"/>
        <v>0.14069186875891584</v>
      </c>
      <c r="E441" s="151">
        <f t="shared" si="102"/>
        <v>0.22541816476473348</v>
      </c>
      <c r="F441" s="151">
        <f t="shared" si="102"/>
        <v>-4.7582599821405794E-2</v>
      </c>
      <c r="G441" s="151">
        <f t="shared" ref="D441:X453" si="103">(H198-G198)/G198</f>
        <v>-8.4650415215644259E-2</v>
      </c>
      <c r="H441" s="151">
        <f t="shared" si="103"/>
        <v>3.745976002341235E-2</v>
      </c>
      <c r="I441" s="151">
        <f t="shared" si="103"/>
        <v>6.4880112834978841E-3</v>
      </c>
      <c r="J441" s="151">
        <f t="shared" si="103"/>
        <v>0.2679372197309417</v>
      </c>
      <c r="K441" s="151">
        <f t="shared" si="103"/>
        <v>-7.8028293545534921E-2</v>
      </c>
      <c r="L441" s="151">
        <f t="shared" si="103"/>
        <v>-0.1333013665787581</v>
      </c>
      <c r="M441" s="151">
        <f t="shared" si="103"/>
        <v>0.18229598893499308</v>
      </c>
      <c r="N441" s="151">
        <f t="shared" si="103"/>
        <v>0.27795975666822648</v>
      </c>
      <c r="O441" s="151">
        <f t="shared" si="103"/>
        <v>0.25054924935920908</v>
      </c>
      <c r="P441" s="151">
        <f t="shared" si="103"/>
        <v>0.12575946124002635</v>
      </c>
      <c r="Q441" s="151">
        <f t="shared" si="103"/>
        <v>-0.12237466675336497</v>
      </c>
      <c r="R441" s="151">
        <f t="shared" si="103"/>
        <v>-4.6232496110246719E-2</v>
      </c>
      <c r="S441" s="151">
        <f t="shared" si="103"/>
        <v>1.1652295502213937E-3</v>
      </c>
      <c r="T441" s="151">
        <f t="shared" si="103"/>
        <v>-2.0406579764121663E-2</v>
      </c>
      <c r="U441" s="151">
        <f t="shared" si="103"/>
        <v>5.6871287128712873E-2</v>
      </c>
      <c r="V441" s="151">
        <f t="shared" si="103"/>
        <v>0.10192610357490819</v>
      </c>
      <c r="W441" s="151">
        <f t="shared" si="103"/>
        <v>0.12745698156838742</v>
      </c>
      <c r="X441" s="151">
        <f t="shared" si="103"/>
        <v>0.10671412197623213</v>
      </c>
    </row>
    <row r="442" spans="1:24">
      <c r="A442" s="176"/>
      <c r="B442" s="17" t="s">
        <v>54</v>
      </c>
      <c r="C442" s="151">
        <f t="shared" si="100"/>
        <v>0.23613669413475522</v>
      </c>
      <c r="D442" s="151">
        <f t="shared" si="103"/>
        <v>0.1475207340744662</v>
      </c>
      <c r="E442" s="151">
        <f t="shared" si="103"/>
        <v>0.14437780853281393</v>
      </c>
      <c r="F442" s="151">
        <f t="shared" si="103"/>
        <v>-3.3011332248383776E-2</v>
      </c>
      <c r="G442" s="151">
        <f t="shared" si="103"/>
        <v>2.3870549362319735E-2</v>
      </c>
      <c r="H442" s="151">
        <f t="shared" si="103"/>
        <v>6.8765834238146945E-2</v>
      </c>
      <c r="I442" s="151">
        <f t="shared" si="103"/>
        <v>7.8126763743086122E-2</v>
      </c>
      <c r="J442" s="151">
        <f t="shared" si="103"/>
        <v>0.23476292059835882</v>
      </c>
      <c r="K442" s="151">
        <f t="shared" si="103"/>
        <v>-0.14697870626517007</v>
      </c>
      <c r="L442" s="151">
        <f t="shared" si="103"/>
        <v>-0.17042743538767396</v>
      </c>
      <c r="M442" s="151">
        <f t="shared" si="103"/>
        <v>8.3802648133724761E-2</v>
      </c>
      <c r="N442" s="151">
        <f t="shared" si="103"/>
        <v>0.2585994831327133</v>
      </c>
      <c r="O442" s="151">
        <f t="shared" si="103"/>
        <v>0.32213328062720298</v>
      </c>
      <c r="P442" s="151">
        <f t="shared" si="103"/>
        <v>0.15884326622815759</v>
      </c>
      <c r="Q442" s="151">
        <f t="shared" si="103"/>
        <v>-7.5501311508306218E-2</v>
      </c>
      <c r="R442" s="151">
        <f t="shared" si="103"/>
        <v>-6.8721462957077192E-2</v>
      </c>
      <c r="S442" s="151">
        <f t="shared" si="103"/>
        <v>-2.0360597332978174E-2</v>
      </c>
      <c r="T442" s="151">
        <f t="shared" si="103"/>
        <v>2.5678064033716266E-2</v>
      </c>
      <c r="U442" s="151">
        <f t="shared" si="103"/>
        <v>0.11159804490100241</v>
      </c>
      <c r="V442" s="151">
        <f t="shared" si="103"/>
        <v>8.5593340338796106E-2</v>
      </c>
      <c r="W442" s="151">
        <f t="shared" si="103"/>
        <v>0.13220655472107423</v>
      </c>
      <c r="X442" s="151">
        <f t="shared" si="103"/>
        <v>9.9421551745046202E-2</v>
      </c>
    </row>
    <row r="443" spans="1:24">
      <c r="A443" s="176"/>
      <c r="B443" s="17" t="s">
        <v>207</v>
      </c>
      <c r="C443" s="151">
        <f t="shared" si="100"/>
        <v>0.13117396277425392</v>
      </c>
      <c r="D443" s="151">
        <f t="shared" si="103"/>
        <v>0.24778232293055108</v>
      </c>
      <c r="E443" s="151">
        <f t="shared" si="103"/>
        <v>0.10560630617356712</v>
      </c>
      <c r="F443" s="151">
        <f t="shared" si="103"/>
        <v>0.17927702815259036</v>
      </c>
      <c r="G443" s="151">
        <f t="shared" si="103"/>
        <v>9.407842694089728E-3</v>
      </c>
      <c r="H443" s="151">
        <f t="shared" si="103"/>
        <v>1.5617565562988048E-2</v>
      </c>
      <c r="I443" s="151">
        <f t="shared" si="103"/>
        <v>4.5608620167001956E-2</v>
      </c>
      <c r="J443" s="151">
        <f t="shared" si="103"/>
        <v>0.27484054609667385</v>
      </c>
      <c r="K443" s="151">
        <f t="shared" si="103"/>
        <v>7.3971469919371508E-2</v>
      </c>
      <c r="L443" s="151">
        <f t="shared" si="103"/>
        <v>-0.2432047432047432</v>
      </c>
      <c r="M443" s="151">
        <f t="shared" si="103"/>
        <v>7.0432924657882687E-2</v>
      </c>
      <c r="N443" s="151">
        <f t="shared" si="103"/>
        <v>0.27963785851769124</v>
      </c>
      <c r="O443" s="151">
        <f t="shared" si="103"/>
        <v>0.29704183766318176</v>
      </c>
      <c r="P443" s="151">
        <f t="shared" si="103"/>
        <v>0.10031926925995389</v>
      </c>
      <c r="Q443" s="151">
        <f t="shared" si="103"/>
        <v>-0.10998776901657689</v>
      </c>
      <c r="R443" s="151">
        <f t="shared" si="103"/>
        <v>-9.1241356120524558E-2</v>
      </c>
      <c r="S443" s="151">
        <f t="shared" si="103"/>
        <v>-1.6682754182754184E-2</v>
      </c>
      <c r="T443" s="151">
        <f t="shared" si="103"/>
        <v>0.11231451335831029</v>
      </c>
      <c r="U443" s="151">
        <f t="shared" si="103"/>
        <v>0.10053244690239455</v>
      </c>
      <c r="V443" s="151">
        <f t="shared" si="103"/>
        <v>0.17032195982518744</v>
      </c>
      <c r="W443" s="151">
        <f t="shared" si="103"/>
        <v>0.10442289903730857</v>
      </c>
      <c r="X443" s="151">
        <f t="shared" si="103"/>
        <v>7.7095676810290448E-2</v>
      </c>
    </row>
    <row r="444" spans="1:24">
      <c r="A444" s="176"/>
      <c r="B444" s="17" t="s">
        <v>208</v>
      </c>
      <c r="C444" s="151">
        <f t="shared" si="100"/>
        <v>0.61802154750244853</v>
      </c>
      <c r="D444" s="151">
        <f t="shared" si="103"/>
        <v>0.35411622276029053</v>
      </c>
      <c r="E444" s="151">
        <f t="shared" si="103"/>
        <v>0.33482342422887795</v>
      </c>
      <c r="F444" s="151">
        <f t="shared" si="103"/>
        <v>-7.635632953784327E-2</v>
      </c>
      <c r="G444" s="151">
        <f t="shared" si="103"/>
        <v>0.21718636693255983</v>
      </c>
      <c r="H444" s="151">
        <f t="shared" si="103"/>
        <v>-0.47393506106642835</v>
      </c>
      <c r="I444" s="151">
        <f t="shared" si="103"/>
        <v>0.13250283125707815</v>
      </c>
      <c r="J444" s="151">
        <f t="shared" si="103"/>
        <v>0.20849999999999999</v>
      </c>
      <c r="K444" s="151">
        <f t="shared" si="103"/>
        <v>-7.4472486553578812E-2</v>
      </c>
      <c r="L444" s="151">
        <f t="shared" si="103"/>
        <v>-9.0746535538667863E-2</v>
      </c>
      <c r="M444" s="151">
        <f t="shared" si="103"/>
        <v>0.29547689282202555</v>
      </c>
      <c r="N444" s="151">
        <f t="shared" si="103"/>
        <v>-0.13358633776091081</v>
      </c>
      <c r="O444" s="151">
        <f t="shared" si="103"/>
        <v>0.41130091984231276</v>
      </c>
      <c r="P444" s="151">
        <f t="shared" si="103"/>
        <v>0.25698324022346369</v>
      </c>
      <c r="Q444" s="151">
        <f t="shared" si="103"/>
        <v>0.22296296296296297</v>
      </c>
      <c r="R444" s="151">
        <f t="shared" si="103"/>
        <v>5.6329497274379164E-2</v>
      </c>
      <c r="S444" s="151">
        <f t="shared" si="103"/>
        <v>-0.15061162079510704</v>
      </c>
      <c r="T444" s="151">
        <f t="shared" si="103"/>
        <v>-3.7353735373537353E-2</v>
      </c>
      <c r="U444" s="151">
        <f t="shared" si="103"/>
        <v>0.12178588125292193</v>
      </c>
      <c r="V444" s="151">
        <f t="shared" si="103"/>
        <v>0.11002292144196707</v>
      </c>
      <c r="W444" s="151">
        <f t="shared" si="103"/>
        <v>0.24892059320443027</v>
      </c>
      <c r="X444" s="151">
        <f t="shared" si="103"/>
        <v>0.17751390350217947</v>
      </c>
    </row>
    <row r="445" spans="1:24">
      <c r="A445" s="176"/>
      <c r="B445" s="17" t="s">
        <v>209</v>
      </c>
      <c r="C445" s="151">
        <f t="shared" si="100"/>
        <v>0.38792067307692307</v>
      </c>
      <c r="D445" s="151">
        <f t="shared" si="103"/>
        <v>5.895937071516201E-2</v>
      </c>
      <c r="E445" s="151">
        <f t="shared" si="103"/>
        <v>7.6257325882513285E-2</v>
      </c>
      <c r="F445" s="151">
        <f t="shared" si="103"/>
        <v>-6.8827961755208E-2</v>
      </c>
      <c r="G445" s="151">
        <f t="shared" si="103"/>
        <v>-8.1803345573235417E-2</v>
      </c>
      <c r="H445" s="151">
        <f t="shared" si="103"/>
        <v>-8.6721469303117832E-2</v>
      </c>
      <c r="I445" s="151">
        <f t="shared" si="103"/>
        <v>6.3817710022705157E-2</v>
      </c>
      <c r="J445" s="151">
        <f t="shared" si="103"/>
        <v>0.18659958838326091</v>
      </c>
      <c r="K445" s="151">
        <f t="shared" si="103"/>
        <v>-9.3980856940964863E-2</v>
      </c>
      <c r="L445" s="151">
        <f t="shared" si="103"/>
        <v>-5.7714123652864435E-2</v>
      </c>
      <c r="M445" s="151">
        <f t="shared" si="103"/>
        <v>0.62249811888638074</v>
      </c>
      <c r="N445" s="151">
        <f t="shared" si="103"/>
        <v>7.0583870518944491E-2</v>
      </c>
      <c r="O445" s="151">
        <f t="shared" si="103"/>
        <v>0.41299545159194284</v>
      </c>
      <c r="P445" s="151">
        <f t="shared" si="103"/>
        <v>0.12281185811950091</v>
      </c>
      <c r="Q445" s="151">
        <f t="shared" si="103"/>
        <v>-0.2134334470989761</v>
      </c>
      <c r="R445" s="151">
        <f t="shared" si="103"/>
        <v>-0.11347542349347403</v>
      </c>
      <c r="S445" s="151">
        <f t="shared" si="103"/>
        <v>-2.2240494929323781E-2</v>
      </c>
      <c r="T445" s="151">
        <f t="shared" si="103"/>
        <v>0.12061991910616315</v>
      </c>
      <c r="U445" s="151">
        <f t="shared" si="103"/>
        <v>4.1453739770574989E-2</v>
      </c>
      <c r="V445" s="151">
        <f t="shared" si="103"/>
        <v>1.4789143190474556E-2</v>
      </c>
      <c r="W445" s="151">
        <f t="shared" si="103"/>
        <v>0.13755325623858794</v>
      </c>
      <c r="X445" s="151">
        <f t="shared" si="103"/>
        <v>0.10020212829201593</v>
      </c>
    </row>
    <row r="446" spans="1:24">
      <c r="A446" s="176"/>
      <c r="B446" s="17" t="s">
        <v>55</v>
      </c>
      <c r="C446" s="151">
        <f t="shared" si="100"/>
        <v>2</v>
      </c>
      <c r="D446" s="151">
        <f t="shared" si="103"/>
        <v>-0.66666666666666663</v>
      </c>
      <c r="E446" s="151">
        <f t="shared" si="103"/>
        <v>7</v>
      </c>
      <c r="F446" s="151">
        <f t="shared" si="103"/>
        <v>5.625</v>
      </c>
      <c r="G446" s="151">
        <f t="shared" si="103"/>
        <v>-0.8867924528301887</v>
      </c>
      <c r="H446" s="151">
        <f t="shared" si="103"/>
        <v>1.3333333333333333</v>
      </c>
      <c r="I446" s="151">
        <f t="shared" si="103"/>
        <v>-0.5</v>
      </c>
      <c r="J446" s="151">
        <f t="shared" si="103"/>
        <v>0.42857142857142855</v>
      </c>
      <c r="K446" s="151">
        <f t="shared" si="103"/>
        <v>-0.3</v>
      </c>
      <c r="L446" s="151">
        <f t="shared" si="103"/>
        <v>-0.2857142857142857</v>
      </c>
      <c r="M446" s="151">
        <f t="shared" si="103"/>
        <v>-0.2</v>
      </c>
      <c r="N446" s="151">
        <f t="shared" si="103"/>
        <v>2.25</v>
      </c>
      <c r="O446" s="151">
        <f t="shared" si="103"/>
        <v>0.30769230769230771</v>
      </c>
      <c r="P446" s="151">
        <f t="shared" si="103"/>
        <v>-0.23529411764705882</v>
      </c>
      <c r="Q446" s="151">
        <f t="shared" si="103"/>
        <v>0.53846153846153844</v>
      </c>
      <c r="R446" s="151">
        <f t="shared" si="103"/>
        <v>0</v>
      </c>
      <c r="S446" s="151">
        <f t="shared" si="103"/>
        <v>-0.4</v>
      </c>
      <c r="T446" s="151">
        <f t="shared" si="103"/>
        <v>-0.33333333333333331</v>
      </c>
      <c r="U446" s="151">
        <f t="shared" si="103"/>
        <v>0</v>
      </c>
      <c r="V446" s="151">
        <f t="shared" si="103"/>
        <v>-0.375</v>
      </c>
      <c r="W446" s="151">
        <f t="shared" si="103"/>
        <v>2.8</v>
      </c>
      <c r="X446" s="151">
        <f t="shared" si="103"/>
        <v>0.42105263157894735</v>
      </c>
    </row>
    <row r="447" spans="1:24">
      <c r="A447" s="176"/>
      <c r="B447" s="17" t="s">
        <v>56</v>
      </c>
      <c r="C447" s="151">
        <f t="shared" si="100"/>
        <v>0.33333333333333331</v>
      </c>
      <c r="D447" s="151">
        <f t="shared" si="103"/>
        <v>0.49074074074074076</v>
      </c>
      <c r="E447" s="151">
        <f t="shared" si="103"/>
        <v>4.9689440993788817E-2</v>
      </c>
      <c r="F447" s="151">
        <f t="shared" si="103"/>
        <v>0.15384615384615385</v>
      </c>
      <c r="G447" s="151">
        <f t="shared" si="103"/>
        <v>-0.11794871794871795</v>
      </c>
      <c r="H447" s="151">
        <f t="shared" si="103"/>
        <v>6.3953488372093026E-2</v>
      </c>
      <c r="I447" s="151">
        <f t="shared" si="103"/>
        <v>0.15846994535519127</v>
      </c>
      <c r="J447" s="151">
        <f t="shared" si="103"/>
        <v>-5.6603773584905662E-2</v>
      </c>
      <c r="K447" s="151">
        <f t="shared" si="103"/>
        <v>0.105</v>
      </c>
      <c r="L447" s="151">
        <f t="shared" si="103"/>
        <v>-0.29411764705882354</v>
      </c>
      <c r="M447" s="151">
        <f t="shared" si="103"/>
        <v>1.9230769230769232E-2</v>
      </c>
      <c r="N447" s="151">
        <f t="shared" si="103"/>
        <v>0.42767295597484278</v>
      </c>
      <c r="O447" s="151">
        <f t="shared" si="103"/>
        <v>0.66519823788546251</v>
      </c>
      <c r="P447" s="151">
        <f t="shared" si="103"/>
        <v>7.407407407407407E-2</v>
      </c>
      <c r="Q447" s="151">
        <f t="shared" si="103"/>
        <v>-0.16995073891625614</v>
      </c>
      <c r="R447" s="151">
        <f t="shared" si="103"/>
        <v>-0.31157270029673589</v>
      </c>
      <c r="S447" s="151">
        <f t="shared" si="103"/>
        <v>0</v>
      </c>
      <c r="T447" s="151">
        <f t="shared" si="103"/>
        <v>-0.20258620689655171</v>
      </c>
      <c r="U447" s="151">
        <f t="shared" si="103"/>
        <v>0.17297297297297298</v>
      </c>
      <c r="V447" s="151">
        <f t="shared" si="103"/>
        <v>0.27188940092165897</v>
      </c>
      <c r="W447" s="151">
        <f t="shared" si="103"/>
        <v>9.420289855072464E-2</v>
      </c>
      <c r="X447" s="151">
        <f t="shared" si="103"/>
        <v>0.43046357615894038</v>
      </c>
    </row>
    <row r="448" spans="1:24">
      <c r="A448" s="176"/>
      <c r="B448" s="17" t="s">
        <v>210</v>
      </c>
      <c r="C448" s="151">
        <f t="shared" si="100"/>
        <v>0.76923076923076927</v>
      </c>
      <c r="D448" s="151">
        <f t="shared" si="103"/>
        <v>0</v>
      </c>
      <c r="E448" s="151">
        <f t="shared" si="103"/>
        <v>1.0695652173913044</v>
      </c>
      <c r="F448" s="151">
        <f t="shared" si="103"/>
        <v>9.2436974789915971E-2</v>
      </c>
      <c r="G448" s="151">
        <f t="shared" si="103"/>
        <v>-9.6153846153846159E-2</v>
      </c>
      <c r="H448" s="151">
        <f t="shared" si="103"/>
        <v>-0.21702127659574469</v>
      </c>
      <c r="I448" s="151">
        <f t="shared" si="103"/>
        <v>9.7826086956521743E-2</v>
      </c>
      <c r="J448" s="151">
        <f t="shared" si="103"/>
        <v>-3.9603960396039604E-2</v>
      </c>
      <c r="K448" s="151">
        <f t="shared" si="103"/>
        <v>2.0618556701030927E-2</v>
      </c>
      <c r="L448" s="151">
        <f t="shared" si="103"/>
        <v>-0.23737373737373738</v>
      </c>
      <c r="M448" s="151">
        <f t="shared" si="103"/>
        <v>-0.17218543046357615</v>
      </c>
      <c r="N448" s="151">
        <f t="shared" si="103"/>
        <v>0.128</v>
      </c>
      <c r="O448" s="151">
        <f t="shared" si="103"/>
        <v>0.78723404255319152</v>
      </c>
      <c r="P448" s="151">
        <f t="shared" si="103"/>
        <v>0.19047619047619047</v>
      </c>
      <c r="Q448" s="151">
        <f t="shared" si="103"/>
        <v>-0.14000000000000001</v>
      </c>
      <c r="R448" s="151">
        <f t="shared" si="103"/>
        <v>-0.16279069767441862</v>
      </c>
      <c r="S448" s="151">
        <f t="shared" si="103"/>
        <v>7.407407407407407E-2</v>
      </c>
      <c r="T448" s="151">
        <f t="shared" si="103"/>
        <v>4.3103448275862072E-2</v>
      </c>
      <c r="U448" s="151">
        <f t="shared" si="103"/>
        <v>0.30165289256198347</v>
      </c>
      <c r="V448" s="151">
        <f t="shared" si="103"/>
        <v>6.0317460317460318E-2</v>
      </c>
      <c r="W448" s="151">
        <f t="shared" si="103"/>
        <v>0.19760479041916168</v>
      </c>
      <c r="X448" s="151">
        <f t="shared" si="103"/>
        <v>0.13250000000000001</v>
      </c>
    </row>
    <row r="449" spans="1:24">
      <c r="A449" s="176"/>
      <c r="B449" s="17" t="s">
        <v>57</v>
      </c>
      <c r="C449" s="151">
        <f t="shared" si="100"/>
        <v>0</v>
      </c>
      <c r="D449" s="151">
        <f t="shared" si="103"/>
        <v>1.6</v>
      </c>
      <c r="E449" s="151">
        <f t="shared" si="103"/>
        <v>0.76923076923076927</v>
      </c>
      <c r="F449" s="151">
        <f t="shared" si="103"/>
        <v>0.13043478260869565</v>
      </c>
      <c r="G449" s="151">
        <f t="shared" si="103"/>
        <v>-0.23076923076923078</v>
      </c>
      <c r="H449" s="151">
        <f t="shared" si="103"/>
        <v>0.05</v>
      </c>
      <c r="I449" s="151">
        <f t="shared" si="103"/>
        <v>0.33333333333333331</v>
      </c>
      <c r="J449" s="151">
        <f t="shared" si="103"/>
        <v>3.5714285714285712E-2</v>
      </c>
      <c r="K449" s="151">
        <f t="shared" si="103"/>
        <v>-0.62068965517241381</v>
      </c>
      <c r="L449" s="151">
        <f t="shared" si="103"/>
        <v>-0.27272727272727271</v>
      </c>
      <c r="M449" s="151">
        <f t="shared" si="103"/>
        <v>0.875</v>
      </c>
      <c r="N449" s="151">
        <f t="shared" si="103"/>
        <v>1.0666666666666667</v>
      </c>
      <c r="O449" s="151">
        <f t="shared" si="103"/>
        <v>0.77419354838709675</v>
      </c>
      <c r="P449" s="151">
        <f t="shared" si="103"/>
        <v>9.0909090909090912E-2</v>
      </c>
      <c r="Q449" s="151">
        <f t="shared" si="103"/>
        <v>0.41666666666666669</v>
      </c>
      <c r="R449" s="151">
        <f t="shared" si="103"/>
        <v>-0.69411764705882351</v>
      </c>
      <c r="S449" s="151">
        <f t="shared" si="103"/>
        <v>3.8461538461538464E-2</v>
      </c>
      <c r="T449" s="151">
        <f t="shared" si="103"/>
        <v>0.1111111111111111</v>
      </c>
      <c r="U449" s="151">
        <f t="shared" si="103"/>
        <v>-3.3333333333333333E-2</v>
      </c>
      <c r="V449" s="151">
        <f t="shared" si="103"/>
        <v>-0.48275862068965519</v>
      </c>
      <c r="W449" s="151">
        <f t="shared" si="103"/>
        <v>1.2666666666666666</v>
      </c>
      <c r="X449" s="151">
        <f t="shared" si="103"/>
        <v>0.17647058823529413</v>
      </c>
    </row>
    <row r="450" spans="1:24">
      <c r="A450" s="176"/>
      <c r="B450" s="17" t="s">
        <v>211</v>
      </c>
      <c r="C450" s="151">
        <f t="shared" si="100"/>
        <v>-8.1287044877222686E-2</v>
      </c>
      <c r="D450" s="151">
        <f t="shared" si="103"/>
        <v>0.30483870967741933</v>
      </c>
      <c r="E450" s="151">
        <f t="shared" si="103"/>
        <v>0.2023662369768674</v>
      </c>
      <c r="F450" s="151">
        <f t="shared" si="103"/>
        <v>5.9626964311940082E-2</v>
      </c>
      <c r="G450" s="151">
        <f t="shared" si="103"/>
        <v>-0.10062370062370063</v>
      </c>
      <c r="H450" s="151">
        <f t="shared" si="103"/>
        <v>1.6181229773462782E-2</v>
      </c>
      <c r="I450" s="151">
        <f t="shared" si="103"/>
        <v>3.7154989384288746E-2</v>
      </c>
      <c r="J450" s="151">
        <f t="shared" si="103"/>
        <v>0.32636350343617487</v>
      </c>
      <c r="K450" s="151">
        <f t="shared" si="103"/>
        <v>-5.5561680079373829E-2</v>
      </c>
      <c r="L450" s="151">
        <f t="shared" si="103"/>
        <v>-0.25446480681685535</v>
      </c>
      <c r="M450" s="151">
        <f t="shared" si="103"/>
        <v>-3.6793486770001563E-2</v>
      </c>
      <c r="N450" s="151">
        <f t="shared" si="103"/>
        <v>0.19587126137841351</v>
      </c>
      <c r="O450" s="151">
        <f t="shared" si="103"/>
        <v>0.39567758597254316</v>
      </c>
      <c r="P450" s="151">
        <f t="shared" si="103"/>
        <v>0.15153876119984416</v>
      </c>
      <c r="Q450" s="151">
        <f t="shared" si="103"/>
        <v>-0.13049729364005414</v>
      </c>
      <c r="R450" s="151">
        <f t="shared" si="103"/>
        <v>-9.5613267191907408E-2</v>
      </c>
      <c r="S450" s="151">
        <f t="shared" si="103"/>
        <v>-6.6788556678855665E-2</v>
      </c>
      <c r="T450" s="151">
        <f t="shared" si="103"/>
        <v>5.0708770312319924E-3</v>
      </c>
      <c r="U450" s="151">
        <f t="shared" si="103"/>
        <v>0.11718839582616672</v>
      </c>
      <c r="V450" s="151">
        <f t="shared" si="103"/>
        <v>0.12583393205378221</v>
      </c>
      <c r="W450" s="151">
        <f t="shared" si="103"/>
        <v>0.2008387273224542</v>
      </c>
      <c r="X450" s="151">
        <f t="shared" si="103"/>
        <v>0.12048284239295476</v>
      </c>
    </row>
    <row r="451" spans="1:24">
      <c r="A451" s="176"/>
      <c r="B451" s="17" t="s">
        <v>58</v>
      </c>
      <c r="C451" s="151">
        <f t="shared" si="100"/>
        <v>1.1767955801104972</v>
      </c>
      <c r="D451" s="151">
        <f t="shared" si="103"/>
        <v>-0.1116751269035533</v>
      </c>
      <c r="E451" s="151">
        <f t="shared" si="103"/>
        <v>0.26571428571428574</v>
      </c>
      <c r="F451" s="151">
        <f t="shared" si="103"/>
        <v>-0.23702031602708803</v>
      </c>
      <c r="G451" s="151">
        <f t="shared" si="103"/>
        <v>5.9171597633136092E-2</v>
      </c>
      <c r="H451" s="151">
        <f t="shared" si="103"/>
        <v>0.22625698324022347</v>
      </c>
      <c r="I451" s="151">
        <f t="shared" si="103"/>
        <v>6.6059225512528477E-2</v>
      </c>
      <c r="J451" s="151">
        <f t="shared" si="103"/>
        <v>0.24145299145299146</v>
      </c>
      <c r="K451" s="151">
        <f t="shared" si="103"/>
        <v>2.9259896729776247E-2</v>
      </c>
      <c r="L451" s="151">
        <f t="shared" si="103"/>
        <v>5.1839464882943144E-2</v>
      </c>
      <c r="M451" s="151">
        <f t="shared" si="103"/>
        <v>0.70270270270270274</v>
      </c>
      <c r="N451" s="151">
        <f t="shared" si="103"/>
        <v>0.22222222222222221</v>
      </c>
      <c r="O451" s="151">
        <f t="shared" si="103"/>
        <v>0.30404889228418641</v>
      </c>
      <c r="P451" s="151">
        <f t="shared" si="103"/>
        <v>0.22495606326889278</v>
      </c>
      <c r="Q451" s="151">
        <f t="shared" si="103"/>
        <v>-0.18651362984218078</v>
      </c>
      <c r="R451" s="151">
        <f t="shared" si="103"/>
        <v>-0.13286302175191064</v>
      </c>
      <c r="S451" s="151">
        <f t="shared" si="103"/>
        <v>0.22101694915254239</v>
      </c>
      <c r="T451" s="151">
        <f t="shared" si="103"/>
        <v>-0.18045530260966131</v>
      </c>
      <c r="U451" s="151">
        <f t="shared" si="103"/>
        <v>0.19308943089430894</v>
      </c>
      <c r="V451" s="151">
        <f t="shared" si="103"/>
        <v>2.8392958546280524E-2</v>
      </c>
      <c r="W451" s="151">
        <f t="shared" si="103"/>
        <v>0.32854776366648258</v>
      </c>
      <c r="X451" s="151">
        <f t="shared" si="103"/>
        <v>0.14463840399002495</v>
      </c>
    </row>
    <row r="452" spans="1:24">
      <c r="A452" s="176"/>
      <c r="B452" s="17" t="s">
        <v>59</v>
      </c>
      <c r="C452" s="151">
        <f t="shared" si="100"/>
        <v>2.3333333333333335</v>
      </c>
      <c r="D452" s="151">
        <f t="shared" si="103"/>
        <v>-0.2</v>
      </c>
      <c r="E452" s="151">
        <f t="shared" si="103"/>
        <v>-0.375</v>
      </c>
      <c r="F452" s="151">
        <f t="shared" si="103"/>
        <v>-0.6</v>
      </c>
      <c r="G452" s="151">
        <f t="shared" si="103"/>
        <v>2.5</v>
      </c>
      <c r="H452" s="151">
        <f t="shared" si="103"/>
        <v>-0.2857142857142857</v>
      </c>
      <c r="I452" s="151">
        <f t="shared" si="103"/>
        <v>0</v>
      </c>
      <c r="J452" s="151">
        <f t="shared" si="103"/>
        <v>0.2</v>
      </c>
      <c r="K452" s="151">
        <f t="shared" si="103"/>
        <v>0</v>
      </c>
      <c r="L452" s="151">
        <f t="shared" si="103"/>
        <v>0.33333333333333331</v>
      </c>
      <c r="M452" s="151">
        <f t="shared" si="103"/>
        <v>-0.625</v>
      </c>
      <c r="N452" s="151">
        <f t="shared" si="103"/>
        <v>5.666666666666667</v>
      </c>
      <c r="O452" s="151">
        <f t="shared" si="103"/>
        <v>-0.35</v>
      </c>
      <c r="P452" s="151">
        <f t="shared" si="103"/>
        <v>0.30769230769230771</v>
      </c>
      <c r="Q452" s="151">
        <f t="shared" si="103"/>
        <v>-0.41176470588235292</v>
      </c>
      <c r="R452" s="151">
        <f t="shared" si="103"/>
        <v>-0.7</v>
      </c>
      <c r="S452" s="151">
        <f t="shared" si="103"/>
        <v>2</v>
      </c>
      <c r="T452" s="151">
        <f t="shared" si="103"/>
        <v>-0.22222222222222221</v>
      </c>
      <c r="U452" s="151">
        <f t="shared" si="103"/>
        <v>0.42857142857142855</v>
      </c>
      <c r="V452" s="151">
        <f t="shared" si="103"/>
        <v>0.1</v>
      </c>
      <c r="W452" s="151">
        <f t="shared" si="103"/>
        <v>0.36363636363636365</v>
      </c>
      <c r="X452" s="151">
        <f t="shared" si="103"/>
        <v>0.13333333333333333</v>
      </c>
    </row>
    <row r="453" spans="1:24">
      <c r="A453" s="176"/>
      <c r="B453" s="17" t="s">
        <v>212</v>
      </c>
      <c r="C453" s="151">
        <f t="shared" si="100"/>
        <v>0.3302002451982019</v>
      </c>
      <c r="D453" s="151">
        <f t="shared" si="103"/>
        <v>0.26052227342549922</v>
      </c>
      <c r="E453" s="151">
        <f t="shared" si="103"/>
        <v>0.16353887399463807</v>
      </c>
      <c r="F453" s="151">
        <f t="shared" si="103"/>
        <v>7.3732718894009217E-2</v>
      </c>
      <c r="G453" s="151">
        <f t="shared" si="103"/>
        <v>-4.740538431525556E-2</v>
      </c>
      <c r="H453" s="151">
        <f t="shared" si="103"/>
        <v>9.3794798279746058E-2</v>
      </c>
      <c r="I453" s="151">
        <f t="shared" si="103"/>
        <v>5.7105410971728138E-2</v>
      </c>
      <c r="J453" s="151">
        <f t="shared" ref="D453:X457" si="104">(K210-J210)/J210</f>
        <v>0.39355295784626282</v>
      </c>
      <c r="K453" s="151">
        <f t="shared" si="104"/>
        <v>7.2953736654804271E-2</v>
      </c>
      <c r="L453" s="151">
        <f t="shared" si="104"/>
        <v>-0.25088841506751952</v>
      </c>
      <c r="M453" s="151">
        <f t="shared" si="104"/>
        <v>0.45208728652751423</v>
      </c>
      <c r="N453" s="151">
        <f t="shared" si="104"/>
        <v>8.7553087226396598E-2</v>
      </c>
      <c r="O453" s="151">
        <f t="shared" si="104"/>
        <v>0.33603684790227295</v>
      </c>
      <c r="P453" s="151">
        <f t="shared" si="104"/>
        <v>0.15543730795173499</v>
      </c>
      <c r="Q453" s="151">
        <f t="shared" si="104"/>
        <v>-0.26697801128624243</v>
      </c>
      <c r="R453" s="151">
        <f t="shared" si="104"/>
        <v>1.5131404300504379E-2</v>
      </c>
      <c r="S453" s="151">
        <f t="shared" si="104"/>
        <v>-0.11471408647140864</v>
      </c>
      <c r="T453" s="151">
        <f t="shared" si="104"/>
        <v>6.8629381646317447E-2</v>
      </c>
      <c r="U453" s="151">
        <f t="shared" si="104"/>
        <v>9.9788077029392797E-2</v>
      </c>
      <c r="V453" s="151">
        <f t="shared" si="104"/>
        <v>0.14318029490616621</v>
      </c>
      <c r="W453" s="151">
        <f t="shared" si="104"/>
        <v>0.20359105899596922</v>
      </c>
      <c r="X453" s="151">
        <f t="shared" si="104"/>
        <v>0.14759788102051999</v>
      </c>
    </row>
    <row r="454" spans="1:24">
      <c r="A454" s="176"/>
      <c r="B454" s="17" t="s">
        <v>213</v>
      </c>
      <c r="C454" s="151">
        <f t="shared" si="100"/>
        <v>0.37419173460781557</v>
      </c>
      <c r="D454" s="151">
        <f t="shared" si="104"/>
        <v>8.0400981996726684E-2</v>
      </c>
      <c r="E454" s="151">
        <f t="shared" si="104"/>
        <v>0.22779776557470177</v>
      </c>
      <c r="F454" s="151">
        <f t="shared" si="104"/>
        <v>9.4231955582973467E-2</v>
      </c>
      <c r="G454" s="151">
        <f t="shared" si="104"/>
        <v>-0.24171952078928824</v>
      </c>
      <c r="H454" s="151">
        <f t="shared" si="104"/>
        <v>0.24405204460966543</v>
      </c>
      <c r="I454" s="151">
        <f t="shared" si="104"/>
        <v>3.9444195428059166E-2</v>
      </c>
      <c r="J454" s="151">
        <f t="shared" si="104"/>
        <v>0.42748311053615062</v>
      </c>
      <c r="K454" s="151">
        <f t="shared" si="104"/>
        <v>-0.1703755915819152</v>
      </c>
      <c r="L454" s="151">
        <f t="shared" si="104"/>
        <v>-0.19395557713314723</v>
      </c>
      <c r="M454" s="151">
        <f t="shared" si="104"/>
        <v>-1.2799277217286553E-2</v>
      </c>
      <c r="N454" s="151">
        <f t="shared" si="104"/>
        <v>0.29164124466137886</v>
      </c>
      <c r="O454" s="151">
        <f t="shared" si="104"/>
        <v>0.38568729333963153</v>
      </c>
      <c r="P454" s="151">
        <f t="shared" si="104"/>
        <v>0.15391170956195671</v>
      </c>
      <c r="Q454" s="151">
        <f t="shared" si="104"/>
        <v>-4.4682422451994094E-2</v>
      </c>
      <c r="R454" s="151">
        <f t="shared" si="104"/>
        <v>-0.11851565519907228</v>
      </c>
      <c r="S454" s="151">
        <f t="shared" si="104"/>
        <v>-4.2974916681283983E-2</v>
      </c>
      <c r="T454" s="151">
        <f t="shared" si="104"/>
        <v>5.0403225806451612E-3</v>
      </c>
      <c r="U454" s="151">
        <f t="shared" si="104"/>
        <v>0.12446430199689978</v>
      </c>
      <c r="V454" s="151">
        <f t="shared" si="104"/>
        <v>0.16720726565034058</v>
      </c>
      <c r="W454" s="151">
        <f t="shared" si="104"/>
        <v>0.19918021397804642</v>
      </c>
      <c r="X454" s="151">
        <f t="shared" si="104"/>
        <v>9.9067261456462552E-2</v>
      </c>
    </row>
    <row r="455" spans="1:24">
      <c r="A455" s="176"/>
      <c r="B455" s="17" t="s">
        <v>214</v>
      </c>
      <c r="C455" s="151">
        <f t="shared" si="100"/>
        <v>0.14408385644912947</v>
      </c>
      <c r="D455" s="151">
        <f t="shared" si="104"/>
        <v>0.13872353641492832</v>
      </c>
      <c r="E455" s="151">
        <f t="shared" si="104"/>
        <v>1.5682531024137462E-2</v>
      </c>
      <c r="F455" s="151">
        <f t="shared" si="104"/>
        <v>8.6689939133548152E-2</v>
      </c>
      <c r="G455" s="151">
        <f t="shared" si="104"/>
        <v>2.1457106379473661E-2</v>
      </c>
      <c r="H455" s="151">
        <f t="shared" si="104"/>
        <v>0.15224578663011049</v>
      </c>
      <c r="I455" s="151">
        <f t="shared" si="104"/>
        <v>-1.9385541325495137E-2</v>
      </c>
      <c r="J455" s="151">
        <f t="shared" si="104"/>
        <v>0.23222951755638024</v>
      </c>
      <c r="K455" s="151">
        <f t="shared" si="104"/>
        <v>2.9132398934321787E-2</v>
      </c>
      <c r="L455" s="151">
        <f t="shared" si="104"/>
        <v>-0.15887219314536552</v>
      </c>
      <c r="M455" s="151">
        <f t="shared" si="104"/>
        <v>-8.8652482269503553E-3</v>
      </c>
      <c r="N455" s="151">
        <f t="shared" si="104"/>
        <v>0.28548283660174839</v>
      </c>
      <c r="O455" s="151">
        <f t="shared" si="104"/>
        <v>0.31356176972561378</v>
      </c>
      <c r="P455" s="151">
        <f t="shared" si="104"/>
        <v>0.20412976992424092</v>
      </c>
      <c r="Q455" s="151">
        <f t="shared" si="104"/>
        <v>-0.11646939690233901</v>
      </c>
      <c r="R455" s="151">
        <f t="shared" si="104"/>
        <v>-5.6535708246434814E-2</v>
      </c>
      <c r="S455" s="151">
        <f t="shared" si="104"/>
        <v>-3.4054247819333257E-2</v>
      </c>
      <c r="T455" s="151">
        <f t="shared" si="104"/>
        <v>1.3916378030677882E-2</v>
      </c>
      <c r="U455" s="151">
        <f t="shared" si="104"/>
        <v>0.15106041196445638</v>
      </c>
      <c r="V455" s="151">
        <f t="shared" si="104"/>
        <v>9.5145562464669306E-2</v>
      </c>
      <c r="W455" s="151">
        <f t="shared" si="104"/>
        <v>0.10268735684098461</v>
      </c>
      <c r="X455" s="151">
        <f t="shared" si="104"/>
        <v>0.10165301345816267</v>
      </c>
    </row>
    <row r="456" spans="1:24">
      <c r="A456" s="176"/>
      <c r="B456" s="17" t="s">
        <v>60</v>
      </c>
      <c r="C456" s="151">
        <f t="shared" si="100"/>
        <v>54.739130434782609</v>
      </c>
      <c r="D456" s="151">
        <f t="shared" si="104"/>
        <v>-0.97893915756630268</v>
      </c>
      <c r="E456" s="151">
        <f t="shared" si="104"/>
        <v>1.4074074074074074</v>
      </c>
      <c r="F456" s="151">
        <f t="shared" si="104"/>
        <v>0.15384615384615385</v>
      </c>
      <c r="G456" s="151">
        <f t="shared" si="104"/>
        <v>5.3333333333333337E-2</v>
      </c>
      <c r="H456" s="151">
        <f t="shared" si="104"/>
        <v>0.22784810126582278</v>
      </c>
      <c r="I456" s="151">
        <f t="shared" si="104"/>
        <v>-9.2783505154639179E-2</v>
      </c>
      <c r="J456" s="151">
        <f t="shared" si="104"/>
        <v>-0.10227272727272728</v>
      </c>
      <c r="K456" s="151">
        <f t="shared" si="104"/>
        <v>-0.45569620253164556</v>
      </c>
      <c r="L456" s="151">
        <f t="shared" si="104"/>
        <v>-0.20930232558139536</v>
      </c>
      <c r="M456" s="151">
        <f t="shared" si="104"/>
        <v>0.5</v>
      </c>
      <c r="N456" s="151">
        <f t="shared" si="104"/>
        <v>0.27450980392156865</v>
      </c>
      <c r="O456" s="151">
        <f t="shared" si="104"/>
        <v>4.6153846153846156E-2</v>
      </c>
      <c r="P456" s="151">
        <f t="shared" si="104"/>
        <v>0.16176470588235295</v>
      </c>
      <c r="Q456" s="151">
        <f t="shared" si="104"/>
        <v>0.379746835443038</v>
      </c>
      <c r="R456" s="151">
        <f t="shared" si="104"/>
        <v>0.42201834862385323</v>
      </c>
      <c r="S456" s="151">
        <f t="shared" si="104"/>
        <v>-0.4</v>
      </c>
      <c r="T456" s="151">
        <f t="shared" si="104"/>
        <v>0.16129032258064516</v>
      </c>
      <c r="U456" s="151">
        <f t="shared" si="104"/>
        <v>0.16666666666666666</v>
      </c>
      <c r="V456" s="151">
        <f t="shared" si="104"/>
        <v>0.15873015873015872</v>
      </c>
      <c r="W456" s="151">
        <f t="shared" si="104"/>
        <v>-0.26712328767123289</v>
      </c>
      <c r="X456" s="151">
        <f t="shared" si="104"/>
        <v>-0.15887850467289719</v>
      </c>
    </row>
    <row r="457" spans="1:24" ht="15.75" thickBot="1">
      <c r="A457" s="176"/>
      <c r="B457" s="122" t="s">
        <v>215</v>
      </c>
      <c r="C457" s="155"/>
      <c r="D457" s="155">
        <f t="shared" si="104"/>
        <v>-1</v>
      </c>
      <c r="E457" s="155"/>
      <c r="F457" s="155"/>
      <c r="G457" s="155"/>
      <c r="H457" s="155"/>
      <c r="I457" s="155">
        <f t="shared" si="104"/>
        <v>2.75</v>
      </c>
      <c r="J457" s="155">
        <f t="shared" si="104"/>
        <v>0.66666666666666663</v>
      </c>
      <c r="K457" s="155">
        <f t="shared" si="104"/>
        <v>0.56000000000000005</v>
      </c>
      <c r="L457" s="155">
        <f t="shared" si="104"/>
        <v>1.8717948717948718</v>
      </c>
      <c r="M457" s="155">
        <f t="shared" si="104"/>
        <v>0.9464285714285714</v>
      </c>
      <c r="N457" s="155">
        <f t="shared" si="104"/>
        <v>0.43119266055045874</v>
      </c>
      <c r="O457" s="155">
        <f t="shared" si="104"/>
        <v>1.1730769230769231</v>
      </c>
      <c r="P457" s="155">
        <f t="shared" si="104"/>
        <v>0.78761061946902655</v>
      </c>
      <c r="Q457" s="155">
        <f t="shared" si="104"/>
        <v>-9.9834983498349836E-2</v>
      </c>
      <c r="R457" s="155">
        <f t="shared" si="104"/>
        <v>-3.2997250229147568E-2</v>
      </c>
      <c r="S457" s="155">
        <f t="shared" si="104"/>
        <v>0.3194312796208531</v>
      </c>
      <c r="T457" s="155">
        <f t="shared" si="104"/>
        <v>0.11350574712643678</v>
      </c>
      <c r="U457" s="155">
        <f t="shared" si="104"/>
        <v>7.7419354838709681E-2</v>
      </c>
      <c r="V457" s="155">
        <f t="shared" si="104"/>
        <v>0.16107784431137726</v>
      </c>
      <c r="W457" s="155">
        <f t="shared" si="104"/>
        <v>0.24290871583290355</v>
      </c>
      <c r="X457" s="155">
        <f t="shared" si="104"/>
        <v>9.6680497925311207E-2</v>
      </c>
    </row>
    <row r="458" spans="1:24" ht="15.75" thickBot="1">
      <c r="A458" s="176"/>
      <c r="B458" s="127" t="s">
        <v>216</v>
      </c>
      <c r="C458" s="149">
        <f>(D215-C215)/C215</f>
        <v>0.21007656211410225</v>
      </c>
      <c r="D458" s="26">
        <v>24952</v>
      </c>
      <c r="E458" s="26">
        <v>28733</v>
      </c>
      <c r="F458" s="26">
        <v>31951</v>
      </c>
      <c r="G458" s="26">
        <v>28968</v>
      </c>
      <c r="H458" s="26">
        <v>31185</v>
      </c>
      <c r="I458" s="26">
        <v>32847</v>
      </c>
      <c r="J458" s="26">
        <v>47343</v>
      </c>
      <c r="K458" s="26">
        <v>39826</v>
      </c>
      <c r="L458" s="26">
        <v>32851</v>
      </c>
      <c r="M458" s="26">
        <v>31012</v>
      </c>
      <c r="N458" s="26">
        <v>42294</v>
      </c>
      <c r="O458" s="26">
        <v>64059</v>
      </c>
      <c r="P458" s="26">
        <v>60433</v>
      </c>
      <c r="Q458" s="26">
        <v>56386</v>
      </c>
      <c r="R458" s="26">
        <v>51892</v>
      </c>
      <c r="S458" s="26">
        <v>45168</v>
      </c>
      <c r="T458" s="26">
        <v>50883</v>
      </c>
      <c r="U458" s="26">
        <v>59670</v>
      </c>
      <c r="V458" s="26">
        <v>74916</v>
      </c>
      <c r="W458" s="26">
        <v>81831</v>
      </c>
      <c r="X458" s="26">
        <v>87607</v>
      </c>
    </row>
    <row r="459" spans="1:24" ht="15.75" thickBot="1">
      <c r="A459" s="176"/>
      <c r="B459" s="120" t="s">
        <v>217</v>
      </c>
      <c r="C459" s="150">
        <f>(D216-C216)/C216</f>
        <v>0.2272106779918095</v>
      </c>
      <c r="D459" s="150">
        <f t="shared" ref="D459:X459" si="105">(E216-D216)/D216</f>
        <v>2.2906109669179747E-2</v>
      </c>
      <c r="E459" s="150">
        <f t="shared" si="105"/>
        <v>0.15042893390793025</v>
      </c>
      <c r="F459" s="150">
        <f t="shared" si="105"/>
        <v>0.11801568407786024</v>
      </c>
      <c r="G459" s="150">
        <f t="shared" si="105"/>
        <v>-9.3815562862063565E-2</v>
      </c>
      <c r="H459" s="150">
        <f t="shared" si="105"/>
        <v>7.6367531704620059E-2</v>
      </c>
      <c r="I459" s="150">
        <f t="shared" si="105"/>
        <v>5.3581174355517028E-2</v>
      </c>
      <c r="J459" s="150">
        <f t="shared" si="105"/>
        <v>0.4411908099213846</v>
      </c>
      <c r="K459" s="150">
        <f t="shared" si="105"/>
        <v>-0.15857242531238769</v>
      </c>
      <c r="L459" s="150">
        <f t="shared" si="105"/>
        <v>-0.17528959469306732</v>
      </c>
      <c r="M459" s="150">
        <f t="shared" si="105"/>
        <v>-5.8072575485207639E-2</v>
      </c>
      <c r="N459" s="150">
        <f t="shared" si="105"/>
        <v>0.36480672812550541</v>
      </c>
      <c r="O459" s="150">
        <f t="shared" si="105"/>
        <v>0.51444552413907518</v>
      </c>
      <c r="P459" s="150">
        <f t="shared" si="105"/>
        <v>-5.6291960750559478E-2</v>
      </c>
      <c r="Q459" s="150">
        <f t="shared" si="105"/>
        <v>-6.7228284302344871E-2</v>
      </c>
      <c r="R459" s="150">
        <f t="shared" si="105"/>
        <v>-8.0251742284170105E-2</v>
      </c>
      <c r="S459" s="150">
        <f t="shared" si="105"/>
        <v>-0.13441837089728226</v>
      </c>
      <c r="T459" s="150">
        <f t="shared" si="105"/>
        <v>0.10946851272889684</v>
      </c>
      <c r="U459" s="150">
        <f t="shared" si="105"/>
        <v>0.19190048709794291</v>
      </c>
      <c r="V459" s="150">
        <f t="shared" si="105"/>
        <v>0.25354633882734395</v>
      </c>
      <c r="W459" s="150">
        <f t="shared" si="105"/>
        <v>8.3928330863532269E-2</v>
      </c>
      <c r="X459" s="150">
        <f t="shared" si="105"/>
        <v>7.1116082525478505E-2</v>
      </c>
    </row>
    <row r="460" spans="1:24">
      <c r="A460" s="176"/>
      <c r="B460" s="121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</row>
    <row r="461" spans="1:24" ht="15.75" thickBot="1">
      <c r="A461" s="176"/>
      <c r="B461" s="122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</row>
    <row r="462" spans="1:24" ht="15.75" thickBot="1">
      <c r="A462" s="176"/>
      <c r="B462" s="120" t="s">
        <v>220</v>
      </c>
      <c r="C462" s="150">
        <f>(D219-C219)/C219</f>
        <v>-0.52789699570815452</v>
      </c>
      <c r="D462" s="150">
        <f t="shared" ref="D462:X474" si="106">(E219-D219)/D219</f>
        <v>-0.44090909090909092</v>
      </c>
      <c r="E462" s="150">
        <f t="shared" si="106"/>
        <v>0.37398373983739835</v>
      </c>
      <c r="F462" s="150">
        <f t="shared" si="106"/>
        <v>-0.91124260355029585</v>
      </c>
      <c r="G462" s="150">
        <f t="shared" si="106"/>
        <v>0.8666666666666667</v>
      </c>
      <c r="H462" s="150">
        <f t="shared" si="106"/>
        <v>0.25</v>
      </c>
      <c r="I462" s="150">
        <f t="shared" si="106"/>
        <v>-0.37142857142857144</v>
      </c>
      <c r="J462" s="150">
        <f t="shared" si="106"/>
        <v>1</v>
      </c>
      <c r="K462" s="150">
        <f t="shared" si="106"/>
        <v>-0.36363636363636365</v>
      </c>
      <c r="L462" s="150">
        <f t="shared" si="106"/>
        <v>7.1428571428571425E-2</v>
      </c>
      <c r="M462" s="150">
        <f t="shared" si="106"/>
        <v>2.2333333333333334</v>
      </c>
      <c r="N462" s="150">
        <f t="shared" si="106"/>
        <v>4.1237113402061855E-2</v>
      </c>
      <c r="O462" s="150">
        <f t="shared" si="106"/>
        <v>0.58415841584158412</v>
      </c>
      <c r="P462" s="150">
        <f t="shared" si="106"/>
        <v>-0.1875</v>
      </c>
      <c r="Q462" s="150">
        <f t="shared" si="106"/>
        <v>3.0769230769230771E-2</v>
      </c>
      <c r="R462" s="150">
        <f t="shared" si="106"/>
        <v>5.9701492537313432E-2</v>
      </c>
      <c r="S462" s="150">
        <f t="shared" si="106"/>
        <v>1.6408450704225352</v>
      </c>
      <c r="T462" s="150">
        <f t="shared" si="106"/>
        <v>2.1546666666666665</v>
      </c>
      <c r="U462" s="150">
        <f t="shared" si="106"/>
        <v>-0.65173288250211325</v>
      </c>
      <c r="V462" s="150">
        <f t="shared" si="106"/>
        <v>0.54611650485436891</v>
      </c>
      <c r="W462" s="150">
        <f t="shared" si="106"/>
        <v>1.0879120879120878</v>
      </c>
      <c r="X462" s="150">
        <f t="shared" si="106"/>
        <v>4.9624060150375938E-2</v>
      </c>
    </row>
    <row r="463" spans="1:24">
      <c r="A463" s="176"/>
      <c r="B463" s="121" t="s">
        <v>61</v>
      </c>
      <c r="C463" s="154">
        <f t="shared" ref="C463:R465" si="107">(D220-C220)/C220</f>
        <v>-0.57080610021786493</v>
      </c>
      <c r="D463" s="154">
        <f t="shared" si="107"/>
        <v>-0.37563451776649748</v>
      </c>
      <c r="E463" s="154">
        <f t="shared" si="107"/>
        <v>0.26829268292682928</v>
      </c>
      <c r="F463" s="154">
        <f t="shared" si="107"/>
        <v>-0.91025641025641024</v>
      </c>
      <c r="G463" s="154">
        <f t="shared" si="107"/>
        <v>1</v>
      </c>
      <c r="H463" s="154">
        <f t="shared" si="107"/>
        <v>0.17857142857142858</v>
      </c>
      <c r="I463" s="154">
        <f t="shared" si="107"/>
        <v>-0.36363636363636365</v>
      </c>
      <c r="J463" s="154">
        <f t="shared" si="107"/>
        <v>1</v>
      </c>
      <c r="K463" s="154">
        <f t="shared" si="107"/>
        <v>-0.35714285714285715</v>
      </c>
      <c r="L463" s="154">
        <f t="shared" si="107"/>
        <v>0.1111111111111111</v>
      </c>
      <c r="M463" s="154">
        <f t="shared" si="107"/>
        <v>2.2333333333333334</v>
      </c>
      <c r="N463" s="154">
        <f t="shared" si="107"/>
        <v>1.0309278350515464E-2</v>
      </c>
      <c r="O463" s="154">
        <f t="shared" si="107"/>
        <v>0.61224489795918369</v>
      </c>
      <c r="P463" s="154">
        <f t="shared" si="107"/>
        <v>-0.18354430379746836</v>
      </c>
      <c r="Q463" s="154">
        <f t="shared" si="107"/>
        <v>3.1007751937984496E-2</v>
      </c>
      <c r="R463" s="154">
        <f t="shared" si="107"/>
        <v>5.2631578947368418E-2</v>
      </c>
      <c r="S463" s="154">
        <f t="shared" si="106"/>
        <v>1.6785714285714286</v>
      </c>
      <c r="T463" s="154">
        <f t="shared" si="106"/>
        <v>2.1546666666666665</v>
      </c>
      <c r="U463" s="154">
        <f t="shared" si="106"/>
        <v>-0.65257819103972947</v>
      </c>
      <c r="V463" s="154">
        <f t="shared" si="106"/>
        <v>0.5036496350364964</v>
      </c>
      <c r="W463" s="154">
        <f t="shared" si="106"/>
        <v>1.1326860841423949</v>
      </c>
      <c r="X463" s="154">
        <f t="shared" si="106"/>
        <v>4.09711684370258E-2</v>
      </c>
    </row>
    <row r="464" spans="1:24">
      <c r="A464" s="176"/>
      <c r="B464" s="17" t="s">
        <v>221</v>
      </c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</row>
    <row r="465" spans="1:24">
      <c r="A465" s="176"/>
      <c r="B465" s="17" t="s">
        <v>328</v>
      </c>
      <c r="C465" s="151">
        <f t="shared" si="107"/>
        <v>2.2857142857142856</v>
      </c>
      <c r="D465" s="151">
        <f t="shared" si="106"/>
        <v>-1</v>
      </c>
      <c r="E465" s="151"/>
      <c r="F465" s="151">
        <f t="shared" si="106"/>
        <v>-1</v>
      </c>
      <c r="G465" s="151"/>
      <c r="H465" s="151"/>
      <c r="I465" s="151"/>
      <c r="J465" s="151"/>
      <c r="K465" s="151">
        <f t="shared" si="106"/>
        <v>-0.5</v>
      </c>
      <c r="L465" s="151">
        <f t="shared" si="106"/>
        <v>-1</v>
      </c>
      <c r="M465" s="151"/>
      <c r="N465" s="151"/>
      <c r="O465" s="151"/>
      <c r="P465" s="151">
        <f t="shared" si="106"/>
        <v>0</v>
      </c>
      <c r="Q465" s="151">
        <f t="shared" si="106"/>
        <v>0</v>
      </c>
      <c r="R465" s="151">
        <f t="shared" si="106"/>
        <v>-1</v>
      </c>
      <c r="S465" s="151"/>
      <c r="T465" s="151"/>
      <c r="U465" s="151"/>
      <c r="V465" s="151"/>
      <c r="W465" s="151">
        <f t="shared" si="106"/>
        <v>0</v>
      </c>
      <c r="X465" s="151">
        <f t="shared" si="106"/>
        <v>0</v>
      </c>
    </row>
    <row r="466" spans="1:24">
      <c r="A466" s="176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</row>
    <row r="467" spans="1:24" ht="15.75" thickBot="1">
      <c r="A467" s="176"/>
      <c r="B467" s="122" t="s">
        <v>62</v>
      </c>
      <c r="C467" s="155"/>
      <c r="D467" s="155"/>
      <c r="E467" s="155"/>
      <c r="F467" s="155"/>
      <c r="G467" s="155">
        <f t="shared" si="106"/>
        <v>-1</v>
      </c>
      <c r="H467" s="155"/>
      <c r="I467" s="155">
        <f t="shared" si="106"/>
        <v>-0.5</v>
      </c>
      <c r="J467" s="155">
        <f t="shared" si="106"/>
        <v>-1</v>
      </c>
      <c r="K467" s="155"/>
      <c r="L467" s="155"/>
      <c r="M467" s="155"/>
      <c r="N467" s="155"/>
      <c r="O467" s="155">
        <f t="shared" si="106"/>
        <v>-0.66666666666666663</v>
      </c>
      <c r="P467" s="155">
        <f t="shared" si="106"/>
        <v>-1</v>
      </c>
      <c r="Q467" s="155"/>
      <c r="R467" s="155"/>
      <c r="S467" s="155">
        <f t="shared" si="106"/>
        <v>-1</v>
      </c>
      <c r="T467" s="155"/>
      <c r="U467" s="155"/>
      <c r="V467" s="155">
        <f t="shared" si="106"/>
        <v>17</v>
      </c>
      <c r="W467" s="155">
        <f t="shared" si="106"/>
        <v>-0.3888888888888889</v>
      </c>
      <c r="X467" s="155">
        <f t="shared" si="106"/>
        <v>1.0909090909090908</v>
      </c>
    </row>
    <row r="468" spans="1:24" ht="15.75" thickBot="1">
      <c r="A468" s="176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</row>
    <row r="469" spans="1:24">
      <c r="A469" s="176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</row>
    <row r="470" spans="1:24">
      <c r="A470" s="176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</row>
    <row r="471" spans="1:24" ht="15.75" thickBot="1">
      <c r="A471" s="176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</row>
    <row r="472" spans="1:24" ht="15.75" thickBot="1">
      <c r="A472" s="176"/>
      <c r="B472" s="120" t="s">
        <v>226</v>
      </c>
      <c r="C472" s="150"/>
      <c r="D472" s="150">
        <f t="shared" si="106"/>
        <v>-1</v>
      </c>
      <c r="E472" s="150"/>
      <c r="F472" s="150"/>
      <c r="G472" s="150">
        <f t="shared" si="106"/>
        <v>0</v>
      </c>
      <c r="H472" s="150">
        <f t="shared" si="106"/>
        <v>0</v>
      </c>
      <c r="I472" s="150">
        <f t="shared" si="106"/>
        <v>6</v>
      </c>
      <c r="J472" s="150">
        <f t="shared" si="106"/>
        <v>-0.7142857142857143</v>
      </c>
      <c r="K472" s="150">
        <f t="shared" si="106"/>
        <v>-0.5</v>
      </c>
      <c r="L472" s="150">
        <f t="shared" si="106"/>
        <v>-1</v>
      </c>
      <c r="M472" s="150"/>
      <c r="N472" s="150"/>
      <c r="O472" s="150"/>
      <c r="P472" s="150"/>
      <c r="Q472" s="150">
        <f t="shared" si="106"/>
        <v>3</v>
      </c>
      <c r="R472" s="150">
        <f t="shared" si="106"/>
        <v>3</v>
      </c>
      <c r="S472" s="150">
        <f t="shared" si="106"/>
        <v>-0.1875</v>
      </c>
      <c r="T472" s="150">
        <f t="shared" si="106"/>
        <v>0.38461538461538464</v>
      </c>
      <c r="U472" s="150">
        <f t="shared" si="106"/>
        <v>1.3333333333333333</v>
      </c>
      <c r="V472" s="150">
        <f t="shared" si="106"/>
        <v>0.16666666666666666</v>
      </c>
      <c r="W472" s="150">
        <f t="shared" si="106"/>
        <v>-0.16326530612244897</v>
      </c>
      <c r="X472" s="150">
        <f t="shared" si="106"/>
        <v>-0.29268292682926828</v>
      </c>
    </row>
    <row r="473" spans="1:24">
      <c r="A473" s="176"/>
      <c r="B473" s="121" t="s">
        <v>64</v>
      </c>
      <c r="C473" s="154"/>
      <c r="D473" s="154"/>
      <c r="E473" s="154"/>
      <c r="F473" s="154"/>
      <c r="G473" s="154">
        <f t="shared" si="106"/>
        <v>-1</v>
      </c>
      <c r="H473" s="154"/>
      <c r="I473" s="154">
        <f t="shared" si="106"/>
        <v>6</v>
      </c>
      <c r="J473" s="154">
        <f t="shared" si="106"/>
        <v>-1</v>
      </c>
      <c r="K473" s="154"/>
      <c r="L473" s="154"/>
      <c r="M473" s="154"/>
      <c r="N473" s="154"/>
      <c r="O473" s="154"/>
      <c r="P473" s="154"/>
      <c r="Q473" s="154"/>
      <c r="R473" s="154">
        <f t="shared" si="106"/>
        <v>3</v>
      </c>
      <c r="S473" s="154">
        <f t="shared" si="106"/>
        <v>-1</v>
      </c>
      <c r="T473" s="154"/>
      <c r="U473" s="154">
        <f t="shared" si="106"/>
        <v>5</v>
      </c>
      <c r="V473" s="154">
        <f t="shared" si="106"/>
        <v>1</v>
      </c>
      <c r="W473" s="154">
        <f t="shared" si="106"/>
        <v>-0.25</v>
      </c>
      <c r="X473" s="154">
        <f t="shared" si="106"/>
        <v>-0.55555555555555558</v>
      </c>
    </row>
    <row r="474" spans="1:24">
      <c r="A474" s="176"/>
      <c r="B474" s="17" t="s">
        <v>65</v>
      </c>
      <c r="C474" s="151"/>
      <c r="D474" s="151"/>
      <c r="E474" s="151"/>
      <c r="F474" s="151"/>
      <c r="G474" s="151"/>
      <c r="H474" s="151">
        <f t="shared" si="106"/>
        <v>-1</v>
      </c>
      <c r="I474" s="151"/>
      <c r="J474" s="151"/>
      <c r="K474" s="151">
        <f t="shared" si="106"/>
        <v>0</v>
      </c>
      <c r="L474" s="151">
        <f t="shared" si="106"/>
        <v>-1</v>
      </c>
      <c r="M474" s="151"/>
      <c r="N474" s="151"/>
      <c r="O474" s="151"/>
      <c r="P474" s="151"/>
      <c r="Q474" s="151">
        <f t="shared" si="106"/>
        <v>0</v>
      </c>
      <c r="R474" s="151">
        <f t="shared" si="106"/>
        <v>-1</v>
      </c>
      <c r="S474" s="151"/>
      <c r="T474" s="151"/>
      <c r="U474" s="151"/>
      <c r="V474" s="151"/>
      <c r="W474" s="151"/>
      <c r="X474" s="151"/>
    </row>
    <row r="475" spans="1:24">
      <c r="A475" s="176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</row>
    <row r="476" spans="1:24" ht="23.25" thickBot="1">
      <c r="A476" s="176"/>
      <c r="B476" s="122" t="s">
        <v>227</v>
      </c>
      <c r="C476" s="155"/>
      <c r="D476" s="155">
        <f t="shared" ref="D476:X476" si="108">(E233-D233)/D233</f>
        <v>-1</v>
      </c>
      <c r="E476" s="155"/>
      <c r="F476" s="155"/>
      <c r="G476" s="155"/>
      <c r="H476" s="155"/>
      <c r="I476" s="155"/>
      <c r="J476" s="155"/>
      <c r="K476" s="155">
        <f t="shared" si="108"/>
        <v>-1</v>
      </c>
      <c r="L476" s="155"/>
      <c r="M476" s="155"/>
      <c r="N476" s="155"/>
      <c r="O476" s="155"/>
      <c r="P476" s="155"/>
      <c r="Q476" s="155"/>
      <c r="R476" s="155">
        <f t="shared" si="108"/>
        <v>5</v>
      </c>
      <c r="S476" s="155">
        <f t="shared" si="108"/>
        <v>8.3333333333333329E-2</v>
      </c>
      <c r="T476" s="155">
        <f t="shared" si="108"/>
        <v>0.30769230769230771</v>
      </c>
      <c r="U476" s="155">
        <f t="shared" si="108"/>
        <v>1.1176470588235294</v>
      </c>
      <c r="V476" s="155">
        <f t="shared" si="108"/>
        <v>2.7777777777777776E-2</v>
      </c>
      <c r="W476" s="155">
        <f t="shared" si="108"/>
        <v>-0.13513513513513514</v>
      </c>
      <c r="X476" s="155">
        <f t="shared" si="108"/>
        <v>-0.21875</v>
      </c>
    </row>
    <row r="477" spans="1:24" ht="21.75" thickBot="1">
      <c r="A477" s="176"/>
      <c r="B477" s="127" t="s">
        <v>228</v>
      </c>
      <c r="C477" s="149">
        <f>(D234-C234)/C234</f>
        <v>0.25301204819277107</v>
      </c>
      <c r="D477" s="26">
        <v>756</v>
      </c>
      <c r="E477" s="26">
        <v>500</v>
      </c>
      <c r="F477" s="26">
        <v>3509</v>
      </c>
      <c r="G477" s="26">
        <v>2073</v>
      </c>
      <c r="H477" s="26">
        <v>888</v>
      </c>
      <c r="I477" s="26">
        <v>1241</v>
      </c>
      <c r="J477" s="26">
        <v>1272</v>
      </c>
      <c r="K477" s="26">
        <v>1309</v>
      </c>
      <c r="L477" s="26">
        <v>1127</v>
      </c>
      <c r="M477" s="26">
        <v>1142</v>
      </c>
      <c r="N477" s="26">
        <v>1502</v>
      </c>
      <c r="O477" s="26">
        <v>1818</v>
      </c>
      <c r="P477" s="26">
        <v>1737</v>
      </c>
      <c r="Q477" s="26">
        <v>1909</v>
      </c>
      <c r="R477" s="26">
        <v>1333</v>
      </c>
      <c r="S477" s="26">
        <v>1059</v>
      </c>
      <c r="T477" s="26">
        <v>1443</v>
      </c>
      <c r="U477" s="26">
        <v>622</v>
      </c>
      <c r="V477" s="26">
        <v>578</v>
      </c>
      <c r="W477" s="26">
        <v>701</v>
      </c>
      <c r="X477" s="26">
        <v>718</v>
      </c>
    </row>
    <row r="478" spans="1:24" ht="21.75" thickBot="1">
      <c r="A478" s="176"/>
      <c r="B478" s="120" t="s">
        <v>229</v>
      </c>
      <c r="C478" s="150">
        <f>(D235-C235)/C235</f>
        <v>0.25301204819277107</v>
      </c>
      <c r="D478" s="150">
        <f t="shared" ref="D478:H480" si="109">(E235-D235)/D235</f>
        <v>1.4230769230769231</v>
      </c>
      <c r="E478" s="150">
        <f t="shared" si="109"/>
        <v>-0.33862433862433861</v>
      </c>
      <c r="F478" s="150">
        <f t="shared" si="109"/>
        <v>6.0179999999999998</v>
      </c>
      <c r="G478" s="150">
        <f t="shared" si="109"/>
        <v>-0.40923339982901114</v>
      </c>
      <c r="H478" s="150">
        <f t="shared" si="109"/>
        <v>-1</v>
      </c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</row>
    <row r="479" spans="1:24">
      <c r="A479" s="176"/>
      <c r="B479" s="121" t="s">
        <v>230</v>
      </c>
      <c r="C479" s="154">
        <f t="shared" ref="C479:R482" si="110">(D236-C236)/C236</f>
        <v>2.5</v>
      </c>
      <c r="D479" s="154">
        <f t="shared" si="110"/>
        <v>-1</v>
      </c>
      <c r="E479" s="154"/>
      <c r="F479" s="154"/>
      <c r="G479" s="154"/>
      <c r="H479" s="154">
        <f t="shared" si="110"/>
        <v>-1</v>
      </c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</row>
    <row r="480" spans="1:24" ht="15.75" thickBot="1">
      <c r="A480" s="176"/>
      <c r="B480" s="122" t="s">
        <v>231</v>
      </c>
      <c r="C480" s="155">
        <f t="shared" si="110"/>
        <v>0.23481781376518218</v>
      </c>
      <c r="D480" s="155">
        <f t="shared" si="109"/>
        <v>1.478688524590164</v>
      </c>
      <c r="E480" s="155">
        <f t="shared" si="109"/>
        <v>-0.33862433862433861</v>
      </c>
      <c r="F480" s="155">
        <f t="shared" si="109"/>
        <v>6.0179999999999998</v>
      </c>
      <c r="G480" s="155">
        <f t="shared" si="109"/>
        <v>-0.40951838130521517</v>
      </c>
      <c r="H480" s="155">
        <f t="shared" si="109"/>
        <v>-1</v>
      </c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</row>
    <row r="481" spans="1:24" ht="21.75" thickBot="1">
      <c r="A481" s="176"/>
      <c r="B481" s="127" t="s">
        <v>232</v>
      </c>
      <c r="C481" s="149"/>
      <c r="D481" s="149"/>
      <c r="E481" s="149"/>
      <c r="F481" s="149"/>
      <c r="G481" s="149"/>
      <c r="H481" s="149"/>
      <c r="I481" s="149">
        <f t="shared" ref="I481:X482" si="111">(J238-I238)/I238</f>
        <v>0.39752252252252251</v>
      </c>
      <c r="J481" s="149">
        <f t="shared" si="111"/>
        <v>8.702659145850121E-2</v>
      </c>
      <c r="K481" s="149">
        <f t="shared" si="111"/>
        <v>-2.9651593773165306E-2</v>
      </c>
      <c r="L481" s="149">
        <f t="shared" si="111"/>
        <v>-0.13903743315508021</v>
      </c>
      <c r="M481" s="149">
        <f t="shared" si="111"/>
        <v>1.3309671694764862E-2</v>
      </c>
      <c r="N481" s="149">
        <f t="shared" si="111"/>
        <v>0.31523642732049034</v>
      </c>
      <c r="O481" s="149">
        <f t="shared" si="111"/>
        <v>0.2103861517976032</v>
      </c>
      <c r="P481" s="149">
        <f t="shared" si="111"/>
        <v>-4.4554455445544552E-2</v>
      </c>
      <c r="Q481" s="149">
        <f t="shared" si="111"/>
        <v>9.9021301093839956E-2</v>
      </c>
      <c r="R481" s="149">
        <f t="shared" si="111"/>
        <v>-0.30172865374541646</v>
      </c>
      <c r="S481" s="149">
        <f t="shared" si="111"/>
        <v>-0.20555138784696175</v>
      </c>
      <c r="T481" s="149">
        <f t="shared" si="111"/>
        <v>0.36260623229461758</v>
      </c>
      <c r="U481" s="149">
        <f t="shared" si="111"/>
        <v>-0.56895356895356897</v>
      </c>
      <c r="V481" s="149">
        <f t="shared" si="111"/>
        <v>-7.0739549839228297E-2</v>
      </c>
      <c r="W481" s="149">
        <f t="shared" si="111"/>
        <v>0.21280276816608998</v>
      </c>
      <c r="X481" s="149">
        <f t="shared" si="111"/>
        <v>2.4251069900142655E-2</v>
      </c>
    </row>
    <row r="482" spans="1:24">
      <c r="A482" s="176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si="110"/>
        <v>0.37470725995316162</v>
      </c>
      <c r="J482" s="154">
        <f t="shared" si="110"/>
        <v>6.9846678023850084E-2</v>
      </c>
      <c r="K482" s="154">
        <f t="shared" si="110"/>
        <v>-5.0955414012738856E-2</v>
      </c>
      <c r="L482" s="154">
        <f t="shared" si="110"/>
        <v>-0.21728187919463088</v>
      </c>
      <c r="M482" s="154">
        <f t="shared" si="110"/>
        <v>-8.6816720257234734E-2</v>
      </c>
      <c r="N482" s="154">
        <f t="shared" si="110"/>
        <v>0.16901408450704225</v>
      </c>
      <c r="O482" s="154">
        <f t="shared" si="110"/>
        <v>1.8072289156626505E-2</v>
      </c>
      <c r="P482" s="154">
        <f t="shared" si="110"/>
        <v>-0.21893491124260356</v>
      </c>
      <c r="Q482" s="154">
        <f t="shared" si="110"/>
        <v>-0.12373737373737374</v>
      </c>
      <c r="R482" s="154">
        <f t="shared" si="110"/>
        <v>-7.2046109510086456E-2</v>
      </c>
      <c r="S482" s="154">
        <f t="shared" si="111"/>
        <v>-1.5527950310559005E-3</v>
      </c>
      <c r="T482" s="154">
        <f t="shared" si="111"/>
        <v>0.41835147744945567</v>
      </c>
      <c r="U482" s="154">
        <f t="shared" si="111"/>
        <v>-0.66008771929824561</v>
      </c>
      <c r="V482" s="154">
        <f t="shared" si="111"/>
        <v>0.26774193548387099</v>
      </c>
      <c r="W482" s="154">
        <f t="shared" si="111"/>
        <v>-0.10178117048346055</v>
      </c>
      <c r="X482" s="154">
        <f t="shared" si="111"/>
        <v>0.11331444759206799</v>
      </c>
    </row>
    <row r="483" spans="1:24">
      <c r="A483" s="176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X483" si="112">(J240-I240)/I240</f>
        <v>1.4285714285714286</v>
      </c>
      <c r="J483" s="151">
        <f t="shared" si="112"/>
        <v>0.23529411764705882</v>
      </c>
      <c r="K483" s="151">
        <f t="shared" si="112"/>
        <v>0.73809523809523814</v>
      </c>
      <c r="L483" s="151">
        <f t="shared" si="112"/>
        <v>1.0547945205479452</v>
      </c>
      <c r="M483" s="151">
        <f t="shared" si="112"/>
        <v>0.30666666666666664</v>
      </c>
      <c r="N483" s="151">
        <f t="shared" si="112"/>
        <v>0.52551020408163263</v>
      </c>
      <c r="O483" s="151">
        <f t="shared" si="112"/>
        <v>-0.12709030100334448</v>
      </c>
      <c r="P483" s="151">
        <f t="shared" si="112"/>
        <v>0.37164750957854409</v>
      </c>
      <c r="Q483" s="151">
        <f t="shared" si="112"/>
        <v>-0.29329608938547486</v>
      </c>
      <c r="R483" s="151">
        <f t="shared" si="112"/>
        <v>-0.44664031620553357</v>
      </c>
      <c r="S483" s="151">
        <f t="shared" si="112"/>
        <v>-0.35714285714285715</v>
      </c>
      <c r="T483" s="151">
        <f t="shared" si="112"/>
        <v>0.37777777777777777</v>
      </c>
      <c r="U483" s="151">
        <f t="shared" si="112"/>
        <v>-0.34677419354838712</v>
      </c>
      <c r="V483" s="151">
        <f t="shared" si="112"/>
        <v>0.24691358024691357</v>
      </c>
      <c r="W483" s="151">
        <f t="shared" si="112"/>
        <v>2.9702970297029702E-2</v>
      </c>
      <c r="X483" s="151">
        <f t="shared" si="112"/>
        <v>5.7692307692307696E-2</v>
      </c>
    </row>
    <row r="484" spans="1:24" ht="15.75" thickBot="1">
      <c r="A484" s="177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X484" si="113">(J241-I241)/I241</f>
        <v>0.65</v>
      </c>
      <c r="J484" s="155">
        <f t="shared" si="113"/>
        <v>0.54545454545454541</v>
      </c>
      <c r="K484" s="155">
        <f t="shared" si="113"/>
        <v>-0.13725490196078433</v>
      </c>
      <c r="L484" s="155">
        <f t="shared" si="113"/>
        <v>0</v>
      </c>
      <c r="M484" s="155">
        <f t="shared" si="113"/>
        <v>1.1363636363636365</v>
      </c>
      <c r="N484" s="155">
        <f t="shared" si="113"/>
        <v>1.2021276595744681</v>
      </c>
      <c r="O484" s="155">
        <f t="shared" si="113"/>
        <v>1.6231884057971016</v>
      </c>
      <c r="P484" s="155">
        <f t="shared" si="113"/>
        <v>8.1031307550644568E-2</v>
      </c>
      <c r="Q484" s="155">
        <f t="shared" si="113"/>
        <v>0.63884156729131181</v>
      </c>
      <c r="R484" s="155">
        <f t="shared" si="113"/>
        <v>-0.42931392931392931</v>
      </c>
      <c r="S484" s="155">
        <f t="shared" si="113"/>
        <v>-0.40619307832422585</v>
      </c>
      <c r="T484" s="155">
        <f t="shared" si="113"/>
        <v>0.24846625766871167</v>
      </c>
      <c r="U484" s="155">
        <f t="shared" si="113"/>
        <v>-0.43243243243243246</v>
      </c>
      <c r="V484" s="155">
        <f t="shared" si="113"/>
        <v>-0.63636363636363635</v>
      </c>
      <c r="W484" s="155">
        <f t="shared" si="113"/>
        <v>1.9047619047619047</v>
      </c>
      <c r="X484" s="155">
        <f t="shared" si="113"/>
        <v>-0.11885245901639344</v>
      </c>
    </row>
  </sheetData>
  <mergeCells count="4">
    <mergeCell ref="A5:A241"/>
    <mergeCell ref="A4:Z4"/>
    <mergeCell ref="A248:A484"/>
    <mergeCell ref="A247:X24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LB24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5.7109375" style="12" customWidth="1"/>
    <col min="2" max="2" width="33.42578125" style="113" bestFit="1" customWidth="1"/>
    <col min="3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8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9" width="9.140625" style="18" customWidth="1"/>
    <col min="80" max="80" width="9.140625" style="28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8" customWidth="1"/>
    <col min="94" max="105" width="9.140625" style="18" customWidth="1"/>
    <col min="106" max="106" width="9.140625" style="28" customWidth="1"/>
    <col min="107" max="118" width="9.140625" style="18" customWidth="1"/>
    <col min="119" max="119" width="9.140625" style="28" customWidth="1"/>
    <col min="120" max="131" width="9.140625" style="18" customWidth="1"/>
    <col min="132" max="132" width="9.140625" style="28" customWidth="1"/>
    <col min="133" max="144" width="9.140625" style="18" customWidth="1"/>
    <col min="145" max="145" width="9.140625" style="28" customWidth="1"/>
    <col min="146" max="157" width="9.140625" style="18" customWidth="1"/>
    <col min="158" max="158" width="9.140625" style="28" customWidth="1"/>
    <col min="159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6" width="10.28515625" style="18" customWidth="1"/>
    <col min="307" max="307" width="11.140625" style="18" customWidth="1"/>
    <col min="308" max="312" width="9.140625" style="18" customWidth="1"/>
    <col min="313" max="313" width="9.140625" style="18"/>
    <col min="314" max="314" width="9.140625" style="28"/>
    <col min="315" max="16384" width="9.140625" style="12"/>
  </cols>
  <sheetData>
    <row r="1" spans="1:314" ht="18.75">
      <c r="A1" s="1" t="s">
        <v>278</v>
      </c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14" ht="12.75" customHeight="1">
      <c r="A2" s="2" t="s">
        <v>259</v>
      </c>
      <c r="L2" s="2" t="s">
        <v>260</v>
      </c>
    </row>
    <row r="3" spans="1:314" ht="6.95" customHeight="1" thickBot="1"/>
    <row r="4" spans="1:314" ht="13.5" customHeight="1" thickBot="1">
      <c r="A4" s="3"/>
      <c r="B4" s="23"/>
      <c r="C4" s="174">
        <v>1996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>
        <v>1997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>
        <v>1998</v>
      </c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>
        <v>1999</v>
      </c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>
        <v>2000</v>
      </c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>
        <v>2001</v>
      </c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>
        <v>2002</v>
      </c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>
        <v>2003</v>
      </c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>
        <v>2004</v>
      </c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>
        <v>2005</v>
      </c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>
        <v>2006</v>
      </c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>
        <v>2007</v>
      </c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>
        <v>2008</v>
      </c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>
        <v>2009</v>
      </c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>
        <v>2010</v>
      </c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>
        <v>2011</v>
      </c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>
        <v>2012</v>
      </c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>
        <v>2013</v>
      </c>
      <c r="HQ4" s="174"/>
      <c r="HR4" s="174"/>
      <c r="HS4" s="174"/>
      <c r="HT4" s="174"/>
      <c r="HU4" s="174"/>
      <c r="HV4" s="174"/>
      <c r="HW4" s="174"/>
      <c r="HX4" s="174"/>
      <c r="HY4" s="174"/>
      <c r="HZ4" s="174"/>
      <c r="IA4" s="174"/>
      <c r="IB4" s="174"/>
      <c r="IC4" s="174">
        <v>2014</v>
      </c>
      <c r="ID4" s="174"/>
      <c r="IE4" s="174"/>
      <c r="IF4" s="174"/>
      <c r="IG4" s="174"/>
      <c r="IH4" s="174"/>
      <c r="II4" s="174"/>
      <c r="IJ4" s="174"/>
      <c r="IK4" s="174"/>
      <c r="IL4" s="174"/>
      <c r="IM4" s="174"/>
      <c r="IN4" s="174"/>
      <c r="IO4" s="174"/>
      <c r="IP4" s="174">
        <v>2015</v>
      </c>
      <c r="IQ4" s="174"/>
      <c r="IR4" s="174"/>
      <c r="IS4" s="174"/>
      <c r="IT4" s="174"/>
      <c r="IU4" s="174"/>
      <c r="IV4" s="174"/>
      <c r="IW4" s="174"/>
      <c r="IX4" s="174"/>
      <c r="IY4" s="174"/>
      <c r="IZ4" s="174"/>
      <c r="JA4" s="174"/>
      <c r="JB4" s="174"/>
      <c r="JC4" s="174">
        <v>2016</v>
      </c>
      <c r="JD4" s="174"/>
      <c r="JE4" s="174"/>
      <c r="JF4" s="174"/>
      <c r="JG4" s="174"/>
      <c r="JH4" s="174"/>
      <c r="JI4" s="174"/>
      <c r="JJ4" s="174"/>
      <c r="JK4" s="174"/>
      <c r="JL4" s="174"/>
      <c r="JM4" s="174"/>
      <c r="JN4" s="174"/>
      <c r="JO4" s="174"/>
      <c r="JP4" s="174">
        <v>2017</v>
      </c>
      <c r="JQ4" s="174"/>
      <c r="JR4" s="174"/>
      <c r="JS4" s="174"/>
      <c r="JT4" s="174"/>
      <c r="JU4" s="174"/>
      <c r="JV4" s="174"/>
      <c r="JW4" s="174"/>
      <c r="JX4" s="174"/>
      <c r="JY4" s="174"/>
      <c r="JZ4" s="174"/>
      <c r="KA4" s="174"/>
      <c r="KB4" s="174"/>
      <c r="KC4" s="174">
        <v>2018</v>
      </c>
      <c r="KD4" s="174"/>
      <c r="KE4" s="174"/>
      <c r="KF4" s="174"/>
      <c r="KG4" s="174"/>
      <c r="KH4" s="174"/>
      <c r="KI4" s="174"/>
      <c r="KJ4" s="174"/>
      <c r="KK4" s="174"/>
      <c r="KL4" s="174"/>
      <c r="KM4" s="174"/>
      <c r="KN4" s="174"/>
      <c r="KO4" s="174"/>
      <c r="KP4" s="174">
        <v>2019</v>
      </c>
      <c r="KQ4" s="174"/>
      <c r="KR4" s="174"/>
      <c r="KS4" s="174"/>
      <c r="KT4" s="174"/>
      <c r="KU4" s="174"/>
      <c r="KV4" s="174"/>
      <c r="KW4" s="174"/>
      <c r="KX4" s="174"/>
      <c r="KY4" s="174"/>
      <c r="KZ4" s="174"/>
      <c r="LA4" s="174"/>
      <c r="LB4" s="174"/>
    </row>
    <row r="5" spans="1:314" s="132" customFormat="1" ht="61.5" customHeight="1" thickBot="1">
      <c r="A5" s="175" t="s">
        <v>261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300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301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302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303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306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309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310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312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314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318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317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335</v>
      </c>
    </row>
    <row r="6" spans="1:314" ht="13.5" thickBot="1">
      <c r="A6" s="176"/>
      <c r="B6" s="115" t="s">
        <v>1</v>
      </c>
      <c r="C6" s="43">
        <f t="shared" ref="C6:I6" si="0">C7+C36+C83+C124+C160+C215+C234</f>
        <v>245317</v>
      </c>
      <c r="D6" s="43">
        <f t="shared" si="0"/>
        <v>206361</v>
      </c>
      <c r="E6" s="43">
        <f t="shared" si="0"/>
        <v>203236</v>
      </c>
      <c r="F6" s="43">
        <f t="shared" si="0"/>
        <v>297157</v>
      </c>
      <c r="G6" s="43">
        <f t="shared" si="0"/>
        <v>225767</v>
      </c>
      <c r="H6" s="43">
        <f t="shared" si="0"/>
        <v>253095</v>
      </c>
      <c r="I6" s="43">
        <f t="shared" si="0"/>
        <v>405929</v>
      </c>
      <c r="J6" s="43">
        <f>J7+J36+J83+J124+J160+J215+J234</f>
        <v>370553</v>
      </c>
      <c r="K6" s="43">
        <f>K7+K36+K83+K124+K160+K215+K234</f>
        <v>366004</v>
      </c>
      <c r="L6" s="43">
        <f>L7+L36+L83+L124+L160+L215+L234</f>
        <v>314696</v>
      </c>
      <c r="M6" s="43">
        <f>M7+M36+M83+M124+M160+M215+M234</f>
        <v>259998</v>
      </c>
      <c r="N6" s="43">
        <f>N7+N36+N83+N124+N160+N215+N234</f>
        <v>234864</v>
      </c>
      <c r="O6" s="44">
        <f>SUM(C6:N6)</f>
        <v>3382977</v>
      </c>
      <c r="P6" s="43">
        <f>P7+P36+P83+P124+P160+P215+P234+P238</f>
        <v>216929</v>
      </c>
      <c r="Q6" s="43">
        <f t="shared" ref="Q6:AA6" si="1">Q7+Q36+Q83+Q124+Q160+Q215+Q234+Q238</f>
        <v>236064</v>
      </c>
      <c r="R6" s="43">
        <f t="shared" si="1"/>
        <v>221488</v>
      </c>
      <c r="S6" s="43">
        <f t="shared" si="1"/>
        <v>323639</v>
      </c>
      <c r="T6" s="44">
        <f t="shared" si="1"/>
        <v>265517</v>
      </c>
      <c r="U6" s="43">
        <f t="shared" si="1"/>
        <v>266480</v>
      </c>
      <c r="V6" s="43">
        <f t="shared" si="1"/>
        <v>399747</v>
      </c>
      <c r="W6" s="43">
        <f t="shared" si="1"/>
        <v>409567</v>
      </c>
      <c r="X6" s="43">
        <f t="shared" si="1"/>
        <v>388483</v>
      </c>
      <c r="Y6" s="43">
        <f t="shared" si="1"/>
        <v>306591</v>
      </c>
      <c r="Z6" s="43">
        <f t="shared" si="1"/>
        <v>153249</v>
      </c>
      <c r="AA6" s="43">
        <f t="shared" si="1"/>
        <v>178995</v>
      </c>
      <c r="AB6" s="44">
        <f>SUM(P6:AA6)</f>
        <v>3366749</v>
      </c>
      <c r="AC6" s="43">
        <f t="shared" ref="AC6:AI6" si="2">AC7+AC36+AC83+AC124+AC160+AC215+AC234</f>
        <v>112068</v>
      </c>
      <c r="AD6" s="43">
        <f t="shared" si="2"/>
        <v>103531</v>
      </c>
      <c r="AE6" s="43">
        <f t="shared" si="2"/>
        <v>116983</v>
      </c>
      <c r="AF6" s="43">
        <f t="shared" si="2"/>
        <v>176437</v>
      </c>
      <c r="AG6" s="43">
        <f t="shared" si="2"/>
        <v>135904</v>
      </c>
      <c r="AH6" s="43">
        <f t="shared" si="2"/>
        <v>187300</v>
      </c>
      <c r="AI6" s="43">
        <f t="shared" si="2"/>
        <v>261746</v>
      </c>
      <c r="AJ6" s="43">
        <f>AJ7+AJ36+AJ83+AJ124+AJ160+AJ215+AJ234</f>
        <v>294927</v>
      </c>
      <c r="AK6" s="43">
        <f>AK7+AK36+AK83+AK124+AK160+AK215+AK234</f>
        <v>319681</v>
      </c>
      <c r="AL6" s="43">
        <f>AL7+AL36+AL83+AL124+AL160+AL215+AL234</f>
        <v>191638</v>
      </c>
      <c r="AM6" s="43">
        <f>AM7+AM36+AM83+AM124+AM160+AM215+AM234</f>
        <v>176408</v>
      </c>
      <c r="AN6" s="43">
        <f>AN7+AN36+AN83+AN124+AN160+AN215+AN234</f>
        <v>362580</v>
      </c>
      <c r="AO6" s="44">
        <f>SUM(AC6:AN6)</f>
        <v>2439203</v>
      </c>
      <c r="AP6" s="43">
        <f t="shared" ref="AP6:AV6" si="3">AP7+AP36+AP83+AP124+AP160+AP215+AP234</f>
        <v>332307</v>
      </c>
      <c r="AQ6" s="43">
        <f t="shared" si="3"/>
        <v>297332</v>
      </c>
      <c r="AR6" s="43">
        <f t="shared" si="3"/>
        <v>534298</v>
      </c>
      <c r="AS6" s="43">
        <f t="shared" si="3"/>
        <v>435037</v>
      </c>
      <c r="AT6" s="43">
        <f t="shared" si="3"/>
        <v>426085</v>
      </c>
      <c r="AU6" s="43">
        <f t="shared" si="3"/>
        <v>675275</v>
      </c>
      <c r="AV6" s="43">
        <f t="shared" si="3"/>
        <v>666022</v>
      </c>
      <c r="AW6" s="43">
        <f>AW7+AW36+AW83+AW124+AW160+AW215+AW234</f>
        <v>714762</v>
      </c>
      <c r="AX6" s="43">
        <f>AX7+AX36+AX83+AX124+AX160+AX215+AX234</f>
        <v>725591</v>
      </c>
      <c r="AY6" s="43">
        <f>AY7+AY36+AY83+AY124+AY160+AY215+AY234</f>
        <v>472538</v>
      </c>
      <c r="AZ6" s="43">
        <f>AZ7+AZ36+AZ83+AZ124+AZ160+AZ215+AZ234</f>
        <v>452476</v>
      </c>
      <c r="BA6" s="43">
        <f>BA7+BA36+BA83+BA124+BA160+BA215+BA234</f>
        <v>444331</v>
      </c>
      <c r="BB6" s="44">
        <f>SUM(AP6:BA6)</f>
        <v>6176054</v>
      </c>
      <c r="BC6" s="43">
        <f t="shared" ref="BC6:BI6" si="4">BC7+BC36+BC83+BC124+BC160+BC215+BC234</f>
        <v>360144</v>
      </c>
      <c r="BD6" s="43">
        <f t="shared" si="4"/>
        <v>347479</v>
      </c>
      <c r="BE6" s="43">
        <f t="shared" si="4"/>
        <v>405927</v>
      </c>
      <c r="BF6" s="43">
        <f t="shared" si="4"/>
        <v>434350</v>
      </c>
      <c r="BG6" s="43">
        <f t="shared" si="4"/>
        <v>411902</v>
      </c>
      <c r="BH6" s="43">
        <f t="shared" si="4"/>
        <v>473536</v>
      </c>
      <c r="BI6" s="43">
        <f t="shared" si="4"/>
        <v>526233</v>
      </c>
      <c r="BJ6" s="43">
        <f>BJ7+BJ36+BJ83+BJ124+BJ160+BJ215+BJ234</f>
        <v>702026</v>
      </c>
      <c r="BK6" s="43">
        <f>BK7+BK36+BK83+BK124+BK160+BK215+BK234</f>
        <v>556724</v>
      </c>
      <c r="BL6" s="43">
        <f>BL7+BL36+BL83+BL124+BL160+BL215+BL234</f>
        <v>417779</v>
      </c>
      <c r="BM6" s="43">
        <f>BM7+BM36+BM83+BM124+BM160+BM215+BM234</f>
        <v>470044</v>
      </c>
      <c r="BN6" s="43">
        <f>BN7+BN36+BN83+BN124+BN160+BN215+BN234</f>
        <v>363803</v>
      </c>
      <c r="BO6" s="44">
        <f>SUM(BC6:BN6)</f>
        <v>5469947</v>
      </c>
      <c r="BP6" s="43">
        <f t="shared" ref="BP6:BV6" si="5">BP7+BP36+BP83+BP124+BP160+BP215+BP234</f>
        <v>336639</v>
      </c>
      <c r="BQ6" s="43">
        <f t="shared" si="5"/>
        <v>376410</v>
      </c>
      <c r="BR6" s="43">
        <f t="shared" si="5"/>
        <v>437215</v>
      </c>
      <c r="BS6" s="43">
        <f t="shared" si="5"/>
        <v>413947</v>
      </c>
      <c r="BT6" s="43">
        <f t="shared" si="5"/>
        <v>475794</v>
      </c>
      <c r="BU6" s="43">
        <f t="shared" si="5"/>
        <v>428344</v>
      </c>
      <c r="BV6" s="43">
        <f t="shared" si="5"/>
        <v>604430</v>
      </c>
      <c r="BW6" s="43">
        <f>BW7+BW36+BW83+BW124+BW160+BW215+BW234</f>
        <v>738578</v>
      </c>
      <c r="BX6" s="43">
        <f>BX7+BX36+BX83+BX124+BX160+BX215+BX234</f>
        <v>520414</v>
      </c>
      <c r="BY6" s="43">
        <f>BY7+BY36+BY83+BY124+BY160+BY215+BY234</f>
        <v>456992</v>
      </c>
      <c r="BZ6" s="43">
        <f>BZ7+BZ36+BZ83+BZ124+BZ160+BZ215+BZ234</f>
        <v>380249</v>
      </c>
      <c r="CA6" s="43">
        <f>CA7+CA36+CA83+CA124+CA160+CA215+CA234</f>
        <v>434654</v>
      </c>
      <c r="CB6" s="44">
        <f>SUM(BP6:CA6)</f>
        <v>5603666</v>
      </c>
      <c r="CC6" s="43">
        <f t="shared" ref="CC6:CI6" si="6">CC7+CC36+CC83+CC124+CC160+CC215+CC234</f>
        <v>361171</v>
      </c>
      <c r="CD6" s="43">
        <f t="shared" si="6"/>
        <v>451542</v>
      </c>
      <c r="CE6" s="43">
        <f t="shared" si="6"/>
        <v>418379</v>
      </c>
      <c r="CF6" s="43">
        <f t="shared" si="6"/>
        <v>465020</v>
      </c>
      <c r="CG6" s="43">
        <f t="shared" si="6"/>
        <v>454309</v>
      </c>
      <c r="CH6" s="43">
        <f t="shared" si="6"/>
        <v>454204</v>
      </c>
      <c r="CI6" s="43">
        <f t="shared" si="6"/>
        <v>683761</v>
      </c>
      <c r="CJ6" s="43">
        <f>CJ7+CJ36+CJ83+CJ124+CJ160+CJ215+CJ234</f>
        <v>765648</v>
      </c>
      <c r="CK6" s="43">
        <f>CK7+CK36+CK83+CK124+CK160+CK215+CK234</f>
        <v>681236</v>
      </c>
      <c r="CL6" s="43">
        <f>CL7+CL36+CL83+CL124+CL160+CL215+CL234</f>
        <v>597904</v>
      </c>
      <c r="CM6" s="43">
        <f>CM7+CM36+CM83+CM124+CM160+CM215+CM234</f>
        <v>398068</v>
      </c>
      <c r="CN6" s="43">
        <f>CN7+CN36+CN83+CN124+CN160+CN215+CN234</f>
        <v>444145</v>
      </c>
      <c r="CO6" s="44">
        <f>SUM(CC6:CN6)</f>
        <v>6175387</v>
      </c>
      <c r="CP6" s="43">
        <f t="shared" ref="CP6:CV6" si="7">CP7+CP36+CP83+CP124+CP160+CP215+CP234</f>
        <v>435966</v>
      </c>
      <c r="CQ6" s="43">
        <f t="shared" si="7"/>
        <v>400341</v>
      </c>
      <c r="CR6" s="43">
        <f t="shared" si="7"/>
        <v>378282</v>
      </c>
      <c r="CS6" s="43">
        <f t="shared" si="7"/>
        <v>431178</v>
      </c>
      <c r="CT6" s="43">
        <f t="shared" si="7"/>
        <v>489592</v>
      </c>
      <c r="CU6" s="43">
        <f t="shared" si="7"/>
        <v>539170</v>
      </c>
      <c r="CV6" s="43">
        <f t="shared" si="7"/>
        <v>716720</v>
      </c>
      <c r="CW6" s="43">
        <f>CW7+CW36+CW83+CW124+CW160+CW215+CW234</f>
        <v>891039</v>
      </c>
      <c r="CX6" s="43">
        <f>CX7+CX36+CX83+CX124+CX160+CX215+CX234</f>
        <v>772592</v>
      </c>
      <c r="CY6" s="43">
        <f>CY7+CY36+CY83+CY124+CY160+CY215+CY234</f>
        <v>613500</v>
      </c>
      <c r="CZ6" s="43">
        <f>CZ7+CZ36+CZ83+CZ124+CZ160+CZ215+CZ234</f>
        <v>516808</v>
      </c>
      <c r="DA6" s="43">
        <f>DA7+DA36+DA83+DA124+DA160+DA215+DA234</f>
        <v>463770</v>
      </c>
      <c r="DB6" s="44">
        <f>SUM(CP6:DA6)</f>
        <v>6648958</v>
      </c>
      <c r="DC6" s="43">
        <f t="shared" ref="DC6:DI6" si="8">DC7+DC36+DC83+DC124+DC160+DC215+DC234</f>
        <v>525534</v>
      </c>
      <c r="DD6" s="43">
        <f t="shared" si="8"/>
        <v>424789</v>
      </c>
      <c r="DE6" s="43">
        <f t="shared" si="8"/>
        <v>485591</v>
      </c>
      <c r="DF6" s="43">
        <f t="shared" si="8"/>
        <v>651912</v>
      </c>
      <c r="DG6" s="43">
        <f t="shared" si="8"/>
        <v>615394</v>
      </c>
      <c r="DH6" s="43">
        <f t="shared" si="8"/>
        <v>581636</v>
      </c>
      <c r="DI6" s="43">
        <f t="shared" si="8"/>
        <v>803846</v>
      </c>
      <c r="DJ6" s="43">
        <f>DJ7+DJ36+DJ83+DJ124+DJ160+DJ215+DJ234</f>
        <v>964461</v>
      </c>
      <c r="DK6" s="43">
        <f>DK7+DK36+DK83+DK124+DK160+DK215+DK234</f>
        <v>828281</v>
      </c>
      <c r="DL6" s="43">
        <f>DL7+DL36+DL83+DL124+DL160+DL215+DL234</f>
        <v>601757</v>
      </c>
      <c r="DM6" s="43">
        <f>DM7+DM36+DM83+DM124+DM160+DM215+DM234</f>
        <v>576163</v>
      </c>
      <c r="DN6" s="43">
        <f>DN7+DN36+DN83+DN124+DN160+DN215+DN234</f>
        <v>517562</v>
      </c>
      <c r="DO6" s="44">
        <f>SUM(DC6:DN6)</f>
        <v>7576926</v>
      </c>
      <c r="DP6" s="43">
        <f t="shared" ref="DP6:DV6" si="9">DP7+DP36+DP83+DP124+DP160+DP215+DP234</f>
        <v>576163</v>
      </c>
      <c r="DQ6" s="43">
        <f t="shared" si="9"/>
        <v>394301</v>
      </c>
      <c r="DR6" s="43">
        <f t="shared" si="9"/>
        <v>404024</v>
      </c>
      <c r="DS6" s="43">
        <f t="shared" si="9"/>
        <v>441487</v>
      </c>
      <c r="DT6" s="43">
        <f t="shared" si="9"/>
        <v>455458</v>
      </c>
      <c r="DU6" s="43">
        <f t="shared" si="9"/>
        <v>497190</v>
      </c>
      <c r="DV6" s="43">
        <f t="shared" si="9"/>
        <v>641760</v>
      </c>
      <c r="DW6" s="43">
        <f>DW7+DW36+DW83+DW124+DW160+DW215+DW234</f>
        <v>799065</v>
      </c>
      <c r="DX6" s="43">
        <f>DX7+DX36+DX83+DX124+DX160+DX215+DX234</f>
        <v>630522</v>
      </c>
      <c r="DY6" s="43">
        <f>DY7+DY36+DY83+DY124+DY160+DY215+DY234</f>
        <v>428962</v>
      </c>
      <c r="DZ6" s="43">
        <f>DZ7+DZ36+DZ83+DZ124+DZ160+DZ215+DZ234</f>
        <v>399837</v>
      </c>
      <c r="EA6" s="43">
        <f>EA7+EA36+EA83+EA124+EA160+EA215+EA234</f>
        <v>404014</v>
      </c>
      <c r="EB6" s="44">
        <f>SUM(DP6:EA6)</f>
        <v>6072783</v>
      </c>
      <c r="EC6" s="43">
        <f t="shared" ref="EC6:EI6" si="10">EC7+EC36+EC83+EC124+EC160+EC215+EC234</f>
        <v>445674</v>
      </c>
      <c r="ED6" s="43">
        <f t="shared" si="10"/>
        <v>322692</v>
      </c>
      <c r="EE6" s="43">
        <f t="shared" si="10"/>
        <v>426114</v>
      </c>
      <c r="EF6" s="43">
        <f t="shared" si="10"/>
        <v>526724</v>
      </c>
      <c r="EG6" s="43">
        <f t="shared" si="10"/>
        <v>453551</v>
      </c>
      <c r="EH6" s="43">
        <f t="shared" si="10"/>
        <v>487587</v>
      </c>
      <c r="EI6" s="43">
        <f t="shared" si="10"/>
        <v>897328</v>
      </c>
      <c r="EJ6" s="43">
        <f>EJ7+EJ36+EJ83+EJ124+EJ160+EJ215+EJ234</f>
        <v>277222</v>
      </c>
      <c r="EK6" s="43">
        <f>EK7+EK36+EK83+EK124+EK160+EK215+EK234</f>
        <v>479609</v>
      </c>
      <c r="EL6" s="43">
        <f>EL7+EL36+EL83+EL124+EL160+EL215+EL234</f>
        <v>497704</v>
      </c>
      <c r="EM6" s="43">
        <f>EM7+EM36+EM83+EM124+EM160+EM215+EM234</f>
        <v>426313</v>
      </c>
      <c r="EN6" s="43">
        <f>EN7+EN36+EN83+EN124+EN160+EN215+EN234</f>
        <v>464193</v>
      </c>
      <c r="EO6" s="44">
        <f>SUM(EC6:EN6)</f>
        <v>5704711</v>
      </c>
      <c r="EP6" s="43">
        <f t="shared" ref="EP6:EV6" si="11">EP7+EP36+EP83+EP124+EP160+EP215+EP234</f>
        <v>374662</v>
      </c>
      <c r="EQ6" s="43">
        <f t="shared" si="11"/>
        <v>320622</v>
      </c>
      <c r="ER6" s="43">
        <f t="shared" si="11"/>
        <v>460948</v>
      </c>
      <c r="ES6" s="43">
        <f t="shared" si="11"/>
        <v>542936</v>
      </c>
      <c r="ET6" s="43">
        <f t="shared" si="11"/>
        <v>426731</v>
      </c>
      <c r="EU6" s="43">
        <f t="shared" si="11"/>
        <v>368341</v>
      </c>
      <c r="EV6" s="43">
        <f t="shared" si="11"/>
        <v>409496</v>
      </c>
      <c r="EW6" s="43">
        <f>EW7+EW36+EW83+EW124+EW160+EW215+EW234</f>
        <v>578753</v>
      </c>
      <c r="EX6" s="43">
        <f>EX7+EX36+EX83+EX124+EX160+EX215+EX234</f>
        <v>482041</v>
      </c>
      <c r="EY6" s="43">
        <f>EY7+EY36+EY83+EY124+EY160+EY215+EY234</f>
        <v>492552</v>
      </c>
      <c r="EZ6" s="43">
        <f>EZ7+EZ36+EZ83+EZ124+EZ160+EZ215+EZ234</f>
        <v>401617</v>
      </c>
      <c r="FA6" s="43">
        <f>FA7+FA36+FA83+FA124+FA160+FA215+FA234</f>
        <v>494715</v>
      </c>
      <c r="FB6" s="44">
        <f>SUM(EP6:FA6)</f>
        <v>5353414</v>
      </c>
      <c r="FC6" s="43">
        <f t="shared" ref="FC6:FI6" si="12">FC7+FC36+FC83+FC124+FC160+FC215+FC234</f>
        <v>412217</v>
      </c>
      <c r="FD6" s="43">
        <f t="shared" si="12"/>
        <v>345809</v>
      </c>
      <c r="FE6" s="43">
        <f t="shared" si="12"/>
        <v>468824</v>
      </c>
      <c r="FF6" s="43">
        <f t="shared" si="12"/>
        <v>469729</v>
      </c>
      <c r="FG6" s="43">
        <f t="shared" si="12"/>
        <v>377778</v>
      </c>
      <c r="FH6" s="43">
        <f t="shared" si="12"/>
        <v>437527</v>
      </c>
      <c r="FI6" s="43">
        <f t="shared" si="12"/>
        <v>604110</v>
      </c>
      <c r="FJ6" s="43">
        <f>FJ7+FJ36+FJ83+FJ124+FJ160+FJ215+FJ234</f>
        <v>879346</v>
      </c>
      <c r="FK6" s="43">
        <f>FK7+FK36+FK83+FK124+FK160+FK215+FK234</f>
        <v>574635</v>
      </c>
      <c r="FL6" s="43">
        <f>FL7+FL36+FL83+FL124+FL160+FL215+FL234</f>
        <v>553735</v>
      </c>
      <c r="FM6" s="43">
        <f>FM7+FM36+FM83+FM124+FM160+FM215+FM234</f>
        <v>499534</v>
      </c>
      <c r="FN6" s="43">
        <f>FN7+FN36+FN83+FN124+FN160+FN215+FN234</f>
        <v>582469</v>
      </c>
      <c r="FO6" s="44">
        <f>SUM(FC6:FN6)</f>
        <v>6205713</v>
      </c>
      <c r="FP6" s="43">
        <f t="shared" ref="FP6:GA6" si="13">FP7+FP36+FP83+FP124+FP160+FP215+FP234</f>
        <v>478375</v>
      </c>
      <c r="FQ6" s="43">
        <f t="shared" si="13"/>
        <v>449321</v>
      </c>
      <c r="FR6" s="43">
        <f t="shared" si="13"/>
        <v>520243</v>
      </c>
      <c r="FS6" s="43">
        <f t="shared" si="13"/>
        <v>627483</v>
      </c>
      <c r="FT6" s="43">
        <f t="shared" si="13"/>
        <v>588362</v>
      </c>
      <c r="FU6" s="43">
        <f t="shared" si="13"/>
        <v>602799</v>
      </c>
      <c r="FV6" s="43">
        <f t="shared" si="13"/>
        <v>848796</v>
      </c>
      <c r="FW6" s="43">
        <f t="shared" si="13"/>
        <v>1026049</v>
      </c>
      <c r="FX6" s="43">
        <f t="shared" si="13"/>
        <v>793067</v>
      </c>
      <c r="FY6" s="43">
        <f t="shared" si="13"/>
        <v>675122</v>
      </c>
      <c r="FZ6" s="43">
        <f t="shared" si="13"/>
        <v>700137</v>
      </c>
      <c r="GA6" s="43">
        <f t="shared" si="13"/>
        <v>590642</v>
      </c>
      <c r="GB6" s="44">
        <f>SUM(FP6:GA6)</f>
        <v>7900396</v>
      </c>
      <c r="GC6" s="43">
        <f t="shared" ref="GC6:GN6" si="14">GC7+GC36+GC83+GC124+GC160+GC215+GC234</f>
        <v>618574</v>
      </c>
      <c r="GD6" s="43">
        <f t="shared" si="14"/>
        <v>566083</v>
      </c>
      <c r="GE6" s="43">
        <f t="shared" si="14"/>
        <v>673872</v>
      </c>
      <c r="GF6" s="43">
        <f t="shared" si="14"/>
        <v>775455</v>
      </c>
      <c r="GG6" s="43">
        <f t="shared" si="14"/>
        <v>722252</v>
      </c>
      <c r="GH6" s="43">
        <f t="shared" si="14"/>
        <v>738159</v>
      </c>
      <c r="GI6" s="43">
        <f t="shared" si="14"/>
        <v>1039470</v>
      </c>
      <c r="GJ6" s="43">
        <f t="shared" si="14"/>
        <v>996993</v>
      </c>
      <c r="GK6" s="43">
        <f t="shared" si="14"/>
        <v>982948</v>
      </c>
      <c r="GL6" s="43">
        <f t="shared" si="14"/>
        <v>784013</v>
      </c>
      <c r="GM6" s="43">
        <f t="shared" si="14"/>
        <v>879708</v>
      </c>
      <c r="GN6" s="43">
        <f t="shared" si="14"/>
        <v>701376</v>
      </c>
      <c r="GO6" s="44">
        <f>SUM(GC6:GN6)</f>
        <v>9478903</v>
      </c>
      <c r="GP6" s="43">
        <f t="shared" ref="GP6:HA6" si="15">GP7+GP36+GP83+GP124+GP160+GP215+GP234</f>
        <v>672234</v>
      </c>
      <c r="GQ6" s="43">
        <f t="shared" si="15"/>
        <v>560565</v>
      </c>
      <c r="GR6" s="43">
        <f t="shared" si="15"/>
        <v>630455</v>
      </c>
      <c r="GS6" s="43">
        <f t="shared" si="15"/>
        <v>607778</v>
      </c>
      <c r="GT6" s="43">
        <f t="shared" si="15"/>
        <v>531117</v>
      </c>
      <c r="GU6" s="43">
        <f t="shared" si="15"/>
        <v>572081</v>
      </c>
      <c r="GV6" s="43">
        <f t="shared" si="15"/>
        <v>865849</v>
      </c>
      <c r="GW6" s="43">
        <f t="shared" si="15"/>
        <v>813131</v>
      </c>
      <c r="GX6" s="43">
        <f t="shared" si="15"/>
        <v>759652</v>
      </c>
      <c r="GY6" s="43">
        <f t="shared" si="15"/>
        <v>684290</v>
      </c>
      <c r="GZ6" s="43">
        <f t="shared" si="15"/>
        <v>716192</v>
      </c>
      <c r="HA6" s="43">
        <f t="shared" si="15"/>
        <v>577999</v>
      </c>
      <c r="HB6" s="44">
        <f>SUM(GP6:HA6)</f>
        <v>7991343</v>
      </c>
      <c r="HC6" s="43">
        <f t="shared" ref="HC6:HN6" si="16">HC7+HC36+HC83+HC124+HC160+HC215+HC234</f>
        <v>594152</v>
      </c>
      <c r="HD6" s="43">
        <f t="shared" si="16"/>
        <v>458990</v>
      </c>
      <c r="HE6" s="43">
        <f t="shared" si="16"/>
        <v>547302</v>
      </c>
      <c r="HF6" s="43">
        <f t="shared" si="16"/>
        <v>667449</v>
      </c>
      <c r="HG6" s="43">
        <f t="shared" si="16"/>
        <v>606923</v>
      </c>
      <c r="HH6" s="43">
        <f t="shared" si="16"/>
        <v>570115</v>
      </c>
      <c r="HI6" s="43">
        <f t="shared" si="16"/>
        <v>736454</v>
      </c>
      <c r="HJ6" s="43">
        <f t="shared" si="16"/>
        <v>740188</v>
      </c>
      <c r="HK6" s="43">
        <f t="shared" si="16"/>
        <v>667410</v>
      </c>
      <c r="HL6" s="43">
        <f t="shared" si="16"/>
        <v>681845</v>
      </c>
      <c r="HM6" s="43">
        <f t="shared" si="16"/>
        <v>546453</v>
      </c>
      <c r="HN6" s="43">
        <f t="shared" si="16"/>
        <v>625872</v>
      </c>
      <c r="HO6" s="44">
        <f>SUM(HC6:HN6)</f>
        <v>7443153</v>
      </c>
      <c r="HP6" s="43">
        <f t="shared" ref="HP6:HV6" si="17">HP7+HP36+HP83+HP124+HP160+HP215+HP234</f>
        <v>621818</v>
      </c>
      <c r="HQ6" s="43">
        <f t="shared" si="17"/>
        <v>608957</v>
      </c>
      <c r="HR6" s="43">
        <f t="shared" si="17"/>
        <v>700918</v>
      </c>
      <c r="HS6" s="43">
        <f t="shared" si="17"/>
        <v>702357</v>
      </c>
      <c r="HT6" s="43">
        <f t="shared" si="17"/>
        <v>707620</v>
      </c>
      <c r="HU6" s="43">
        <f t="shared" si="17"/>
        <v>774763</v>
      </c>
      <c r="HV6" s="43">
        <f t="shared" si="17"/>
        <v>797928</v>
      </c>
      <c r="HW6" s="43">
        <f>HW7+HW36+HW83+HW124+HW160+HW215+HW234</f>
        <v>822148</v>
      </c>
      <c r="HX6" s="43">
        <f>HX7+HX36+HX83+HX124+HX160+HX215+HX234</f>
        <v>657933</v>
      </c>
      <c r="HY6" s="43">
        <f>HY7+HY36+HY83+HY124+HY160+HY215+HY234</f>
        <v>676340</v>
      </c>
      <c r="HZ6" s="43">
        <f>HZ7+HZ36+HZ83+HZ124+HZ160+HZ215+HZ234</f>
        <v>572484</v>
      </c>
      <c r="IA6" s="43">
        <f>IA7+IA36+IA83+IA124+IA160+IA215+IA234</f>
        <v>601644</v>
      </c>
      <c r="IB6" s="44">
        <f>SUM(HP6:IA6)</f>
        <v>8244910</v>
      </c>
      <c r="IC6" s="43">
        <f t="shared" ref="IC6:IN6" si="18">IC7+IC36+IC83+IC124+IC160+IC215+IC234</f>
        <v>591296</v>
      </c>
      <c r="ID6" s="43">
        <f t="shared" si="18"/>
        <v>518354</v>
      </c>
      <c r="IE6" s="43">
        <f t="shared" si="18"/>
        <v>597782</v>
      </c>
      <c r="IF6" s="43">
        <f t="shared" si="18"/>
        <v>660082</v>
      </c>
      <c r="IG6" s="43">
        <f t="shared" si="18"/>
        <v>654778</v>
      </c>
      <c r="IH6" s="43">
        <f t="shared" si="18"/>
        <v>738593</v>
      </c>
      <c r="II6" s="43">
        <f t="shared" si="18"/>
        <v>703663</v>
      </c>
      <c r="IJ6" s="43">
        <f t="shared" si="18"/>
        <v>916185</v>
      </c>
      <c r="IK6" s="43">
        <f t="shared" si="18"/>
        <v>701723</v>
      </c>
      <c r="IL6" s="43">
        <f t="shared" si="18"/>
        <v>532689</v>
      </c>
      <c r="IM6" s="43">
        <f t="shared" si="18"/>
        <v>435495</v>
      </c>
      <c r="IN6" s="43">
        <f t="shared" si="18"/>
        <v>525621</v>
      </c>
      <c r="IO6" s="44">
        <f>SUM(IC6:IN6)</f>
        <v>7576261</v>
      </c>
      <c r="IP6" s="43">
        <f t="shared" ref="IP6:JA6" si="19">IP7+IP36+IP83+IP124+IP160+IP215+IP234</f>
        <v>428747</v>
      </c>
      <c r="IQ6" s="43">
        <f t="shared" si="19"/>
        <v>335317</v>
      </c>
      <c r="IR6" s="43">
        <f t="shared" si="19"/>
        <v>403054</v>
      </c>
      <c r="IS6" s="43">
        <f t="shared" si="19"/>
        <v>488956</v>
      </c>
      <c r="IT6" s="43">
        <f t="shared" si="19"/>
        <v>466105</v>
      </c>
      <c r="IU6" s="43">
        <f t="shared" si="19"/>
        <v>496033</v>
      </c>
      <c r="IV6" s="43">
        <f t="shared" si="19"/>
        <v>587321</v>
      </c>
      <c r="IW6" s="43">
        <f t="shared" si="19"/>
        <v>802313</v>
      </c>
      <c r="IX6" s="43">
        <f t="shared" si="19"/>
        <v>690151</v>
      </c>
      <c r="IY6" s="43">
        <f t="shared" si="19"/>
        <v>551569</v>
      </c>
      <c r="IZ6" s="43">
        <f t="shared" si="19"/>
        <v>481686</v>
      </c>
      <c r="JA6" s="43">
        <f t="shared" si="19"/>
        <v>535830</v>
      </c>
      <c r="JB6" s="44">
        <f>SUM(IP6:JA6)</f>
        <v>6267082</v>
      </c>
      <c r="JC6" s="43">
        <f t="shared" ref="JC6:JN6" si="20">JC7+JC36+JC83+JC124+JC160+JC215+JC234</f>
        <v>488008</v>
      </c>
      <c r="JD6" s="43">
        <f t="shared" si="20"/>
        <v>412010</v>
      </c>
      <c r="JE6" s="43">
        <f t="shared" si="20"/>
        <v>488404</v>
      </c>
      <c r="JF6" s="43">
        <f t="shared" si="20"/>
        <v>527826</v>
      </c>
      <c r="JG6" s="43">
        <f t="shared" si="20"/>
        <v>555980</v>
      </c>
      <c r="JH6" s="43">
        <f t="shared" si="20"/>
        <v>486644</v>
      </c>
      <c r="JI6" s="43">
        <f t="shared" si="20"/>
        <v>187380</v>
      </c>
      <c r="JJ6" s="43">
        <f t="shared" si="20"/>
        <v>251671</v>
      </c>
      <c r="JK6" s="43">
        <f t="shared" si="20"/>
        <v>756985</v>
      </c>
      <c r="JL6" s="43">
        <f t="shared" si="20"/>
        <v>565249</v>
      </c>
      <c r="JM6" s="43">
        <f t="shared" si="20"/>
        <v>545908</v>
      </c>
      <c r="JN6" s="43">
        <f t="shared" si="20"/>
        <v>511942</v>
      </c>
      <c r="JO6" s="44">
        <f>SUM(JC6:JN6)</f>
        <v>5778007</v>
      </c>
      <c r="JP6" s="43">
        <f t="shared" ref="JP6:KA6" si="21">JP7+JP36+JP83+JP124+JP160+JP215+JP234</f>
        <v>500312</v>
      </c>
      <c r="JQ6" s="43">
        <f t="shared" si="21"/>
        <v>447092</v>
      </c>
      <c r="JR6" s="43">
        <f t="shared" si="21"/>
        <v>475733</v>
      </c>
      <c r="JS6" s="43">
        <f t="shared" si="21"/>
        <v>613067</v>
      </c>
      <c r="JT6" s="43">
        <f t="shared" si="21"/>
        <v>551305</v>
      </c>
      <c r="JU6" s="43">
        <f t="shared" si="21"/>
        <v>503144</v>
      </c>
      <c r="JV6" s="43">
        <f t="shared" si="21"/>
        <v>768931</v>
      </c>
      <c r="JW6" s="43">
        <f t="shared" si="21"/>
        <v>917700</v>
      </c>
      <c r="JX6" s="43">
        <f t="shared" si="21"/>
        <v>808993</v>
      </c>
      <c r="JY6" s="43">
        <f t="shared" si="21"/>
        <v>622301</v>
      </c>
      <c r="JZ6" s="43">
        <f t="shared" si="21"/>
        <v>580595</v>
      </c>
      <c r="KA6" s="43">
        <f t="shared" si="21"/>
        <v>578309</v>
      </c>
      <c r="KB6" s="44">
        <f>SUM(JP6:KA6)</f>
        <v>7367482</v>
      </c>
      <c r="KC6" s="43">
        <f t="shared" ref="KC6:KN6" si="22">KC7+KC36+KC83+KC124+KC160+KC215+KC234</f>
        <v>562572</v>
      </c>
      <c r="KD6" s="43">
        <f t="shared" si="22"/>
        <v>466782</v>
      </c>
      <c r="KE6" s="43">
        <f t="shared" si="22"/>
        <v>581156</v>
      </c>
      <c r="KF6" s="43">
        <f t="shared" si="22"/>
        <v>632943</v>
      </c>
      <c r="KG6" s="43">
        <f t="shared" si="22"/>
        <v>568491</v>
      </c>
      <c r="KH6" s="43">
        <f t="shared" si="22"/>
        <v>669677</v>
      </c>
      <c r="KI6" s="43">
        <f t="shared" si="22"/>
        <v>883781</v>
      </c>
      <c r="KJ6" s="43">
        <f t="shared" si="22"/>
        <v>1095069</v>
      </c>
      <c r="KK6" s="43">
        <f t="shared" si="22"/>
        <v>890620</v>
      </c>
      <c r="KL6" s="43">
        <f t="shared" si="22"/>
        <v>737496</v>
      </c>
      <c r="KM6" s="43">
        <f t="shared" si="22"/>
        <v>652929</v>
      </c>
      <c r="KN6" s="43">
        <f t="shared" si="22"/>
        <v>643680</v>
      </c>
      <c r="KO6" s="44">
        <f>SUM(KC6:KN6)</f>
        <v>8385196</v>
      </c>
      <c r="KP6" s="43">
        <f t="shared" ref="KP6:LA6" si="23">KP7+KP36+KP83+KP124+KP160+KP215+KP234</f>
        <v>588501</v>
      </c>
      <c r="KQ6" s="43">
        <f t="shared" si="23"/>
        <v>516244</v>
      </c>
      <c r="KR6" s="43">
        <f t="shared" si="23"/>
        <v>629797</v>
      </c>
      <c r="KS6" s="43">
        <f t="shared" si="23"/>
        <v>810268</v>
      </c>
      <c r="KT6" s="43">
        <f t="shared" si="23"/>
        <v>553660</v>
      </c>
      <c r="KU6" s="43">
        <f t="shared" si="23"/>
        <v>762783</v>
      </c>
      <c r="KV6" s="43">
        <f t="shared" si="23"/>
        <v>933384</v>
      </c>
      <c r="KW6" s="43">
        <f t="shared" si="23"/>
        <v>1154994</v>
      </c>
      <c r="KX6" s="43">
        <f t="shared" si="23"/>
        <v>885329</v>
      </c>
      <c r="KY6" s="43">
        <f t="shared" si="23"/>
        <v>664513</v>
      </c>
      <c r="KZ6" s="43">
        <f t="shared" si="23"/>
        <v>476818</v>
      </c>
      <c r="LA6" s="43">
        <f t="shared" si="23"/>
        <v>0</v>
      </c>
      <c r="LB6" s="44">
        <f>SUM(KP6:LA6)</f>
        <v>7976291</v>
      </c>
    </row>
    <row r="7" spans="1:314" ht="13.5" thickBot="1">
      <c r="A7" s="176"/>
      <c r="B7" s="116" t="s">
        <v>71</v>
      </c>
      <c r="C7" s="25">
        <f>C8+C31</f>
        <v>226347</v>
      </c>
      <c r="D7" s="25">
        <f t="shared" ref="D7:IB7" si="24">D8+D31</f>
        <v>193604</v>
      </c>
      <c r="E7" s="25">
        <f t="shared" si="24"/>
        <v>186572</v>
      </c>
      <c r="F7" s="25">
        <f t="shared" si="24"/>
        <v>276827</v>
      </c>
      <c r="G7" s="25">
        <f t="shared" si="24"/>
        <v>208790</v>
      </c>
      <c r="H7" s="25">
        <f t="shared" si="24"/>
        <v>237341</v>
      </c>
      <c r="I7" s="25">
        <f t="shared" si="24"/>
        <v>376583</v>
      </c>
      <c r="J7" s="25">
        <f t="shared" si="24"/>
        <v>338474</v>
      </c>
      <c r="K7" s="25">
        <f t="shared" si="24"/>
        <v>338352</v>
      </c>
      <c r="L7" s="25">
        <f t="shared" si="24"/>
        <v>288605</v>
      </c>
      <c r="M7" s="25">
        <f t="shared" si="24"/>
        <v>243321</v>
      </c>
      <c r="N7" s="25">
        <f t="shared" si="24"/>
        <v>218321</v>
      </c>
      <c r="O7" s="25">
        <f t="shared" si="24"/>
        <v>3133137</v>
      </c>
      <c r="P7" s="25">
        <f t="shared" si="24"/>
        <v>196527</v>
      </c>
      <c r="Q7" s="25">
        <f t="shared" si="24"/>
        <v>220786</v>
      </c>
      <c r="R7" s="25">
        <f t="shared" si="24"/>
        <v>203980</v>
      </c>
      <c r="S7" s="25">
        <f t="shared" si="24"/>
        <v>297779</v>
      </c>
      <c r="T7" s="68">
        <f t="shared" si="24"/>
        <v>243628</v>
      </c>
      <c r="U7" s="25">
        <f t="shared" si="24"/>
        <v>245484</v>
      </c>
      <c r="V7" s="25">
        <f t="shared" si="24"/>
        <v>358059</v>
      </c>
      <c r="W7" s="25">
        <f t="shared" si="24"/>
        <v>362895</v>
      </c>
      <c r="X7" s="25">
        <f t="shared" si="24"/>
        <v>354022</v>
      </c>
      <c r="Y7" s="25">
        <f t="shared" si="24"/>
        <v>277094</v>
      </c>
      <c r="Z7" s="25">
        <f t="shared" si="24"/>
        <v>133347</v>
      </c>
      <c r="AA7" s="25">
        <f t="shared" si="24"/>
        <v>155121</v>
      </c>
      <c r="AB7" s="25">
        <f>AB8+AB31</f>
        <v>3048722</v>
      </c>
      <c r="AC7" s="25">
        <f t="shared" si="24"/>
        <v>95356</v>
      </c>
      <c r="AD7" s="25">
        <f t="shared" si="24"/>
        <v>84657</v>
      </c>
      <c r="AE7" s="25">
        <f t="shared" si="24"/>
        <v>98136</v>
      </c>
      <c r="AF7" s="25">
        <f t="shared" si="24"/>
        <v>145421</v>
      </c>
      <c r="AG7" s="25">
        <f t="shared" si="24"/>
        <v>113671</v>
      </c>
      <c r="AH7" s="25">
        <f t="shared" si="24"/>
        <v>164360</v>
      </c>
      <c r="AI7" s="25">
        <f t="shared" si="24"/>
        <v>219993</v>
      </c>
      <c r="AJ7" s="25">
        <f t="shared" si="24"/>
        <v>245348</v>
      </c>
      <c r="AK7" s="25">
        <f t="shared" si="24"/>
        <v>272148</v>
      </c>
      <c r="AL7" s="25">
        <f t="shared" si="24"/>
        <v>161613</v>
      </c>
      <c r="AM7" s="25">
        <f t="shared" si="24"/>
        <v>152394</v>
      </c>
      <c r="AN7" s="25">
        <f t="shared" si="24"/>
        <v>337445</v>
      </c>
      <c r="AO7" s="25">
        <f t="shared" si="24"/>
        <v>2090542</v>
      </c>
      <c r="AP7" s="25">
        <f t="shared" si="24"/>
        <v>311041</v>
      </c>
      <c r="AQ7" s="25">
        <f t="shared" si="24"/>
        <v>277087</v>
      </c>
      <c r="AR7" s="25">
        <f t="shared" si="24"/>
        <v>509838</v>
      </c>
      <c r="AS7" s="25">
        <f t="shared" si="24"/>
        <v>396186</v>
      </c>
      <c r="AT7" s="25">
        <f t="shared" si="24"/>
        <v>397499</v>
      </c>
      <c r="AU7" s="25">
        <f t="shared" si="24"/>
        <v>640084</v>
      </c>
      <c r="AV7" s="25">
        <f t="shared" si="24"/>
        <v>623584</v>
      </c>
      <c r="AW7" s="25">
        <f t="shared" si="24"/>
        <v>659790</v>
      </c>
      <c r="AX7" s="25">
        <f t="shared" si="24"/>
        <v>671504</v>
      </c>
      <c r="AY7" s="25">
        <f t="shared" si="24"/>
        <v>438092</v>
      </c>
      <c r="AZ7" s="25">
        <f t="shared" si="24"/>
        <v>424463</v>
      </c>
      <c r="BA7" s="25">
        <f t="shared" si="24"/>
        <v>416509</v>
      </c>
      <c r="BB7" s="25">
        <f t="shared" si="24"/>
        <v>5765677</v>
      </c>
      <c r="BC7" s="25">
        <f t="shared" ref="BC7:BO7" si="25">BC8+BC31</f>
        <v>332851</v>
      </c>
      <c r="BD7" s="25">
        <f t="shared" si="25"/>
        <v>321065</v>
      </c>
      <c r="BE7" s="25">
        <f t="shared" si="25"/>
        <v>379319</v>
      </c>
      <c r="BF7" s="25">
        <f t="shared" si="25"/>
        <v>395472</v>
      </c>
      <c r="BG7" s="25">
        <f t="shared" si="25"/>
        <v>378466</v>
      </c>
      <c r="BH7" s="25">
        <f t="shared" si="25"/>
        <v>437854</v>
      </c>
      <c r="BI7" s="25">
        <f t="shared" si="25"/>
        <v>484762</v>
      </c>
      <c r="BJ7" s="25">
        <f t="shared" si="25"/>
        <v>627629</v>
      </c>
      <c r="BK7" s="25">
        <f t="shared" si="25"/>
        <v>507827</v>
      </c>
      <c r="BL7" s="25">
        <f t="shared" si="25"/>
        <v>384070</v>
      </c>
      <c r="BM7" s="25">
        <f t="shared" si="25"/>
        <v>435869</v>
      </c>
      <c r="BN7" s="25">
        <f t="shared" si="25"/>
        <v>342428</v>
      </c>
      <c r="BO7" s="68">
        <f t="shared" si="25"/>
        <v>5027612</v>
      </c>
      <c r="BP7" s="25">
        <f t="shared" ref="BP7:CB7" si="26">BP8+BP31</f>
        <v>302342</v>
      </c>
      <c r="BQ7" s="25">
        <f t="shared" si="26"/>
        <v>348717</v>
      </c>
      <c r="BR7" s="25">
        <f t="shared" si="26"/>
        <v>400031</v>
      </c>
      <c r="BS7" s="25">
        <f t="shared" si="26"/>
        <v>370459</v>
      </c>
      <c r="BT7" s="25">
        <f t="shared" si="26"/>
        <v>440326</v>
      </c>
      <c r="BU7" s="25">
        <f t="shared" si="26"/>
        <v>390978</v>
      </c>
      <c r="BV7" s="25">
        <f t="shared" si="26"/>
        <v>546086</v>
      </c>
      <c r="BW7" s="25">
        <f t="shared" si="26"/>
        <v>656638</v>
      </c>
      <c r="BX7" s="25">
        <f t="shared" si="26"/>
        <v>463565</v>
      </c>
      <c r="BY7" s="25">
        <f t="shared" si="26"/>
        <v>424031</v>
      </c>
      <c r="BZ7" s="25">
        <f t="shared" si="26"/>
        <v>355797</v>
      </c>
      <c r="CA7" s="25">
        <f t="shared" si="26"/>
        <v>408482</v>
      </c>
      <c r="CB7" s="68">
        <f t="shared" si="26"/>
        <v>5107452</v>
      </c>
      <c r="CC7" s="25">
        <f t="shared" ref="CC7:CO7" si="27">CC8+CC31</f>
        <v>328742</v>
      </c>
      <c r="CD7" s="25">
        <f t="shared" si="27"/>
        <v>424228</v>
      </c>
      <c r="CE7" s="25">
        <f t="shared" si="27"/>
        <v>377952</v>
      </c>
      <c r="CF7" s="25">
        <f t="shared" si="27"/>
        <v>427928</v>
      </c>
      <c r="CG7" s="25">
        <f t="shared" si="27"/>
        <v>420393</v>
      </c>
      <c r="CH7" s="25">
        <f t="shared" si="27"/>
        <v>416755</v>
      </c>
      <c r="CI7" s="25">
        <f t="shared" si="27"/>
        <v>625375</v>
      </c>
      <c r="CJ7" s="25">
        <f t="shared" si="27"/>
        <v>678357</v>
      </c>
      <c r="CK7" s="25">
        <f t="shared" si="27"/>
        <v>617942</v>
      </c>
      <c r="CL7" s="25">
        <f t="shared" si="27"/>
        <v>549450</v>
      </c>
      <c r="CM7" s="25">
        <f t="shared" si="27"/>
        <v>366530</v>
      </c>
      <c r="CN7" s="25">
        <f t="shared" si="27"/>
        <v>407967</v>
      </c>
      <c r="CO7" s="68">
        <f t="shared" si="27"/>
        <v>5641619</v>
      </c>
      <c r="CP7" s="25">
        <f t="shared" ref="CP7:DB7" si="28">CP8+CP31</f>
        <v>395068</v>
      </c>
      <c r="CQ7" s="25">
        <f t="shared" si="28"/>
        <v>369508</v>
      </c>
      <c r="CR7" s="25">
        <f t="shared" si="28"/>
        <v>346416</v>
      </c>
      <c r="CS7" s="25">
        <f t="shared" si="28"/>
        <v>404434</v>
      </c>
      <c r="CT7" s="25">
        <f t="shared" si="28"/>
        <v>459196</v>
      </c>
      <c r="CU7" s="25">
        <f t="shared" si="28"/>
        <v>498887</v>
      </c>
      <c r="CV7" s="25">
        <f t="shared" si="28"/>
        <v>649746</v>
      </c>
      <c r="CW7" s="25">
        <f t="shared" si="28"/>
        <v>787491</v>
      </c>
      <c r="CX7" s="25">
        <f t="shared" si="28"/>
        <v>695501</v>
      </c>
      <c r="CY7" s="25">
        <f t="shared" si="28"/>
        <v>559037</v>
      </c>
      <c r="CZ7" s="25">
        <f t="shared" si="28"/>
        <v>482552</v>
      </c>
      <c r="DA7" s="25">
        <f t="shared" si="28"/>
        <v>425414</v>
      </c>
      <c r="DB7" s="68">
        <f t="shared" si="28"/>
        <v>6073250</v>
      </c>
      <c r="DC7" s="25">
        <f t="shared" ref="DC7:DO7" si="29">DC8+DC31</f>
        <v>481341</v>
      </c>
      <c r="DD7" s="25">
        <f t="shared" si="29"/>
        <v>386950</v>
      </c>
      <c r="DE7" s="25">
        <f t="shared" si="29"/>
        <v>440688</v>
      </c>
      <c r="DF7" s="25">
        <f t="shared" si="29"/>
        <v>600208</v>
      </c>
      <c r="DG7" s="25">
        <f t="shared" si="29"/>
        <v>565332</v>
      </c>
      <c r="DH7" s="25">
        <f t="shared" si="29"/>
        <v>528509</v>
      </c>
      <c r="DI7" s="25">
        <f t="shared" si="29"/>
        <v>717467</v>
      </c>
      <c r="DJ7" s="25">
        <f t="shared" si="29"/>
        <v>841331</v>
      </c>
      <c r="DK7" s="25">
        <f t="shared" si="29"/>
        <v>739891</v>
      </c>
      <c r="DL7" s="25">
        <f t="shared" si="29"/>
        <v>543621</v>
      </c>
      <c r="DM7" s="25">
        <f t="shared" si="29"/>
        <v>531426</v>
      </c>
      <c r="DN7" s="25">
        <f t="shared" si="29"/>
        <v>470900</v>
      </c>
      <c r="DO7" s="68">
        <f t="shared" si="29"/>
        <v>6847664</v>
      </c>
      <c r="DP7" s="25">
        <f t="shared" ref="DP7:EB7" si="30">DP8+DP31</f>
        <v>531426</v>
      </c>
      <c r="DQ7" s="25">
        <f t="shared" si="30"/>
        <v>356821</v>
      </c>
      <c r="DR7" s="25">
        <f t="shared" si="30"/>
        <v>358600</v>
      </c>
      <c r="DS7" s="25">
        <f t="shared" si="30"/>
        <v>401610</v>
      </c>
      <c r="DT7" s="25">
        <f t="shared" si="30"/>
        <v>417785</v>
      </c>
      <c r="DU7" s="25">
        <f t="shared" si="30"/>
        <v>450154</v>
      </c>
      <c r="DV7" s="25">
        <f t="shared" si="30"/>
        <v>565508</v>
      </c>
      <c r="DW7" s="25">
        <f t="shared" si="30"/>
        <v>682837</v>
      </c>
      <c r="DX7" s="25">
        <f t="shared" si="30"/>
        <v>538825</v>
      </c>
      <c r="DY7" s="25">
        <f t="shared" si="30"/>
        <v>378266</v>
      </c>
      <c r="DZ7" s="25">
        <f t="shared" si="30"/>
        <v>347158</v>
      </c>
      <c r="EA7" s="25">
        <f t="shared" si="30"/>
        <v>362071</v>
      </c>
      <c r="EB7" s="68">
        <f t="shared" si="30"/>
        <v>5391061</v>
      </c>
      <c r="EC7" s="25">
        <f t="shared" ref="EC7:EO7" si="31">EC8+EC31</f>
        <v>392284</v>
      </c>
      <c r="ED7" s="25">
        <f t="shared" si="31"/>
        <v>285905</v>
      </c>
      <c r="EE7" s="25">
        <f t="shared" si="31"/>
        <v>371630</v>
      </c>
      <c r="EF7" s="25">
        <f t="shared" si="31"/>
        <v>466269</v>
      </c>
      <c r="EG7" s="25">
        <f t="shared" si="31"/>
        <v>395733</v>
      </c>
      <c r="EH7" s="25">
        <f t="shared" si="31"/>
        <v>422057</v>
      </c>
      <c r="EI7" s="25">
        <f t="shared" si="31"/>
        <v>746115</v>
      </c>
      <c r="EJ7" s="25">
        <f t="shared" si="31"/>
        <v>247478</v>
      </c>
      <c r="EK7" s="25">
        <f t="shared" si="31"/>
        <v>452899</v>
      </c>
      <c r="EL7" s="25">
        <f t="shared" si="31"/>
        <v>465690</v>
      </c>
      <c r="EM7" s="25">
        <f t="shared" si="31"/>
        <v>383958</v>
      </c>
      <c r="EN7" s="25">
        <f t="shared" si="31"/>
        <v>433848</v>
      </c>
      <c r="EO7" s="68">
        <f t="shared" si="31"/>
        <v>5063866</v>
      </c>
      <c r="EP7" s="25">
        <f t="shared" ref="EP7:FB7" si="32">EP8+EP31</f>
        <v>332885</v>
      </c>
      <c r="EQ7" s="25">
        <f t="shared" si="32"/>
        <v>295058</v>
      </c>
      <c r="ER7" s="25">
        <f t="shared" si="32"/>
        <v>416127</v>
      </c>
      <c r="ES7" s="25">
        <f t="shared" si="32"/>
        <v>492607</v>
      </c>
      <c r="ET7" s="25">
        <f t="shared" si="32"/>
        <v>388090</v>
      </c>
      <c r="EU7" s="25">
        <f t="shared" si="32"/>
        <v>331393</v>
      </c>
      <c r="EV7" s="25">
        <f t="shared" si="32"/>
        <v>354256</v>
      </c>
      <c r="EW7" s="25">
        <f t="shared" si="32"/>
        <v>488002</v>
      </c>
      <c r="EX7" s="25">
        <f t="shared" si="32"/>
        <v>416931</v>
      </c>
      <c r="EY7" s="25">
        <f t="shared" si="32"/>
        <v>442697</v>
      </c>
      <c r="EZ7" s="25">
        <f t="shared" si="32"/>
        <v>354406</v>
      </c>
      <c r="FA7" s="25">
        <f t="shared" si="32"/>
        <v>454127</v>
      </c>
      <c r="FB7" s="68">
        <f t="shared" si="32"/>
        <v>4766579</v>
      </c>
      <c r="FC7" s="25">
        <f t="shared" ref="FC7:HN7" si="33">FC8+FC31</f>
        <v>355896</v>
      </c>
      <c r="FD7" s="25">
        <f t="shared" si="33"/>
        <v>310608</v>
      </c>
      <c r="FE7" s="25">
        <f t="shared" si="33"/>
        <v>414705</v>
      </c>
      <c r="FF7" s="25">
        <f t="shared" si="33"/>
        <v>418206</v>
      </c>
      <c r="FG7" s="25">
        <f t="shared" si="33"/>
        <v>342921</v>
      </c>
      <c r="FH7" s="25">
        <f t="shared" si="33"/>
        <v>390346</v>
      </c>
      <c r="FI7" s="25">
        <f t="shared" si="33"/>
        <v>523032</v>
      </c>
      <c r="FJ7" s="25">
        <f t="shared" si="33"/>
        <v>738256</v>
      </c>
      <c r="FK7" s="25">
        <f t="shared" si="33"/>
        <v>495609</v>
      </c>
      <c r="FL7" s="25">
        <f t="shared" si="33"/>
        <v>481338</v>
      </c>
      <c r="FM7" s="25">
        <f t="shared" si="33"/>
        <v>442456</v>
      </c>
      <c r="FN7" s="25">
        <f t="shared" si="33"/>
        <v>525395</v>
      </c>
      <c r="FO7" s="68">
        <f t="shared" si="33"/>
        <v>5438768</v>
      </c>
      <c r="FP7" s="25">
        <f t="shared" si="33"/>
        <v>414173</v>
      </c>
      <c r="FQ7" s="25">
        <f t="shared" si="33"/>
        <v>402002</v>
      </c>
      <c r="FR7" s="25">
        <f t="shared" si="33"/>
        <v>452501</v>
      </c>
      <c r="FS7" s="25">
        <f t="shared" si="33"/>
        <v>553176</v>
      </c>
      <c r="FT7" s="25">
        <f t="shared" si="33"/>
        <v>521651</v>
      </c>
      <c r="FU7" s="25">
        <f t="shared" si="33"/>
        <v>529795</v>
      </c>
      <c r="FV7" s="25">
        <f t="shared" si="33"/>
        <v>724935</v>
      </c>
      <c r="FW7" s="25">
        <f t="shared" si="33"/>
        <v>843836</v>
      </c>
      <c r="FX7" s="25">
        <f t="shared" si="33"/>
        <v>694524</v>
      </c>
      <c r="FY7" s="25">
        <f t="shared" si="33"/>
        <v>584833</v>
      </c>
      <c r="FZ7" s="25">
        <f t="shared" si="33"/>
        <v>627158</v>
      </c>
      <c r="GA7" s="25">
        <f t="shared" si="33"/>
        <v>523003</v>
      </c>
      <c r="GB7" s="25">
        <f t="shared" si="33"/>
        <v>6871587</v>
      </c>
      <c r="GC7" s="25">
        <f t="shared" si="33"/>
        <v>540752</v>
      </c>
      <c r="GD7" s="25">
        <f t="shared" si="33"/>
        <v>502622</v>
      </c>
      <c r="GE7" s="25">
        <f t="shared" si="33"/>
        <v>581769</v>
      </c>
      <c r="GF7" s="25">
        <f t="shared" si="33"/>
        <v>678709</v>
      </c>
      <c r="GG7" s="25">
        <f t="shared" si="33"/>
        <v>629257</v>
      </c>
      <c r="GH7" s="25">
        <f t="shared" si="33"/>
        <v>639802</v>
      </c>
      <c r="GI7" s="25">
        <f t="shared" si="33"/>
        <v>894209</v>
      </c>
      <c r="GJ7" s="25">
        <f t="shared" si="33"/>
        <v>815052</v>
      </c>
      <c r="GK7" s="25">
        <f t="shared" si="33"/>
        <v>853897</v>
      </c>
      <c r="GL7" s="25">
        <f t="shared" si="33"/>
        <v>676559</v>
      </c>
      <c r="GM7" s="25">
        <f t="shared" si="33"/>
        <v>783197</v>
      </c>
      <c r="GN7" s="25">
        <f t="shared" si="33"/>
        <v>623900</v>
      </c>
      <c r="GO7" s="25">
        <f t="shared" si="33"/>
        <v>8219725</v>
      </c>
      <c r="GP7" s="25">
        <f t="shared" si="33"/>
        <v>588376</v>
      </c>
      <c r="GQ7" s="25">
        <f t="shared" si="33"/>
        <v>496582</v>
      </c>
      <c r="GR7" s="25">
        <f t="shared" si="33"/>
        <v>542759</v>
      </c>
      <c r="GS7" s="25">
        <f t="shared" si="33"/>
        <v>521448</v>
      </c>
      <c r="GT7" s="25">
        <f t="shared" si="33"/>
        <v>456018</v>
      </c>
      <c r="GU7" s="25">
        <f t="shared" si="33"/>
        <v>495002</v>
      </c>
      <c r="GV7" s="25">
        <f t="shared" si="33"/>
        <v>746932</v>
      </c>
      <c r="GW7" s="25">
        <f t="shared" si="33"/>
        <v>685201</v>
      </c>
      <c r="GX7" s="25">
        <f t="shared" si="33"/>
        <v>649729</v>
      </c>
      <c r="GY7" s="25">
        <f t="shared" si="33"/>
        <v>601943</v>
      </c>
      <c r="GZ7" s="25">
        <f t="shared" si="33"/>
        <v>641637</v>
      </c>
      <c r="HA7" s="25">
        <f t="shared" si="33"/>
        <v>516293</v>
      </c>
      <c r="HB7" s="25">
        <f t="shared" si="33"/>
        <v>6941920</v>
      </c>
      <c r="HC7" s="25">
        <f t="shared" si="33"/>
        <v>519324</v>
      </c>
      <c r="HD7" s="25">
        <f t="shared" si="33"/>
        <v>406652</v>
      </c>
      <c r="HE7" s="25">
        <f t="shared" si="33"/>
        <v>484224</v>
      </c>
      <c r="HF7" s="25">
        <f t="shared" si="33"/>
        <v>589989</v>
      </c>
      <c r="HG7" s="25">
        <f t="shared" si="33"/>
        <v>538726</v>
      </c>
      <c r="HH7" s="25">
        <f t="shared" si="33"/>
        <v>497188</v>
      </c>
      <c r="HI7" s="25">
        <f t="shared" si="33"/>
        <v>629855</v>
      </c>
      <c r="HJ7" s="25">
        <f t="shared" si="33"/>
        <v>620609</v>
      </c>
      <c r="HK7" s="25">
        <f t="shared" si="33"/>
        <v>575315</v>
      </c>
      <c r="HL7" s="25">
        <f t="shared" si="33"/>
        <v>616929</v>
      </c>
      <c r="HM7" s="25">
        <f t="shared" si="33"/>
        <v>489096</v>
      </c>
      <c r="HN7" s="25">
        <f t="shared" si="33"/>
        <v>567829</v>
      </c>
      <c r="HO7" s="25">
        <f t="shared" ref="HO7" si="34">HO8+HO31</f>
        <v>6535736</v>
      </c>
      <c r="HP7" s="25">
        <f t="shared" si="24"/>
        <v>570924</v>
      </c>
      <c r="HQ7" s="25">
        <f t="shared" si="24"/>
        <v>555381</v>
      </c>
      <c r="HR7" s="25">
        <f t="shared" si="24"/>
        <v>629591</v>
      </c>
      <c r="HS7" s="25">
        <f t="shared" si="24"/>
        <v>633487</v>
      </c>
      <c r="HT7" s="25">
        <f t="shared" si="24"/>
        <v>631042</v>
      </c>
      <c r="HU7" s="25">
        <f t="shared" si="24"/>
        <v>675013</v>
      </c>
      <c r="HV7" s="25">
        <f t="shared" si="24"/>
        <v>694742</v>
      </c>
      <c r="HW7" s="25">
        <f t="shared" si="24"/>
        <v>727852</v>
      </c>
      <c r="HX7" s="25">
        <f t="shared" si="24"/>
        <v>598786</v>
      </c>
      <c r="HY7" s="25">
        <f t="shared" si="24"/>
        <v>612112</v>
      </c>
      <c r="HZ7" s="25">
        <f t="shared" si="24"/>
        <v>518775</v>
      </c>
      <c r="IA7" s="25">
        <f t="shared" si="24"/>
        <v>524923</v>
      </c>
      <c r="IB7" s="68">
        <f t="shared" si="24"/>
        <v>7372628</v>
      </c>
      <c r="IC7" s="25">
        <f t="shared" ref="IC7:KN7" si="35">IC8+IC31</f>
        <v>523732</v>
      </c>
      <c r="ID7" s="25">
        <f t="shared" si="35"/>
        <v>472934</v>
      </c>
      <c r="IE7" s="25">
        <f t="shared" si="35"/>
        <v>542414</v>
      </c>
      <c r="IF7" s="25">
        <f t="shared" si="35"/>
        <v>593467</v>
      </c>
      <c r="IG7" s="25">
        <f t="shared" si="35"/>
        <v>590360</v>
      </c>
      <c r="IH7" s="25">
        <f t="shared" si="35"/>
        <v>662177</v>
      </c>
      <c r="II7" s="25">
        <f t="shared" si="35"/>
        <v>623012</v>
      </c>
      <c r="IJ7" s="25">
        <f t="shared" si="35"/>
        <v>775799</v>
      </c>
      <c r="IK7" s="25">
        <f t="shared" si="35"/>
        <v>599144</v>
      </c>
      <c r="IL7" s="25">
        <f t="shared" si="35"/>
        <v>457414</v>
      </c>
      <c r="IM7" s="25">
        <f t="shared" si="35"/>
        <v>374523</v>
      </c>
      <c r="IN7" s="25">
        <f t="shared" si="35"/>
        <v>459837</v>
      </c>
      <c r="IO7" s="25">
        <f t="shared" si="35"/>
        <v>6674813</v>
      </c>
      <c r="IP7" s="25">
        <f t="shared" si="35"/>
        <v>354034</v>
      </c>
      <c r="IQ7" s="25">
        <f t="shared" si="35"/>
        <v>284085</v>
      </c>
      <c r="IR7" s="25">
        <f t="shared" si="35"/>
        <v>340890</v>
      </c>
      <c r="IS7" s="25">
        <f t="shared" si="35"/>
        <v>409633</v>
      </c>
      <c r="IT7" s="25">
        <f t="shared" si="35"/>
        <v>390376</v>
      </c>
      <c r="IU7" s="25">
        <f t="shared" si="35"/>
        <v>413428</v>
      </c>
      <c r="IV7" s="25">
        <f t="shared" si="35"/>
        <v>487951</v>
      </c>
      <c r="IW7" s="25">
        <f t="shared" si="35"/>
        <v>636680</v>
      </c>
      <c r="IX7" s="25">
        <f t="shared" si="35"/>
        <v>575567</v>
      </c>
      <c r="IY7" s="25">
        <f t="shared" si="35"/>
        <v>467013</v>
      </c>
      <c r="IZ7" s="25">
        <f t="shared" si="35"/>
        <v>413825</v>
      </c>
      <c r="JA7" s="25">
        <f t="shared" si="35"/>
        <v>461838</v>
      </c>
      <c r="JB7" s="25">
        <f t="shared" si="35"/>
        <v>5235320</v>
      </c>
      <c r="JC7" s="25">
        <f t="shared" si="35"/>
        <v>405548</v>
      </c>
      <c r="JD7" s="25">
        <f t="shared" si="35"/>
        <v>348181</v>
      </c>
      <c r="JE7" s="25">
        <f t="shared" si="35"/>
        <v>418254</v>
      </c>
      <c r="JF7" s="25">
        <f t="shared" si="35"/>
        <v>443317</v>
      </c>
      <c r="JG7" s="25">
        <f t="shared" si="35"/>
        <v>466495</v>
      </c>
      <c r="JH7" s="25">
        <f t="shared" si="35"/>
        <v>404925</v>
      </c>
      <c r="JI7" s="25">
        <f t="shared" si="35"/>
        <v>62397</v>
      </c>
      <c r="JJ7" s="25">
        <f t="shared" si="35"/>
        <v>72289</v>
      </c>
      <c r="JK7" s="25">
        <f t="shared" si="35"/>
        <v>629346</v>
      </c>
      <c r="JL7" s="25">
        <f t="shared" si="35"/>
        <v>469632</v>
      </c>
      <c r="JM7" s="25">
        <f t="shared" si="35"/>
        <v>467548</v>
      </c>
      <c r="JN7" s="25">
        <f t="shared" si="35"/>
        <v>430400</v>
      </c>
      <c r="JO7" s="25">
        <f t="shared" si="35"/>
        <v>4618332</v>
      </c>
      <c r="JP7" s="25">
        <f t="shared" si="35"/>
        <v>409897</v>
      </c>
      <c r="JQ7" s="25">
        <f t="shared" si="35"/>
        <v>381217</v>
      </c>
      <c r="JR7" s="25">
        <f t="shared" si="35"/>
        <v>401857</v>
      </c>
      <c r="JS7" s="25">
        <f t="shared" si="35"/>
        <v>508687</v>
      </c>
      <c r="JT7" s="25">
        <f t="shared" si="35"/>
        <v>455547</v>
      </c>
      <c r="JU7" s="25">
        <f t="shared" si="35"/>
        <v>417401</v>
      </c>
      <c r="JV7" s="25">
        <f t="shared" si="35"/>
        <v>619212</v>
      </c>
      <c r="JW7" s="25">
        <f t="shared" si="35"/>
        <v>725744</v>
      </c>
      <c r="JX7" s="25">
        <f t="shared" si="35"/>
        <v>664269</v>
      </c>
      <c r="JY7" s="25">
        <f t="shared" si="35"/>
        <v>511752</v>
      </c>
      <c r="JZ7" s="25">
        <f t="shared" si="35"/>
        <v>488937</v>
      </c>
      <c r="KA7" s="25">
        <f t="shared" si="35"/>
        <v>492519</v>
      </c>
      <c r="KB7" s="25">
        <f t="shared" si="35"/>
        <v>6077039</v>
      </c>
      <c r="KC7" s="25">
        <f t="shared" si="35"/>
        <v>464248</v>
      </c>
      <c r="KD7" s="25">
        <f t="shared" si="35"/>
        <v>396004</v>
      </c>
      <c r="KE7" s="25">
        <f t="shared" si="35"/>
        <v>492463</v>
      </c>
      <c r="KF7" s="25">
        <f t="shared" si="35"/>
        <v>524144</v>
      </c>
      <c r="KG7" s="25">
        <f t="shared" si="35"/>
        <v>465209</v>
      </c>
      <c r="KH7" s="25">
        <f t="shared" si="35"/>
        <v>564843</v>
      </c>
      <c r="KI7" s="25">
        <f t="shared" si="35"/>
        <v>724804</v>
      </c>
      <c r="KJ7" s="25">
        <f t="shared" si="35"/>
        <v>885298</v>
      </c>
      <c r="KK7" s="25">
        <f t="shared" si="35"/>
        <v>741825</v>
      </c>
      <c r="KL7" s="25">
        <f t="shared" si="35"/>
        <v>616354</v>
      </c>
      <c r="KM7" s="25">
        <f t="shared" si="35"/>
        <v>553577</v>
      </c>
      <c r="KN7" s="25">
        <f t="shared" si="35"/>
        <v>549900</v>
      </c>
      <c r="KO7" s="25">
        <f t="shared" ref="KO7:LA7" si="36">KO8+KO31</f>
        <v>6978669</v>
      </c>
      <c r="KP7" s="25">
        <f t="shared" si="36"/>
        <v>483757</v>
      </c>
      <c r="KQ7" s="25">
        <f t="shared" si="36"/>
        <v>440823</v>
      </c>
      <c r="KR7" s="25">
        <f t="shared" si="36"/>
        <v>537739</v>
      </c>
      <c r="KS7" s="25">
        <f t="shared" si="36"/>
        <v>691091</v>
      </c>
      <c r="KT7" s="25">
        <f t="shared" si="36"/>
        <v>456736</v>
      </c>
      <c r="KU7" s="25">
        <f t="shared" si="36"/>
        <v>636613</v>
      </c>
      <c r="KV7" s="25">
        <f t="shared" si="36"/>
        <v>763882</v>
      </c>
      <c r="KW7" s="25">
        <f t="shared" si="36"/>
        <v>931764</v>
      </c>
      <c r="KX7" s="25">
        <f t="shared" si="36"/>
        <v>735418</v>
      </c>
      <c r="KY7" s="25">
        <f t="shared" si="36"/>
        <v>544978</v>
      </c>
      <c r="KZ7" s="25">
        <f t="shared" si="36"/>
        <v>404719</v>
      </c>
      <c r="LA7" s="25">
        <f t="shared" si="36"/>
        <v>0</v>
      </c>
      <c r="LB7" s="25">
        <f t="shared" ref="LB7" si="37">LB8+LB31</f>
        <v>6627520</v>
      </c>
    </row>
    <row r="8" spans="1:314" ht="13.5" thickBot="1">
      <c r="A8" s="176"/>
      <c r="B8" s="114" t="s">
        <v>72</v>
      </c>
      <c r="C8" s="5">
        <f t="shared" ref="C8:I8" si="38">SUM(C9:C30)</f>
        <v>225094</v>
      </c>
      <c r="D8" s="5">
        <f t="shared" si="38"/>
        <v>192463</v>
      </c>
      <c r="E8" s="5">
        <f t="shared" si="38"/>
        <v>185511</v>
      </c>
      <c r="F8" s="5">
        <f t="shared" si="38"/>
        <v>274622</v>
      </c>
      <c r="G8" s="5">
        <f t="shared" si="38"/>
        <v>207470</v>
      </c>
      <c r="H8" s="5">
        <f t="shared" si="38"/>
        <v>235996</v>
      </c>
      <c r="I8" s="5">
        <f t="shared" si="38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9">
        <f t="shared" ref="O8:O70" si="39">SUM(C8:N8)</f>
        <v>3107040</v>
      </c>
      <c r="P8" s="5">
        <f t="shared" ref="P8:V8" si="40">SUM(P9:P30)</f>
        <v>195030</v>
      </c>
      <c r="Q8" s="5">
        <f t="shared" si="40"/>
        <v>219105</v>
      </c>
      <c r="R8" s="5">
        <f t="shared" si="40"/>
        <v>202773</v>
      </c>
      <c r="S8" s="5">
        <f t="shared" si="40"/>
        <v>295538</v>
      </c>
      <c r="T8" s="29">
        <f t="shared" si="40"/>
        <v>242042</v>
      </c>
      <c r="U8" s="5">
        <f t="shared" si="40"/>
        <v>243907</v>
      </c>
      <c r="V8" s="5">
        <f t="shared" si="40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9">
        <f t="shared" ref="AB8:AB70" si="41">SUM(P8:AA8)</f>
        <v>3016296</v>
      </c>
      <c r="AC8" s="5">
        <f t="shared" ref="AC8:AI8" si="42">SUM(AC9:AC30)</f>
        <v>93973</v>
      </c>
      <c r="AD8" s="5">
        <f t="shared" si="42"/>
        <v>82736</v>
      </c>
      <c r="AE8" s="5">
        <f t="shared" si="42"/>
        <v>96465</v>
      </c>
      <c r="AF8" s="5">
        <f t="shared" si="42"/>
        <v>143219</v>
      </c>
      <c r="AG8" s="5">
        <f t="shared" si="42"/>
        <v>112001</v>
      </c>
      <c r="AH8" s="5">
        <f t="shared" si="42"/>
        <v>162314</v>
      </c>
      <c r="AI8" s="5">
        <f t="shared" si="42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9">
        <f t="shared" ref="AO8:AO70" si="43">SUM(AC8:AN8)</f>
        <v>2055847</v>
      </c>
      <c r="AP8" s="5">
        <f t="shared" ref="AP8:AV8" si="44">SUM(AP9:AP30)</f>
        <v>308744</v>
      </c>
      <c r="AQ8" s="5">
        <f t="shared" si="44"/>
        <v>274356</v>
      </c>
      <c r="AR8" s="5">
        <f t="shared" si="44"/>
        <v>505839</v>
      </c>
      <c r="AS8" s="5">
        <f t="shared" si="44"/>
        <v>392378</v>
      </c>
      <c r="AT8" s="5">
        <f t="shared" si="44"/>
        <v>394648</v>
      </c>
      <c r="AU8" s="5">
        <f t="shared" si="44"/>
        <v>635762</v>
      </c>
      <c r="AV8" s="5">
        <f t="shared" si="44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9">
        <f t="shared" ref="BB8:BB70" si="45">SUM(AP8:BA8)</f>
        <v>5703308</v>
      </c>
      <c r="BC8" s="5">
        <f t="shared" ref="BC8:BI8" si="46">SUM(BC9:BC30)</f>
        <v>329322</v>
      </c>
      <c r="BD8" s="5">
        <f t="shared" si="46"/>
        <v>317366</v>
      </c>
      <c r="BE8" s="5">
        <f t="shared" si="46"/>
        <v>375096</v>
      </c>
      <c r="BF8" s="5">
        <f t="shared" si="46"/>
        <v>391583</v>
      </c>
      <c r="BG8" s="5">
        <f t="shared" si="46"/>
        <v>374765</v>
      </c>
      <c r="BH8" s="5">
        <f t="shared" si="46"/>
        <v>433345</v>
      </c>
      <c r="BI8" s="5">
        <f t="shared" si="46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9">
        <f t="shared" ref="BO8:BO71" si="47">SUM(BC8:BN8)</f>
        <v>4963872</v>
      </c>
      <c r="BP8" s="5">
        <f t="shared" ref="BP8:BV8" si="48">SUM(BP9:BP30)</f>
        <v>298658</v>
      </c>
      <c r="BQ8" s="5">
        <f t="shared" si="48"/>
        <v>344034</v>
      </c>
      <c r="BR8" s="5">
        <f t="shared" si="48"/>
        <v>395066</v>
      </c>
      <c r="BS8" s="5">
        <f t="shared" si="48"/>
        <v>366052</v>
      </c>
      <c r="BT8" s="5">
        <f t="shared" si="48"/>
        <v>436804</v>
      </c>
      <c r="BU8" s="5">
        <f t="shared" si="48"/>
        <v>386817</v>
      </c>
      <c r="BV8" s="5">
        <f t="shared" si="48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9">
        <f t="shared" ref="CB8:CB71" si="49">SUM(BP8:CA8)</f>
        <v>5039774</v>
      </c>
      <c r="CC8" s="5">
        <f t="shared" ref="CC8:CI8" si="50">SUM(CC9:CC30)</f>
        <v>325299</v>
      </c>
      <c r="CD8" s="5">
        <f t="shared" si="50"/>
        <v>418756</v>
      </c>
      <c r="CE8" s="5">
        <f t="shared" si="50"/>
        <v>373490</v>
      </c>
      <c r="CF8" s="5">
        <f t="shared" si="50"/>
        <v>424495</v>
      </c>
      <c r="CG8" s="5">
        <f t="shared" si="50"/>
        <v>416108</v>
      </c>
      <c r="CH8" s="5">
        <f t="shared" si="50"/>
        <v>411896</v>
      </c>
      <c r="CI8" s="5">
        <f t="shared" si="50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9">
        <f t="shared" ref="CO8:CO71" si="51">SUM(CC8:CN8)</f>
        <v>5567477</v>
      </c>
      <c r="CP8" s="5">
        <f t="shared" ref="CP8:CV8" si="52">SUM(CP9:CP30)</f>
        <v>390147</v>
      </c>
      <c r="CQ8" s="5">
        <f t="shared" si="52"/>
        <v>364266</v>
      </c>
      <c r="CR8" s="5">
        <f t="shared" si="52"/>
        <v>343005</v>
      </c>
      <c r="CS8" s="5">
        <f t="shared" si="52"/>
        <v>400535</v>
      </c>
      <c r="CT8" s="5">
        <f t="shared" si="52"/>
        <v>455084</v>
      </c>
      <c r="CU8" s="5">
        <f t="shared" si="52"/>
        <v>493678</v>
      </c>
      <c r="CV8" s="5">
        <f t="shared" si="52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9">
        <f t="shared" ref="DB8:DB71" si="53">SUM(CP8:DA8)</f>
        <v>5994987</v>
      </c>
      <c r="DC8" s="5">
        <f t="shared" ref="DC8:DI8" si="54">SUM(DC9:DC30)</f>
        <v>475990</v>
      </c>
      <c r="DD8" s="5">
        <f t="shared" si="54"/>
        <v>381817</v>
      </c>
      <c r="DE8" s="5">
        <f t="shared" si="54"/>
        <v>436482</v>
      </c>
      <c r="DF8" s="5">
        <f t="shared" si="54"/>
        <v>594830</v>
      </c>
      <c r="DG8" s="5">
        <f t="shared" si="54"/>
        <v>560436</v>
      </c>
      <c r="DH8" s="5">
        <f t="shared" si="54"/>
        <v>522734</v>
      </c>
      <c r="DI8" s="5">
        <f t="shared" si="54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9">
        <f t="shared" ref="DO8:DO71" si="55">SUM(DC8:DN8)</f>
        <v>6760275</v>
      </c>
      <c r="DP8" s="5">
        <f t="shared" ref="DP8:DV8" si="56">SUM(DP9:DP30)</f>
        <v>525411</v>
      </c>
      <c r="DQ8" s="5">
        <f t="shared" si="56"/>
        <v>352851</v>
      </c>
      <c r="DR8" s="5">
        <f t="shared" si="56"/>
        <v>354582</v>
      </c>
      <c r="DS8" s="5">
        <f t="shared" si="56"/>
        <v>396680</v>
      </c>
      <c r="DT8" s="5">
        <f t="shared" si="56"/>
        <v>412845</v>
      </c>
      <c r="DU8" s="5">
        <f t="shared" si="56"/>
        <v>444184</v>
      </c>
      <c r="DV8" s="5">
        <f t="shared" si="56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9">
        <f t="shared" ref="EB8:EB71" si="57">SUM(DP8:EA8)</f>
        <v>5305757</v>
      </c>
      <c r="EC8" s="5">
        <f t="shared" ref="EC8:EI8" si="58">SUM(EC9:EC30)</f>
        <v>385833</v>
      </c>
      <c r="ED8" s="5">
        <f t="shared" si="58"/>
        <v>281935</v>
      </c>
      <c r="EE8" s="5">
        <f t="shared" si="58"/>
        <v>367020</v>
      </c>
      <c r="EF8" s="5">
        <f t="shared" si="58"/>
        <v>459596</v>
      </c>
      <c r="EG8" s="5">
        <f t="shared" si="58"/>
        <v>390344</v>
      </c>
      <c r="EH8" s="5">
        <f t="shared" si="58"/>
        <v>415505</v>
      </c>
      <c r="EI8" s="5">
        <f t="shared" si="58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9">
        <f t="shared" ref="EO8:EO71" si="59">SUM(EC8:EN8)</f>
        <v>4974697</v>
      </c>
      <c r="EP8" s="5">
        <f t="shared" ref="EP8:EV8" si="60">SUM(EP9:EP30)</f>
        <v>326261</v>
      </c>
      <c r="EQ8" s="5">
        <f t="shared" si="60"/>
        <v>290240</v>
      </c>
      <c r="ER8" s="5">
        <f t="shared" si="60"/>
        <v>409280</v>
      </c>
      <c r="ES8" s="5">
        <f t="shared" si="60"/>
        <v>484055</v>
      </c>
      <c r="ET8" s="5">
        <f t="shared" si="60"/>
        <v>381950</v>
      </c>
      <c r="EU8" s="5">
        <f t="shared" si="60"/>
        <v>325246</v>
      </c>
      <c r="EV8" s="5">
        <f t="shared" si="60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9">
        <f t="shared" ref="FB8:FB71" si="61">SUM(EP8:FA8)</f>
        <v>4666805</v>
      </c>
      <c r="FC8" s="5">
        <f t="shared" ref="FC8:FI8" si="62">SUM(FC9:FC30)</f>
        <v>349072</v>
      </c>
      <c r="FD8" s="5">
        <f t="shared" si="62"/>
        <v>305619</v>
      </c>
      <c r="FE8" s="5">
        <f t="shared" si="62"/>
        <v>407625</v>
      </c>
      <c r="FF8" s="5">
        <f t="shared" si="62"/>
        <v>410097</v>
      </c>
      <c r="FG8" s="5">
        <f t="shared" si="62"/>
        <v>337088</v>
      </c>
      <c r="FH8" s="5">
        <f t="shared" si="62"/>
        <v>382065</v>
      </c>
      <c r="FI8" s="5">
        <f t="shared" si="62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9">
        <f t="shared" ref="FO8:FO71" si="63">SUM(FC8:FN8)</f>
        <v>5322597</v>
      </c>
      <c r="FP8" s="5">
        <f t="shared" ref="FP8:FV8" si="64">SUM(FP9:FP30)</f>
        <v>407466</v>
      </c>
      <c r="FQ8" s="5">
        <f t="shared" si="64"/>
        <v>396178</v>
      </c>
      <c r="FR8" s="5">
        <f t="shared" si="64"/>
        <v>445850</v>
      </c>
      <c r="FS8" s="5">
        <f t="shared" si="64"/>
        <v>543301</v>
      </c>
      <c r="FT8" s="5">
        <f t="shared" si="64"/>
        <v>513832</v>
      </c>
      <c r="FU8" s="5">
        <f t="shared" si="64"/>
        <v>521406</v>
      </c>
      <c r="FV8" s="5">
        <f t="shared" si="64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9">
        <f t="shared" ref="GB8:GB71" si="65">SUM(FP8:GA8)</f>
        <v>6741946</v>
      </c>
      <c r="GC8" s="5">
        <f t="shared" ref="GC8:GI8" si="66">SUM(GC9:GC30)</f>
        <v>532160</v>
      </c>
      <c r="GD8" s="5">
        <f t="shared" si="66"/>
        <v>495079</v>
      </c>
      <c r="GE8" s="5">
        <f t="shared" si="66"/>
        <v>572924</v>
      </c>
      <c r="GF8" s="5">
        <f t="shared" si="66"/>
        <v>666661</v>
      </c>
      <c r="GG8" s="5">
        <f t="shared" si="66"/>
        <v>620111</v>
      </c>
      <c r="GH8" s="5">
        <f t="shared" si="66"/>
        <v>628820</v>
      </c>
      <c r="GI8" s="5">
        <f t="shared" si="66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9">
        <f t="shared" ref="GO8:GO71" si="67">SUM(GC8:GN8)</f>
        <v>8072677</v>
      </c>
      <c r="GP8" s="5">
        <f t="shared" ref="GP8:GV8" si="68">SUM(GP9:GP30)</f>
        <v>579932</v>
      </c>
      <c r="GQ8" s="5">
        <f t="shared" si="68"/>
        <v>488543</v>
      </c>
      <c r="GR8" s="5">
        <f t="shared" si="68"/>
        <v>534752</v>
      </c>
      <c r="GS8" s="5">
        <f t="shared" si="68"/>
        <v>512884</v>
      </c>
      <c r="GT8" s="5">
        <f t="shared" si="68"/>
        <v>449896</v>
      </c>
      <c r="GU8" s="5">
        <f t="shared" si="68"/>
        <v>487428</v>
      </c>
      <c r="GV8" s="5">
        <f t="shared" si="68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9">
        <f t="shared" ref="HB8:HB71" si="69">SUM(GP8:HA8)</f>
        <v>6826978</v>
      </c>
      <c r="HC8" s="5">
        <f t="shared" ref="HC8:HI8" si="70">SUM(HC9:HC30)</f>
        <v>512140</v>
      </c>
      <c r="HD8" s="5">
        <f t="shared" si="70"/>
        <v>400928</v>
      </c>
      <c r="HE8" s="5">
        <f t="shared" si="70"/>
        <v>477562</v>
      </c>
      <c r="HF8" s="5">
        <f t="shared" si="70"/>
        <v>580817</v>
      </c>
      <c r="HG8" s="5">
        <f t="shared" si="70"/>
        <v>531729</v>
      </c>
      <c r="HH8" s="5">
        <f t="shared" si="70"/>
        <v>489343</v>
      </c>
      <c r="HI8" s="5">
        <f t="shared" si="70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9">
        <f t="shared" ref="HO8:HO71" si="71">SUM(HC8:HN8)</f>
        <v>6421309</v>
      </c>
      <c r="HP8" s="5">
        <f t="shared" ref="HP8:HV8" si="72">SUM(HP9:HP30)</f>
        <v>554579</v>
      </c>
      <c r="HQ8" s="5">
        <f t="shared" si="72"/>
        <v>540449</v>
      </c>
      <c r="HR8" s="5">
        <f t="shared" si="72"/>
        <v>613264</v>
      </c>
      <c r="HS8" s="5">
        <f t="shared" si="72"/>
        <v>615619</v>
      </c>
      <c r="HT8" s="5">
        <f t="shared" si="72"/>
        <v>615059</v>
      </c>
      <c r="HU8" s="5">
        <f t="shared" si="72"/>
        <v>650164</v>
      </c>
      <c r="HV8" s="5">
        <f t="shared" si="72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73">SUM(HP8:IA8)</f>
        <v>7178626</v>
      </c>
      <c r="IC8" s="5">
        <f t="shared" ref="IC8:II8" si="74">SUM(IC9:IC30)</f>
        <v>514922</v>
      </c>
      <c r="ID8" s="5">
        <f t="shared" si="74"/>
        <v>465217</v>
      </c>
      <c r="IE8" s="5">
        <f t="shared" si="74"/>
        <v>532956</v>
      </c>
      <c r="IF8" s="5">
        <f t="shared" si="74"/>
        <v>581556</v>
      </c>
      <c r="IG8" s="5">
        <f t="shared" si="74"/>
        <v>583656</v>
      </c>
      <c r="IH8" s="5">
        <f t="shared" si="74"/>
        <v>654933</v>
      </c>
      <c r="II8" s="5">
        <f t="shared" si="74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9">
        <f t="shared" ref="IO8:IO71" si="75">SUM(IC8:IN8)</f>
        <v>6572286</v>
      </c>
      <c r="IP8" s="5">
        <f t="shared" ref="IP8:IV8" si="76">SUM(IP9:IP30)</f>
        <v>347884</v>
      </c>
      <c r="IQ8" s="5">
        <f t="shared" si="76"/>
        <v>279306</v>
      </c>
      <c r="IR8" s="5">
        <f t="shared" si="76"/>
        <v>334809</v>
      </c>
      <c r="IS8" s="5">
        <f t="shared" si="76"/>
        <v>401945</v>
      </c>
      <c r="IT8" s="5">
        <f t="shared" si="76"/>
        <v>383902</v>
      </c>
      <c r="IU8" s="5">
        <f t="shared" si="76"/>
        <v>406277</v>
      </c>
      <c r="IV8" s="5">
        <f t="shared" si="76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9">
        <f t="shared" ref="JB8:JB71" si="77">SUM(IP8:JA8)</f>
        <v>5140094</v>
      </c>
      <c r="JC8" s="5">
        <f t="shared" ref="JC8:JI8" si="78">SUM(JC9:JC30)</f>
        <v>399398</v>
      </c>
      <c r="JD8" s="5">
        <f t="shared" si="78"/>
        <v>342728</v>
      </c>
      <c r="JE8" s="5">
        <f t="shared" si="78"/>
        <v>411981</v>
      </c>
      <c r="JF8" s="5">
        <f t="shared" si="78"/>
        <v>435519</v>
      </c>
      <c r="JG8" s="5">
        <f t="shared" si="78"/>
        <v>459367</v>
      </c>
      <c r="JH8" s="5">
        <f t="shared" si="78"/>
        <v>398538</v>
      </c>
      <c r="JI8" s="5">
        <f t="shared" si="78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9">
        <f t="shared" ref="JO8:JO71" si="79">SUM(JC8:JN8)</f>
        <v>4523460</v>
      </c>
      <c r="JP8" s="5">
        <f t="shared" ref="JP8:JV8" si="80">SUM(JP9:JP30)</f>
        <v>402338</v>
      </c>
      <c r="JQ8" s="5">
        <f t="shared" si="80"/>
        <v>374021</v>
      </c>
      <c r="JR8" s="5">
        <f t="shared" si="80"/>
        <v>394748</v>
      </c>
      <c r="JS8" s="5">
        <f t="shared" si="80"/>
        <v>498825</v>
      </c>
      <c r="JT8" s="5">
        <f t="shared" si="80"/>
        <v>447655</v>
      </c>
      <c r="JU8" s="5">
        <f t="shared" si="80"/>
        <v>410948</v>
      </c>
      <c r="JV8" s="5">
        <f t="shared" si="80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9">
        <f t="shared" ref="KB8:KB71" si="81">SUM(JP8:KA8)</f>
        <v>5969483</v>
      </c>
      <c r="KC8" s="5">
        <f t="shared" ref="KC8:KI8" si="82">SUM(KC9:KC30)</f>
        <v>456271</v>
      </c>
      <c r="KD8" s="5">
        <f t="shared" si="82"/>
        <v>389826</v>
      </c>
      <c r="KE8" s="5">
        <f t="shared" si="82"/>
        <v>485128</v>
      </c>
      <c r="KF8" s="5">
        <f t="shared" si="82"/>
        <v>515137</v>
      </c>
      <c r="KG8" s="5">
        <f t="shared" si="82"/>
        <v>458471</v>
      </c>
      <c r="KH8" s="5">
        <f t="shared" si="82"/>
        <v>556946</v>
      </c>
      <c r="KI8" s="5">
        <f t="shared" si="82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9">
        <f t="shared" ref="KO8:KO71" si="83">SUM(KC8:KN8)</f>
        <v>6869421</v>
      </c>
      <c r="KP8" s="5">
        <f t="shared" ref="KP8:KV8" si="84">SUM(KP9:KP30)</f>
        <v>475907</v>
      </c>
      <c r="KQ8" s="5">
        <f t="shared" si="84"/>
        <v>434586</v>
      </c>
      <c r="KR8" s="5">
        <f t="shared" si="84"/>
        <v>530449</v>
      </c>
      <c r="KS8" s="5">
        <f t="shared" si="84"/>
        <v>681171</v>
      </c>
      <c r="KT8" s="5">
        <f t="shared" si="84"/>
        <v>451143</v>
      </c>
      <c r="KU8" s="5">
        <f t="shared" si="84"/>
        <v>626976</v>
      </c>
      <c r="KV8" s="5">
        <f t="shared" si="84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0</v>
      </c>
      <c r="LB8" s="29">
        <f t="shared" ref="LB8:LB71" si="85">SUM(KP8:LA8)</f>
        <v>6527416</v>
      </c>
    </row>
    <row r="9" spans="1:314">
      <c r="A9" s="176"/>
      <c r="B9" s="117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30">
        <f t="shared" si="39"/>
        <v>1471201</v>
      </c>
      <c r="P9" s="6">
        <v>94894</v>
      </c>
      <c r="Q9" s="6">
        <v>83537</v>
      </c>
      <c r="R9" s="6">
        <v>86388</v>
      </c>
      <c r="S9" s="6">
        <v>138153</v>
      </c>
      <c r="T9" s="69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30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30">
        <f t="shared" si="43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30">
        <f t="shared" si="45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30">
        <f t="shared" si="47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30">
        <f t="shared" si="49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30">
        <f t="shared" si="51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30">
        <f t="shared" si="53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30">
        <f t="shared" si="55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30">
        <f t="shared" si="57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30">
        <f t="shared" si="59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30">
        <f t="shared" si="61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30">
        <f t="shared" si="63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30">
        <f t="shared" si="65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4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30">
        <f t="shared" si="67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30">
        <f t="shared" si="69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30">
        <f t="shared" si="71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73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30">
        <f t="shared" si="75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4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30">
        <f t="shared" si="77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6"/>
      <c r="JJ9" s="106"/>
      <c r="JK9" s="6">
        <v>304172</v>
      </c>
      <c r="JL9" s="6">
        <v>228841</v>
      </c>
      <c r="JM9" s="6">
        <v>239271</v>
      </c>
      <c r="JN9" s="94">
        <v>216034</v>
      </c>
      <c r="JO9" s="30">
        <f t="shared" si="79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30">
        <f t="shared" si="81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30">
        <f t="shared" si="83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/>
      <c r="LB9" s="30">
        <f t="shared" si="85"/>
        <v>3491098</v>
      </c>
    </row>
    <row r="10" spans="1:314">
      <c r="A10" s="176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1">
        <f t="shared" si="39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70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1">
        <f>SUM(P10:AA10)</f>
        <v>1280126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175156</v>
      </c>
      <c r="AO10" s="31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1">
        <f t="shared" si="45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1">
        <f t="shared" si="47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1">
        <f t="shared" si="49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1">
        <f t="shared" si="51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1">
        <f t="shared" si="53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1">
        <f t="shared" si="55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1">
        <f t="shared" si="57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1">
        <f t="shared" si="59"/>
        <v>2014540</v>
      </c>
      <c r="EP10" s="92">
        <v>111140</v>
      </c>
      <c r="EQ10" s="92">
        <v>122112</v>
      </c>
      <c r="ER10" s="92">
        <v>156086</v>
      </c>
      <c r="ES10" s="92">
        <v>169126</v>
      </c>
      <c r="ET10" s="92">
        <v>174087</v>
      </c>
      <c r="EU10" s="92">
        <v>158297</v>
      </c>
      <c r="EV10" s="93">
        <v>101359</v>
      </c>
      <c r="EW10" s="92">
        <v>124324</v>
      </c>
      <c r="EX10" s="92">
        <v>133177</v>
      </c>
      <c r="EY10" s="92">
        <v>173744</v>
      </c>
      <c r="EZ10" s="92">
        <v>142052</v>
      </c>
      <c r="FA10" s="92">
        <v>189291</v>
      </c>
      <c r="FB10" s="31">
        <f t="shared" si="61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1">
        <f t="shared" si="63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1">
        <f t="shared" si="65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5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1">
        <f t="shared" si="67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1">
        <f t="shared" si="69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1">
        <f t="shared" si="71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73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1">
        <f t="shared" si="75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5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1">
        <f t="shared" si="77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7"/>
      <c r="JJ10" s="108"/>
      <c r="JK10" s="7">
        <v>251439</v>
      </c>
      <c r="JL10" s="7">
        <v>192255</v>
      </c>
      <c r="JM10" s="7">
        <v>174032</v>
      </c>
      <c r="JN10" s="7">
        <v>170640</v>
      </c>
      <c r="JO10" s="31">
        <f t="shared" si="79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1">
        <f t="shared" si="81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1">
        <f t="shared" si="83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/>
      <c r="LB10" s="31">
        <f t="shared" si="85"/>
        <v>2462251</v>
      </c>
    </row>
    <row r="11" spans="1:314">
      <c r="A11" s="176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1">
        <f t="shared" si="39"/>
        <v>27958</v>
      </c>
      <c r="P11" s="7">
        <v>3180</v>
      </c>
      <c r="Q11" s="7">
        <v>2731</v>
      </c>
      <c r="R11" s="7">
        <v>1592</v>
      </c>
      <c r="S11" s="7">
        <v>2831</v>
      </c>
      <c r="T11" s="70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1">
        <f t="shared" ref="AB11:AB30" si="86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1">
        <f t="shared" si="43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1">
        <f t="shared" si="45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1">
        <f t="shared" si="47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1">
        <f t="shared" si="49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1">
        <f t="shared" si="51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1">
        <f t="shared" si="53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1">
        <f t="shared" si="55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1">
        <f t="shared" si="57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1">
        <f t="shared" si="59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1">
        <f t="shared" si="61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1">
        <f t="shared" si="63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1">
        <f t="shared" si="65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5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1">
        <f t="shared" si="67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1">
        <f t="shared" si="69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1">
        <f t="shared" si="71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73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1">
        <f t="shared" si="75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5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1">
        <f t="shared" si="77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5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1">
        <f t="shared" si="79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101">
        <v>6262</v>
      </c>
      <c r="KB11" s="31">
        <f t="shared" si="81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1">
        <f t="shared" si="83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/>
      <c r="LB11" s="31">
        <f t="shared" si="85"/>
        <v>92498</v>
      </c>
    </row>
    <row r="12" spans="1:314">
      <c r="A12" s="176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1">
        <f t="shared" si="39"/>
        <v>2774</v>
      </c>
      <c r="P12" s="7">
        <v>185</v>
      </c>
      <c r="Q12" s="7">
        <v>196</v>
      </c>
      <c r="R12" s="7">
        <v>176</v>
      </c>
      <c r="S12" s="7">
        <v>229</v>
      </c>
      <c r="T12" s="70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1">
        <f t="shared" si="86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1">
        <f t="shared" si="43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1">
        <f t="shared" si="45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1">
        <f t="shared" si="47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1">
        <f t="shared" si="49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1">
        <f t="shared" si="51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1">
        <f t="shared" si="53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1">
        <f t="shared" si="55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1">
        <f t="shared" si="57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1">
        <f t="shared" si="59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1">
        <f t="shared" si="61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1">
        <f t="shared" si="63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1">
        <f t="shared" si="65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5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1">
        <f t="shared" si="67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1">
        <f t="shared" si="69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1">
        <f t="shared" si="71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73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1">
        <f t="shared" si="75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5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1">
        <f t="shared" si="77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5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1">
        <f t="shared" si="79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1">
        <f t="shared" si="81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1">
        <f t="shared" si="83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/>
      <c r="LB12" s="31">
        <f t="shared" si="85"/>
        <v>194335</v>
      </c>
    </row>
    <row r="13" spans="1:314">
      <c r="A13" s="176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1">
        <f t="shared" si="39"/>
        <v>48655</v>
      </c>
      <c r="P13" s="7">
        <v>3218</v>
      </c>
      <c r="Q13" s="7">
        <v>4112</v>
      </c>
      <c r="R13" s="7">
        <v>3164</v>
      </c>
      <c r="S13" s="7">
        <v>5242</v>
      </c>
      <c r="T13" s="70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1">
        <f t="shared" si="86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1">
        <f t="shared" si="43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1">
        <f t="shared" si="45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1">
        <f t="shared" si="47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1">
        <f t="shared" si="49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1">
        <f t="shared" si="51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1">
        <f t="shared" si="53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1">
        <f t="shared" si="55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1">
        <f t="shared" si="57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1">
        <f t="shared" si="59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1">
        <f t="shared" si="61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1">
        <f t="shared" si="63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1">
        <f t="shared" si="65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5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1">
        <f t="shared" si="67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1">
        <f t="shared" si="69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1">
        <f t="shared" si="71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73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1">
        <f t="shared" si="75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5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1">
        <f t="shared" si="77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5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1">
        <f t="shared" si="79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1">
        <f t="shared" si="81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1">
        <f t="shared" si="83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/>
      <c r="LB13" s="31">
        <f t="shared" si="85"/>
        <v>85623</v>
      </c>
    </row>
    <row r="14" spans="1:314">
      <c r="A14" s="176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1">
        <f t="shared" si="39"/>
        <v>46</v>
      </c>
      <c r="P14" s="7">
        <v>0</v>
      </c>
      <c r="Q14" s="7">
        <v>0</v>
      </c>
      <c r="R14" s="7">
        <v>20</v>
      </c>
      <c r="S14" s="7">
        <v>0</v>
      </c>
      <c r="T14" s="70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1">
        <f t="shared" si="86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1">
        <f t="shared" si="43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1">
        <f t="shared" si="45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1">
        <f t="shared" si="47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49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51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53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55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57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1">
        <f t="shared" si="59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61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63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65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67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69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71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73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75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5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77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5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79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81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83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/>
      <c r="LB14" s="31">
        <f t="shared" si="85"/>
        <v>0</v>
      </c>
    </row>
    <row r="15" spans="1:314" ht="16.5" customHeight="1">
      <c r="A15" s="176"/>
      <c r="B15" s="118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1">
        <f t="shared" si="39"/>
        <v>32775</v>
      </c>
      <c r="P15" s="7">
        <v>1517</v>
      </c>
      <c r="Q15" s="7">
        <v>3248</v>
      </c>
      <c r="R15" s="7">
        <v>1881</v>
      </c>
      <c r="S15" s="7">
        <v>4034</v>
      </c>
      <c r="T15" s="70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1">
        <f t="shared" si="86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1">
        <f t="shared" si="43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1">
        <f t="shared" si="45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1">
        <f t="shared" si="47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1">
        <f t="shared" si="49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1">
        <f t="shared" si="51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1">
        <f t="shared" si="53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1">
        <f t="shared" si="55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1">
        <f t="shared" si="57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1">
        <f t="shared" si="59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1">
        <f t="shared" si="61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1">
        <f t="shared" si="63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1">
        <f t="shared" si="65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5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1">
        <f t="shared" si="67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1">
        <f t="shared" si="69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1">
        <f t="shared" si="71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73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1">
        <f t="shared" si="75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5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1">
        <f t="shared" si="77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5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1">
        <f t="shared" si="79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1">
        <f t="shared" si="81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1">
        <f t="shared" si="83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/>
      <c r="LB15" s="31">
        <f t="shared" si="85"/>
        <v>90298</v>
      </c>
    </row>
    <row r="16" spans="1:314">
      <c r="A16" s="176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1">
        <f t="shared" si="39"/>
        <v>1493</v>
      </c>
      <c r="P16" s="7">
        <v>90</v>
      </c>
      <c r="Q16" s="7">
        <v>154</v>
      </c>
      <c r="R16" s="7">
        <v>125</v>
      </c>
      <c r="S16" s="7">
        <v>163</v>
      </c>
      <c r="T16" s="70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1">
        <f t="shared" si="86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1">
        <f t="shared" si="43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1">
        <f t="shared" si="45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1">
        <f t="shared" si="47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1">
        <f t="shared" si="49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1">
        <f t="shared" si="51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1">
        <f t="shared" si="53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1">
        <f t="shared" si="55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1">
        <f t="shared" si="57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1">
        <f t="shared" si="59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1">
        <f t="shared" si="61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1">
        <f t="shared" si="63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1">
        <f t="shared" si="65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5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1">
        <f t="shared" si="67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1">
        <f t="shared" si="69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1">
        <f t="shared" si="71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73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1">
        <f t="shared" si="75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5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1">
        <f t="shared" si="77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5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1">
        <f t="shared" si="79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1">
        <f t="shared" si="81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1">
        <f t="shared" si="83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/>
      <c r="LB16" s="31">
        <f t="shared" si="85"/>
        <v>5295</v>
      </c>
    </row>
    <row r="17" spans="1:314">
      <c r="A17" s="176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1">
        <f t="shared" si="39"/>
        <v>13</v>
      </c>
      <c r="P17" s="7">
        <v>1</v>
      </c>
      <c r="Q17" s="7">
        <v>11</v>
      </c>
      <c r="R17" s="7">
        <v>0</v>
      </c>
      <c r="S17" s="7">
        <v>0</v>
      </c>
      <c r="T17" s="70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1">
        <f t="shared" si="86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1">
        <f t="shared" si="43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1">
        <f t="shared" si="45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1">
        <f t="shared" si="47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1">
        <f t="shared" si="49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1">
        <f t="shared" si="51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1">
        <f t="shared" si="53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1">
        <f t="shared" si="55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1">
        <f t="shared" si="57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1">
        <f t="shared" si="59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1">
        <f t="shared" si="61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1">
        <f t="shared" si="63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1">
        <f t="shared" si="65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5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1">
        <f t="shared" si="67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1">
        <f t="shared" si="69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1">
        <f t="shared" si="71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73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1">
        <f t="shared" si="75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5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1">
        <f t="shared" si="77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5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1">
        <f t="shared" si="79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1">
        <f t="shared" si="81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1">
        <f t="shared" si="83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/>
      <c r="LB17" s="31">
        <f t="shared" si="85"/>
        <v>57</v>
      </c>
    </row>
    <row r="18" spans="1:314">
      <c r="A18" s="176"/>
      <c r="B18" s="118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1">
        <f t="shared" si="39"/>
        <v>115</v>
      </c>
      <c r="P18" s="8">
        <v>9</v>
      </c>
      <c r="Q18" s="8">
        <v>7</v>
      </c>
      <c r="R18" s="8">
        <v>8</v>
      </c>
      <c r="S18" s="8">
        <v>15</v>
      </c>
      <c r="T18" s="71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1">
        <f t="shared" si="86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1">
        <f t="shared" si="43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1">
        <f t="shared" si="45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1">
        <f t="shared" si="47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1">
        <f t="shared" si="49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1">
        <f t="shared" si="51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1">
        <f t="shared" si="53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1">
        <f t="shared" si="55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1">
        <f t="shared" si="57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1">
        <f t="shared" si="59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1">
        <f t="shared" si="61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1">
        <f t="shared" si="63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1">
        <f t="shared" si="65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5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1">
        <f t="shared" si="67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1">
        <f t="shared" si="69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1">
        <f t="shared" si="71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73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1">
        <f t="shared" si="75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5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1">
        <f t="shared" si="77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5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1">
        <f t="shared" si="79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1">
        <f t="shared" si="81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1">
        <f t="shared" si="83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/>
      <c r="LB18" s="31">
        <f t="shared" si="85"/>
        <v>327</v>
      </c>
    </row>
    <row r="19" spans="1:314">
      <c r="A19" s="176"/>
      <c r="B19" s="118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1">
        <f t="shared" si="39"/>
        <v>110</v>
      </c>
      <c r="P19" s="8">
        <v>20</v>
      </c>
      <c r="Q19" s="8">
        <v>21</v>
      </c>
      <c r="R19" s="8">
        <v>10</v>
      </c>
      <c r="S19" s="8">
        <v>12</v>
      </c>
      <c r="T19" s="71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1">
        <f t="shared" si="86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1">
        <f t="shared" si="43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1">
        <f t="shared" si="45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1">
        <f t="shared" si="47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1">
        <f t="shared" si="49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1">
        <f t="shared" si="51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1">
        <f t="shared" si="53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1">
        <f t="shared" si="55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1">
        <f t="shared" si="57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1">
        <f t="shared" si="59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1">
        <f t="shared" si="61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1">
        <f t="shared" si="63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1">
        <f t="shared" si="65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5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1">
        <f t="shared" si="67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1">
        <f t="shared" si="69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1">
        <f t="shared" si="71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73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1">
        <f t="shared" si="75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5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1">
        <f t="shared" si="77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5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1">
        <f t="shared" si="79"/>
        <v>205</v>
      </c>
      <c r="JP19" s="95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1">
        <f t="shared" si="81"/>
        <v>244</v>
      </c>
      <c r="KC19" s="95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1">
        <f t="shared" si="83"/>
        <v>257</v>
      </c>
      <c r="KP19" s="95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/>
      <c r="LB19" s="31">
        <f t="shared" si="85"/>
        <v>253</v>
      </c>
    </row>
    <row r="20" spans="1:314">
      <c r="A20" s="176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1">
        <f t="shared" si="39"/>
        <v>1701</v>
      </c>
      <c r="P20" s="8">
        <v>164</v>
      </c>
      <c r="Q20" s="8">
        <v>132</v>
      </c>
      <c r="R20" s="8">
        <v>141</v>
      </c>
      <c r="S20" s="8">
        <v>193</v>
      </c>
      <c r="T20" s="71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1">
        <f t="shared" si="86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1">
        <f t="shared" si="43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1">
        <f t="shared" si="45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1">
        <f t="shared" si="47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1">
        <f t="shared" si="49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1">
        <f t="shared" si="51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1">
        <f t="shared" si="53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1">
        <f t="shared" si="55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1">
        <f t="shared" si="57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1">
        <f t="shared" si="59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1">
        <f t="shared" si="61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1">
        <f t="shared" si="63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1">
        <f t="shared" si="65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5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1">
        <f t="shared" si="67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1">
        <f t="shared" si="69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1">
        <f t="shared" si="71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73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1">
        <f t="shared" si="75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5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1">
        <f t="shared" si="77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5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1">
        <f t="shared" si="79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1">
        <f t="shared" si="81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1">
        <f t="shared" si="83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/>
      <c r="LB20" s="31">
        <f t="shared" si="85"/>
        <v>4242</v>
      </c>
    </row>
    <row r="21" spans="1:314">
      <c r="A21" s="176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1">
        <f t="shared" si="39"/>
        <v>2331</v>
      </c>
      <c r="P21" s="8">
        <v>120</v>
      </c>
      <c r="Q21" s="8">
        <v>169</v>
      </c>
      <c r="R21" s="8">
        <v>123</v>
      </c>
      <c r="S21" s="8">
        <v>194</v>
      </c>
      <c r="T21" s="71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1">
        <f t="shared" si="86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1">
        <f t="shared" si="43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1">
        <f t="shared" si="45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1">
        <f t="shared" si="47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1">
        <f t="shared" si="49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1">
        <f t="shared" si="51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1">
        <f t="shared" si="53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1">
        <f t="shared" si="55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1">
        <f t="shared" si="57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1">
        <f t="shared" si="59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1">
        <f t="shared" si="61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1">
        <f t="shared" si="63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1">
        <f t="shared" si="65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5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1">
        <f t="shared" si="67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1">
        <f t="shared" si="69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1">
        <f t="shared" si="71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73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1">
        <f t="shared" si="75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5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1">
        <f t="shared" si="77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5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1">
        <f t="shared" si="79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1">
        <f t="shared" si="81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1">
        <f t="shared" si="83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/>
      <c r="LB21" s="31">
        <f t="shared" si="85"/>
        <v>8465</v>
      </c>
    </row>
    <row r="22" spans="1:314">
      <c r="A22" s="176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1">
        <f t="shared" si="39"/>
        <v>22113</v>
      </c>
      <c r="P22" s="8">
        <v>1235</v>
      </c>
      <c r="Q22" s="8">
        <v>3036</v>
      </c>
      <c r="R22" s="8">
        <v>956</v>
      </c>
      <c r="S22" s="8">
        <v>1781</v>
      </c>
      <c r="T22" s="71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1">
        <f t="shared" si="86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1">
        <f t="shared" si="43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1">
        <f t="shared" si="45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1">
        <f t="shared" si="47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1">
        <f t="shared" si="49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1">
        <f t="shared" si="51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1">
        <f t="shared" si="53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1">
        <f t="shared" si="55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1">
        <f t="shared" si="57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1">
        <f t="shared" si="59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1">
        <f t="shared" si="61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1">
        <f t="shared" si="63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1">
        <f t="shared" si="65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5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1">
        <f t="shared" si="67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1">
        <f t="shared" si="69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1">
        <f t="shared" si="71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73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1">
        <f t="shared" si="75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5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1">
        <f t="shared" si="77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5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1">
        <f t="shared" si="79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1">
        <f t="shared" si="81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1">
        <f t="shared" si="83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/>
      <c r="LB22" s="31">
        <f t="shared" si="85"/>
        <v>43898</v>
      </c>
    </row>
    <row r="23" spans="1:314">
      <c r="A23" s="176"/>
      <c r="B23" s="118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1">
        <f t="shared" si="39"/>
        <v>851</v>
      </c>
      <c r="P23" s="8">
        <v>31</v>
      </c>
      <c r="Q23" s="8">
        <v>10</v>
      </c>
      <c r="R23" s="8">
        <v>14</v>
      </c>
      <c r="S23" s="8">
        <v>82</v>
      </c>
      <c r="T23" s="71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1">
        <f t="shared" si="86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1">
        <f t="shared" si="43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1">
        <f t="shared" si="45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1">
        <f t="shared" si="47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1">
        <f t="shared" si="49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1">
        <f t="shared" si="51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1">
        <f t="shared" si="53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1">
        <f t="shared" si="55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1">
        <f t="shared" si="57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1">
        <f t="shared" si="59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1">
        <f t="shared" si="61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1">
        <f t="shared" si="63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1">
        <f t="shared" si="65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5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1">
        <f t="shared" si="67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1">
        <f t="shared" si="69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1">
        <f t="shared" si="71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73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1">
        <f t="shared" si="75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5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1">
        <f t="shared" si="77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5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1">
        <f t="shared" si="79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1">
        <f t="shared" si="81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1">
        <f t="shared" si="83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/>
      <c r="LB23" s="31">
        <f t="shared" si="85"/>
        <v>3929</v>
      </c>
    </row>
    <row r="24" spans="1:314">
      <c r="A24" s="176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1">
        <f t="shared" si="39"/>
        <v>1876</v>
      </c>
      <c r="P24" s="8">
        <v>85</v>
      </c>
      <c r="Q24" s="8">
        <v>193</v>
      </c>
      <c r="R24" s="8">
        <v>68</v>
      </c>
      <c r="S24" s="8">
        <v>165</v>
      </c>
      <c r="T24" s="71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1">
        <f t="shared" si="86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1">
        <f t="shared" si="43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1">
        <f t="shared" si="45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1">
        <f t="shared" si="47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1">
        <f t="shared" si="49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1">
        <f t="shared" si="51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1">
        <f t="shared" si="53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1">
        <f t="shared" si="55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1">
        <f t="shared" si="57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1">
        <f t="shared" si="59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1">
        <f t="shared" si="61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1">
        <f t="shared" si="63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1">
        <f t="shared" si="65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5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1">
        <f t="shared" si="67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1">
        <f t="shared" si="69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1">
        <f t="shared" si="71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73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1">
        <f t="shared" si="75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5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1">
        <f t="shared" si="77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5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1">
        <f t="shared" si="79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1">
        <f t="shared" si="81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1">
        <f t="shared" si="83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/>
      <c r="LB24" s="31">
        <f t="shared" si="85"/>
        <v>15911</v>
      </c>
    </row>
    <row r="25" spans="1:314" ht="22.5">
      <c r="A25" s="176"/>
      <c r="B25" s="118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1">
        <f t="shared" si="39"/>
        <v>4723</v>
      </c>
      <c r="P25" s="7">
        <v>173</v>
      </c>
      <c r="Q25" s="7">
        <v>470</v>
      </c>
      <c r="R25" s="7">
        <v>225</v>
      </c>
      <c r="S25" s="7">
        <v>322</v>
      </c>
      <c r="T25" s="70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1">
        <f t="shared" si="86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1">
        <f t="shared" si="43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1">
        <f t="shared" si="45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1">
        <f t="shared" si="47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1">
        <f t="shared" si="49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1">
        <f t="shared" si="51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1">
        <f t="shared" si="53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1">
        <f t="shared" si="55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1">
        <f t="shared" si="57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1">
        <f t="shared" si="59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1">
        <f t="shared" si="61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1">
        <f t="shared" si="63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1">
        <f t="shared" si="65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5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1">
        <f t="shared" si="67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1">
        <f t="shared" si="69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1">
        <f t="shared" si="71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73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1">
        <f t="shared" si="75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5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1">
        <f t="shared" si="77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5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1">
        <f t="shared" si="79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1">
        <f t="shared" si="81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1">
        <f t="shared" si="83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/>
      <c r="LB25" s="31">
        <f t="shared" si="85"/>
        <v>2676</v>
      </c>
    </row>
    <row r="26" spans="1:314">
      <c r="A26" s="176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1">
        <f t="shared" si="39"/>
        <v>1825</v>
      </c>
      <c r="P26" s="7">
        <v>142</v>
      </c>
      <c r="Q26" s="7">
        <v>93</v>
      </c>
      <c r="R26" s="7">
        <v>98</v>
      </c>
      <c r="S26" s="7">
        <v>166</v>
      </c>
      <c r="T26" s="70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1">
        <f t="shared" si="86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1">
        <f t="shared" si="43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1">
        <f t="shared" si="45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1">
        <f t="shared" si="47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1">
        <f t="shared" si="49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1">
        <f t="shared" si="51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1">
        <f t="shared" si="53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1">
        <f t="shared" si="55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1">
        <f t="shared" si="57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1">
        <f t="shared" si="59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1">
        <f t="shared" si="61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1">
        <f t="shared" si="63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1">
        <f t="shared" si="65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5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1">
        <f t="shared" si="67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1">
        <f t="shared" si="69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1">
        <f t="shared" si="71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73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1">
        <f t="shared" si="75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5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1">
        <f t="shared" si="77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5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1">
        <f t="shared" si="79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1">
        <f t="shared" si="81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1">
        <f t="shared" si="83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/>
      <c r="LB26" s="31">
        <f t="shared" si="85"/>
        <v>7270</v>
      </c>
    </row>
    <row r="27" spans="1:314">
      <c r="A27" s="176"/>
      <c r="B27" s="118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1">
        <f t="shared" si="39"/>
        <v>1307</v>
      </c>
      <c r="P27" s="7">
        <v>94</v>
      </c>
      <c r="Q27" s="7">
        <v>76</v>
      </c>
      <c r="R27" s="7">
        <v>80</v>
      </c>
      <c r="S27" s="7">
        <v>147</v>
      </c>
      <c r="T27" s="70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1">
        <f t="shared" si="86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1">
        <f t="shared" si="43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1">
        <f t="shared" si="45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1">
        <f t="shared" si="47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1">
        <f t="shared" si="49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1">
        <f t="shared" si="51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1">
        <f t="shared" si="53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1">
        <f t="shared" si="55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1">
        <f t="shared" si="57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1">
        <f t="shared" si="59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1">
        <f t="shared" si="61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1">
        <f t="shared" si="63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1">
        <f t="shared" si="65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5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1">
        <f t="shared" si="67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1">
        <f t="shared" si="69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1">
        <f t="shared" si="71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73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1">
        <f t="shared" si="75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5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1">
        <f t="shared" si="77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5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1">
        <f t="shared" si="79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1">
        <f t="shared" si="81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1">
        <f t="shared" si="83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/>
      <c r="LB27" s="31">
        <f t="shared" si="85"/>
        <v>2124</v>
      </c>
    </row>
    <row r="28" spans="1:314">
      <c r="A28" s="176"/>
      <c r="B28" s="118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1">
        <f t="shared" si="39"/>
        <v>147</v>
      </c>
      <c r="P28" s="8">
        <v>8</v>
      </c>
      <c r="Q28" s="8">
        <v>5</v>
      </c>
      <c r="R28" s="8">
        <v>14</v>
      </c>
      <c r="S28" s="8">
        <v>16</v>
      </c>
      <c r="T28" s="71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1">
        <f t="shared" si="86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1">
        <f t="shared" si="43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1">
        <f t="shared" si="45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1">
        <f t="shared" si="47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1">
        <f t="shared" si="49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1">
        <f t="shared" si="51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1">
        <f t="shared" si="53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1">
        <f t="shared" si="55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1">
        <f t="shared" si="57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1">
        <f t="shared" si="59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1">
        <f t="shared" si="61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1">
        <f t="shared" si="63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1">
        <f t="shared" si="65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5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1">
        <f t="shared" si="67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1">
        <f t="shared" si="69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1">
        <f t="shared" si="71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73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1">
        <f t="shared" si="75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5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1">
        <f t="shared" si="77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5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1">
        <f t="shared" si="79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1">
        <f t="shared" si="81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1">
        <f t="shared" si="83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/>
      <c r="LB28" s="31">
        <f t="shared" si="85"/>
        <v>273</v>
      </c>
    </row>
    <row r="29" spans="1:314">
      <c r="A29" s="176"/>
      <c r="B29" s="118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1">
        <f t="shared" si="39"/>
        <v>1164</v>
      </c>
      <c r="P29" s="8">
        <v>107</v>
      </c>
      <c r="Q29" s="8">
        <v>104</v>
      </c>
      <c r="R29" s="8">
        <v>90</v>
      </c>
      <c r="S29" s="8">
        <v>113</v>
      </c>
      <c r="T29" s="71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1">
        <f t="shared" si="86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1">
        <f t="shared" si="43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1">
        <f t="shared" si="45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1">
        <f t="shared" si="47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1">
        <f t="shared" si="49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1">
        <f t="shared" si="51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1">
        <f t="shared" si="53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1">
        <f t="shared" si="55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1">
        <f t="shared" si="57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1">
        <f t="shared" si="59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1">
        <f t="shared" si="61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1">
        <f t="shared" si="63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1">
        <f t="shared" si="65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5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1">
        <f t="shared" si="67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1">
        <f t="shared" si="69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1">
        <f t="shared" si="71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73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1">
        <f t="shared" si="75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5">
        <v>583</v>
      </c>
      <c r="IW29" s="8">
        <v>937</v>
      </c>
      <c r="IX29" s="8">
        <v>707</v>
      </c>
      <c r="IY29" s="8">
        <v>558</v>
      </c>
      <c r="IZ29" s="8">
        <v>523</v>
      </c>
      <c r="JA29" s="95">
        <v>531</v>
      </c>
      <c r="JB29" s="31">
        <f t="shared" si="77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5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1">
        <f t="shared" si="79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1">
        <f t="shared" si="81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1">
        <f t="shared" si="83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/>
      <c r="LB29" s="31">
        <f t="shared" si="85"/>
        <v>8958</v>
      </c>
    </row>
    <row r="30" spans="1:314" ht="13.5" thickBot="1">
      <c r="A30" s="176"/>
      <c r="B30" s="119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2">
        <f t="shared" si="39"/>
        <v>2078</v>
      </c>
      <c r="P30" s="15">
        <v>136</v>
      </c>
      <c r="Q30" s="15">
        <v>97</v>
      </c>
      <c r="R30" s="15">
        <v>185</v>
      </c>
      <c r="S30" s="15">
        <v>197</v>
      </c>
      <c r="T30" s="72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1">
        <f t="shared" si="86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2">
        <f t="shared" si="43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2">
        <f t="shared" si="45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2">
        <f t="shared" si="47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2">
        <f t="shared" si="49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2">
        <f t="shared" si="51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2">
        <f t="shared" si="53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2">
        <f t="shared" si="55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2">
        <f t="shared" si="57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2">
        <f t="shared" si="59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2">
        <f t="shared" si="61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2">
        <f t="shared" si="63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2">
        <f t="shared" si="65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6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2">
        <f t="shared" si="67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2">
        <f t="shared" si="69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2">
        <f t="shared" si="71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73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2">
        <f t="shared" si="75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6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2">
        <f t="shared" si="77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6">
        <v>715</v>
      </c>
      <c r="JJ30" s="15">
        <v>770</v>
      </c>
      <c r="JK30" s="15">
        <v>722</v>
      </c>
      <c r="JL30" s="15">
        <v>685</v>
      </c>
      <c r="JM30" s="15">
        <v>644</v>
      </c>
      <c r="JN30" s="96">
        <v>638</v>
      </c>
      <c r="JO30" s="32">
        <f t="shared" si="79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2">
        <f t="shared" si="81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2">
        <f t="shared" si="83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/>
      <c r="LB30" s="32">
        <f t="shared" si="85"/>
        <v>7635</v>
      </c>
    </row>
    <row r="31" spans="1:314" ht="21.75" thickBot="1">
      <c r="A31" s="176"/>
      <c r="B31" s="120" t="s">
        <v>91</v>
      </c>
      <c r="C31" s="13">
        <f>SUM(C32:C35)</f>
        <v>1253</v>
      </c>
      <c r="D31" s="13">
        <f t="shared" ref="D31:I31" si="87">SUM(D32:D35)</f>
        <v>1141</v>
      </c>
      <c r="E31" s="13">
        <f t="shared" si="87"/>
        <v>1061</v>
      </c>
      <c r="F31" s="13">
        <f t="shared" si="87"/>
        <v>2205</v>
      </c>
      <c r="G31" s="13">
        <f t="shared" si="87"/>
        <v>1320</v>
      </c>
      <c r="H31" s="13">
        <f t="shared" si="87"/>
        <v>1345</v>
      </c>
      <c r="I31" s="13">
        <f t="shared" si="87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3">
        <f t="shared" si="39"/>
        <v>26097</v>
      </c>
      <c r="P31" s="13">
        <f>SUM(P32:P35)</f>
        <v>1497</v>
      </c>
      <c r="Q31" s="13">
        <f t="shared" ref="Q31:V31" si="88">SUM(Q32:Q35)</f>
        <v>1681</v>
      </c>
      <c r="R31" s="13">
        <f t="shared" si="88"/>
        <v>1207</v>
      </c>
      <c r="S31" s="13">
        <f t="shared" si="88"/>
        <v>2241</v>
      </c>
      <c r="T31" s="33">
        <f t="shared" si="88"/>
        <v>1586</v>
      </c>
      <c r="U31" s="13">
        <f t="shared" si="88"/>
        <v>1577</v>
      </c>
      <c r="V31" s="13">
        <f t="shared" si="88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3">
        <f>SUM(P31:AA31)</f>
        <v>32426</v>
      </c>
      <c r="AC31" s="13">
        <f>SUM(AC32:AC35)</f>
        <v>1383</v>
      </c>
      <c r="AD31" s="13">
        <f t="shared" ref="AD31:AI31" si="89">SUM(AD32:AD35)</f>
        <v>1921</v>
      </c>
      <c r="AE31" s="13">
        <f t="shared" si="89"/>
        <v>1671</v>
      </c>
      <c r="AF31" s="13">
        <f t="shared" si="89"/>
        <v>2202</v>
      </c>
      <c r="AG31" s="13">
        <f t="shared" si="89"/>
        <v>1670</v>
      </c>
      <c r="AH31" s="13">
        <f t="shared" si="89"/>
        <v>2046</v>
      </c>
      <c r="AI31" s="13">
        <f t="shared" si="89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3">
        <f t="shared" si="43"/>
        <v>34695</v>
      </c>
      <c r="AP31" s="13">
        <f>SUM(AP32:AP35)</f>
        <v>2297</v>
      </c>
      <c r="AQ31" s="13">
        <f t="shared" ref="AQ31:AV31" si="90">SUM(AQ32:AQ35)</f>
        <v>2731</v>
      </c>
      <c r="AR31" s="13">
        <f t="shared" si="90"/>
        <v>3999</v>
      </c>
      <c r="AS31" s="13">
        <f t="shared" si="90"/>
        <v>3808</v>
      </c>
      <c r="AT31" s="13">
        <f t="shared" si="90"/>
        <v>2851</v>
      </c>
      <c r="AU31" s="13">
        <f t="shared" si="90"/>
        <v>4322</v>
      </c>
      <c r="AV31" s="13">
        <f t="shared" si="90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3">
        <f t="shared" si="45"/>
        <v>62369</v>
      </c>
      <c r="BC31" s="13">
        <f>SUM(BC32:BC35)</f>
        <v>3529</v>
      </c>
      <c r="BD31" s="13">
        <f t="shared" ref="BD31:BI31" si="91">SUM(BD32:BD35)</f>
        <v>3699</v>
      </c>
      <c r="BE31" s="13">
        <f t="shared" si="91"/>
        <v>4223</v>
      </c>
      <c r="BF31" s="13">
        <f t="shared" si="91"/>
        <v>3889</v>
      </c>
      <c r="BG31" s="13">
        <f t="shared" si="91"/>
        <v>3701</v>
      </c>
      <c r="BH31" s="13">
        <f t="shared" si="91"/>
        <v>4509</v>
      </c>
      <c r="BI31" s="13">
        <f t="shared" si="91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3">
        <f t="shared" si="47"/>
        <v>63740</v>
      </c>
      <c r="BP31" s="13">
        <f>SUM(BP32:BP35)</f>
        <v>3684</v>
      </c>
      <c r="BQ31" s="13">
        <f t="shared" ref="BQ31:BV31" si="92">SUM(BQ32:BQ35)</f>
        <v>4683</v>
      </c>
      <c r="BR31" s="13">
        <f t="shared" si="92"/>
        <v>4965</v>
      </c>
      <c r="BS31" s="13">
        <f t="shared" si="92"/>
        <v>4407</v>
      </c>
      <c r="BT31" s="13">
        <f t="shared" si="92"/>
        <v>3522</v>
      </c>
      <c r="BU31" s="13">
        <f t="shared" si="92"/>
        <v>4161</v>
      </c>
      <c r="BV31" s="13">
        <f t="shared" si="92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3">
        <f t="shared" si="49"/>
        <v>67678</v>
      </c>
      <c r="CC31" s="13">
        <f>SUM(CC32:CC35)</f>
        <v>3443</v>
      </c>
      <c r="CD31" s="13">
        <f t="shared" ref="CD31:CI31" si="93">SUM(CD32:CD35)</f>
        <v>5472</v>
      </c>
      <c r="CE31" s="13">
        <f t="shared" si="93"/>
        <v>4462</v>
      </c>
      <c r="CF31" s="13">
        <f t="shared" si="93"/>
        <v>3433</v>
      </c>
      <c r="CG31" s="13">
        <f t="shared" si="93"/>
        <v>4285</v>
      </c>
      <c r="CH31" s="13">
        <f t="shared" si="93"/>
        <v>4859</v>
      </c>
      <c r="CI31" s="13">
        <f t="shared" si="93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3">
        <f t="shared" si="51"/>
        <v>74142</v>
      </c>
      <c r="CP31" s="13">
        <f>SUM(CP32:CP35)</f>
        <v>4921</v>
      </c>
      <c r="CQ31" s="13">
        <f t="shared" ref="CQ31:CV31" si="94">SUM(CQ32:CQ35)</f>
        <v>5242</v>
      </c>
      <c r="CR31" s="13">
        <f t="shared" si="94"/>
        <v>3411</v>
      </c>
      <c r="CS31" s="13">
        <f t="shared" si="94"/>
        <v>3899</v>
      </c>
      <c r="CT31" s="13">
        <f t="shared" si="94"/>
        <v>4112</v>
      </c>
      <c r="CU31" s="13">
        <f t="shared" si="94"/>
        <v>5209</v>
      </c>
      <c r="CV31" s="13">
        <f t="shared" si="94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3">
        <f t="shared" si="53"/>
        <v>78263</v>
      </c>
      <c r="DC31" s="13">
        <f>SUM(DC32:DC35)</f>
        <v>5351</v>
      </c>
      <c r="DD31" s="13">
        <f t="shared" ref="DD31:DI31" si="95">SUM(DD32:DD35)</f>
        <v>5133</v>
      </c>
      <c r="DE31" s="13">
        <f t="shared" si="95"/>
        <v>4206</v>
      </c>
      <c r="DF31" s="13">
        <f t="shared" si="95"/>
        <v>5378</v>
      </c>
      <c r="DG31" s="13">
        <f t="shared" si="95"/>
        <v>4896</v>
      </c>
      <c r="DH31" s="13">
        <f t="shared" si="95"/>
        <v>5775</v>
      </c>
      <c r="DI31" s="13">
        <f t="shared" si="95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3">
        <f t="shared" si="55"/>
        <v>87389</v>
      </c>
      <c r="DP31" s="13">
        <f>SUM(DP32:DP35)</f>
        <v>6015</v>
      </c>
      <c r="DQ31" s="13">
        <f t="shared" ref="DQ31:DV31" si="96">SUM(DQ32:DQ35)</f>
        <v>3970</v>
      </c>
      <c r="DR31" s="13">
        <f t="shared" si="96"/>
        <v>4018</v>
      </c>
      <c r="DS31" s="13">
        <f t="shared" si="96"/>
        <v>4930</v>
      </c>
      <c r="DT31" s="13">
        <f t="shared" si="96"/>
        <v>4940</v>
      </c>
      <c r="DU31" s="13">
        <f t="shared" si="96"/>
        <v>5970</v>
      </c>
      <c r="DV31" s="13">
        <f t="shared" si="96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3">
        <f t="shared" si="57"/>
        <v>85304</v>
      </c>
      <c r="EC31" s="13">
        <f>SUM(EC32:EC35)</f>
        <v>6451</v>
      </c>
      <c r="ED31" s="13">
        <f t="shared" ref="ED31:EI31" si="97">SUM(ED32:ED35)</f>
        <v>3970</v>
      </c>
      <c r="EE31" s="13">
        <f t="shared" si="97"/>
        <v>4610</v>
      </c>
      <c r="EF31" s="13">
        <f t="shared" si="97"/>
        <v>6673</v>
      </c>
      <c r="EG31" s="13">
        <f t="shared" si="97"/>
        <v>5389</v>
      </c>
      <c r="EH31" s="13">
        <f t="shared" si="97"/>
        <v>6552</v>
      </c>
      <c r="EI31" s="13">
        <f t="shared" si="97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3">
        <f t="shared" si="59"/>
        <v>89169</v>
      </c>
      <c r="EP31" s="13">
        <f>SUM(EP32:EP35)</f>
        <v>6624</v>
      </c>
      <c r="EQ31" s="13">
        <f t="shared" ref="EQ31:EV31" si="98">SUM(EQ32:EQ35)</f>
        <v>4818</v>
      </c>
      <c r="ER31" s="13">
        <f t="shared" si="98"/>
        <v>6847</v>
      </c>
      <c r="ES31" s="13">
        <f t="shared" si="98"/>
        <v>8552</v>
      </c>
      <c r="ET31" s="13">
        <f t="shared" si="98"/>
        <v>6140</v>
      </c>
      <c r="EU31" s="13">
        <f t="shared" si="98"/>
        <v>6147</v>
      </c>
      <c r="EV31" s="13">
        <f t="shared" si="98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3">
        <f t="shared" si="61"/>
        <v>99774</v>
      </c>
      <c r="FC31" s="13">
        <f>SUM(FC32:FC35)</f>
        <v>6824</v>
      </c>
      <c r="FD31" s="13">
        <f t="shared" ref="FD31:FI31" si="99">SUM(FD32:FD35)</f>
        <v>4989</v>
      </c>
      <c r="FE31" s="13">
        <f t="shared" si="99"/>
        <v>7080</v>
      </c>
      <c r="FF31" s="13">
        <f t="shared" si="99"/>
        <v>8109</v>
      </c>
      <c r="FG31" s="13">
        <f t="shared" si="99"/>
        <v>5833</v>
      </c>
      <c r="FH31" s="13">
        <f t="shared" si="99"/>
        <v>8281</v>
      </c>
      <c r="FI31" s="13">
        <f t="shared" si="99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3">
        <f t="shared" si="63"/>
        <v>116171</v>
      </c>
      <c r="FP31" s="13">
        <f>SUM(FP32:FP35)</f>
        <v>6707</v>
      </c>
      <c r="FQ31" s="13">
        <f t="shared" ref="FQ31:FV31" si="100">SUM(FQ32:FQ35)</f>
        <v>5824</v>
      </c>
      <c r="FR31" s="13">
        <f t="shared" si="100"/>
        <v>6651</v>
      </c>
      <c r="FS31" s="13">
        <f t="shared" si="100"/>
        <v>9875</v>
      </c>
      <c r="FT31" s="13">
        <f t="shared" si="100"/>
        <v>7819</v>
      </c>
      <c r="FU31" s="13">
        <f t="shared" si="100"/>
        <v>8389</v>
      </c>
      <c r="FV31" s="13">
        <f t="shared" si="100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3">
        <f t="shared" si="65"/>
        <v>129641</v>
      </c>
      <c r="GC31" s="13">
        <f>SUM(GC32:GC35)</f>
        <v>8592</v>
      </c>
      <c r="GD31" s="13">
        <f t="shared" ref="GD31:GI31" si="101">SUM(GD32:GD35)</f>
        <v>7543</v>
      </c>
      <c r="GE31" s="13">
        <f t="shared" si="101"/>
        <v>8845</v>
      </c>
      <c r="GF31" s="13">
        <f t="shared" si="101"/>
        <v>12048</v>
      </c>
      <c r="GG31" s="13">
        <f t="shared" si="101"/>
        <v>9146</v>
      </c>
      <c r="GH31" s="13">
        <f t="shared" si="101"/>
        <v>10982</v>
      </c>
      <c r="GI31" s="13">
        <f t="shared" si="101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3">
        <f t="shared" si="67"/>
        <v>147048</v>
      </c>
      <c r="GP31" s="13">
        <f>SUM(GP32:GP35)</f>
        <v>8444</v>
      </c>
      <c r="GQ31" s="13">
        <f t="shared" ref="GQ31:GV31" si="102">SUM(GQ32:GQ35)</f>
        <v>8039</v>
      </c>
      <c r="GR31" s="13">
        <f t="shared" si="102"/>
        <v>8007</v>
      </c>
      <c r="GS31" s="13">
        <f t="shared" si="102"/>
        <v>8564</v>
      </c>
      <c r="GT31" s="13">
        <f t="shared" si="102"/>
        <v>6122</v>
      </c>
      <c r="GU31" s="13">
        <f t="shared" si="102"/>
        <v>7574</v>
      </c>
      <c r="GV31" s="13">
        <f t="shared" si="102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3">
        <f t="shared" si="69"/>
        <v>114942</v>
      </c>
      <c r="HC31" s="13">
        <f>SUM(HC32:HC35)</f>
        <v>7184</v>
      </c>
      <c r="HD31" s="13">
        <f t="shared" ref="HD31:HI31" si="103">SUM(HD32:HD35)</f>
        <v>5724</v>
      </c>
      <c r="HE31" s="13">
        <f t="shared" si="103"/>
        <v>6662</v>
      </c>
      <c r="HF31" s="13">
        <f t="shared" si="103"/>
        <v>9172</v>
      </c>
      <c r="HG31" s="13">
        <f t="shared" si="103"/>
        <v>6997</v>
      </c>
      <c r="HH31" s="13">
        <f t="shared" si="103"/>
        <v>7845</v>
      </c>
      <c r="HI31" s="13">
        <f t="shared" si="103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3">
        <f t="shared" si="71"/>
        <v>114427</v>
      </c>
      <c r="HP31" s="13">
        <f>SUM(HP32:HP35)</f>
        <v>16345</v>
      </c>
      <c r="HQ31" s="13">
        <f t="shared" ref="HQ31:HV31" si="104">SUM(HQ32:HQ35)</f>
        <v>14932</v>
      </c>
      <c r="HR31" s="13">
        <f t="shared" si="104"/>
        <v>16327</v>
      </c>
      <c r="HS31" s="13">
        <f t="shared" si="104"/>
        <v>17868</v>
      </c>
      <c r="HT31" s="13">
        <f t="shared" si="104"/>
        <v>15983</v>
      </c>
      <c r="HU31" s="13">
        <f t="shared" si="104"/>
        <v>24849</v>
      </c>
      <c r="HV31" s="13">
        <f t="shared" si="104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73"/>
        <v>194002</v>
      </c>
      <c r="IC31" s="13">
        <f t="shared" ref="IC31:IN31" si="105">SUM(IC32:IC35)</f>
        <v>8810</v>
      </c>
      <c r="ID31" s="13">
        <f t="shared" si="105"/>
        <v>7717</v>
      </c>
      <c r="IE31" s="13">
        <f t="shared" si="105"/>
        <v>9458</v>
      </c>
      <c r="IF31" s="13">
        <f t="shared" si="105"/>
        <v>11911</v>
      </c>
      <c r="IG31" s="13">
        <f t="shared" si="105"/>
        <v>6704</v>
      </c>
      <c r="IH31" s="13">
        <f t="shared" si="105"/>
        <v>7244</v>
      </c>
      <c r="II31" s="13">
        <f t="shared" si="105"/>
        <v>6558</v>
      </c>
      <c r="IJ31" s="13">
        <f t="shared" si="105"/>
        <v>12969</v>
      </c>
      <c r="IK31" s="13">
        <f t="shared" si="105"/>
        <v>10743</v>
      </c>
      <c r="IL31" s="13">
        <f t="shared" si="105"/>
        <v>8006</v>
      </c>
      <c r="IM31" s="13">
        <f t="shared" si="105"/>
        <v>5781</v>
      </c>
      <c r="IN31" s="13">
        <f t="shared" si="105"/>
        <v>6626</v>
      </c>
      <c r="IO31" s="33">
        <f t="shared" si="75"/>
        <v>102527</v>
      </c>
      <c r="IP31" s="13">
        <f>SUM(IP32:IP35)</f>
        <v>6150</v>
      </c>
      <c r="IQ31" s="13">
        <f t="shared" ref="IQ31:IV31" si="106">SUM(IQ32:IQ35)</f>
        <v>4779</v>
      </c>
      <c r="IR31" s="13">
        <f t="shared" si="106"/>
        <v>6081</v>
      </c>
      <c r="IS31" s="13">
        <f t="shared" si="106"/>
        <v>7688</v>
      </c>
      <c r="IT31" s="13">
        <f t="shared" si="106"/>
        <v>6474</v>
      </c>
      <c r="IU31" s="13">
        <f t="shared" si="106"/>
        <v>7151</v>
      </c>
      <c r="IV31" s="13">
        <f t="shared" si="106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3">
        <f t="shared" si="77"/>
        <v>95226</v>
      </c>
      <c r="JC31" s="13">
        <f>SUM(JC32:JC35)</f>
        <v>6150</v>
      </c>
      <c r="JD31" s="13">
        <f t="shared" ref="JD31:JI31" si="107">SUM(JD32:JD35)</f>
        <v>5453</v>
      </c>
      <c r="JE31" s="13">
        <f t="shared" si="107"/>
        <v>6273</v>
      </c>
      <c r="JF31" s="13">
        <f t="shared" si="107"/>
        <v>7798</v>
      </c>
      <c r="JG31" s="13">
        <f t="shared" si="107"/>
        <v>7128</v>
      </c>
      <c r="JH31" s="13">
        <f t="shared" si="107"/>
        <v>6387</v>
      </c>
      <c r="JI31" s="13">
        <f t="shared" si="107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3">
        <f t="shared" si="79"/>
        <v>94872</v>
      </c>
      <c r="JP31" s="13">
        <f>SUM(JP32:JP35)</f>
        <v>7559</v>
      </c>
      <c r="JQ31" s="13">
        <f t="shared" ref="JQ31:JV31" si="108">SUM(JQ32:JQ35)</f>
        <v>7196</v>
      </c>
      <c r="JR31" s="13">
        <f t="shared" si="108"/>
        <v>7109</v>
      </c>
      <c r="JS31" s="13">
        <f t="shared" si="108"/>
        <v>9862</v>
      </c>
      <c r="JT31" s="13">
        <f t="shared" si="108"/>
        <v>7892</v>
      </c>
      <c r="JU31" s="13">
        <f t="shared" si="108"/>
        <v>6453</v>
      </c>
      <c r="JV31" s="13">
        <f t="shared" si="108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3">
        <f t="shared" si="81"/>
        <v>107556</v>
      </c>
      <c r="KC31" s="13">
        <f>SUM(KC32:KC35)</f>
        <v>7977</v>
      </c>
      <c r="KD31" s="13">
        <f t="shared" ref="KD31:KI31" si="109">SUM(KD32:KD35)</f>
        <v>6178</v>
      </c>
      <c r="KE31" s="13">
        <f t="shared" si="109"/>
        <v>7335</v>
      </c>
      <c r="KF31" s="13">
        <f t="shared" si="109"/>
        <v>9007</v>
      </c>
      <c r="KG31" s="13">
        <f t="shared" si="109"/>
        <v>6738</v>
      </c>
      <c r="KH31" s="13">
        <f t="shared" si="109"/>
        <v>7897</v>
      </c>
      <c r="KI31" s="13">
        <f t="shared" si="109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3">
        <f t="shared" si="83"/>
        <v>109248</v>
      </c>
      <c r="KP31" s="13">
        <f>SUM(KP32:KP35)</f>
        <v>7850</v>
      </c>
      <c r="KQ31" s="13">
        <f t="shared" ref="KQ31:KV31" si="110">SUM(KQ32:KQ35)</f>
        <v>6237</v>
      </c>
      <c r="KR31" s="13">
        <f t="shared" si="110"/>
        <v>7290</v>
      </c>
      <c r="KS31" s="13">
        <f t="shared" si="110"/>
        <v>9920</v>
      </c>
      <c r="KT31" s="13">
        <f t="shared" si="110"/>
        <v>5593</v>
      </c>
      <c r="KU31" s="13">
        <f t="shared" si="110"/>
        <v>9637</v>
      </c>
      <c r="KV31" s="13">
        <f t="shared" si="110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0</v>
      </c>
      <c r="LB31" s="33">
        <f t="shared" si="85"/>
        <v>100104</v>
      </c>
    </row>
    <row r="32" spans="1:314" ht="22.5">
      <c r="A32" s="176"/>
      <c r="B32" s="121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4">
        <f t="shared" si="39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73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4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4">
        <f t="shared" si="43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4">
        <f t="shared" si="45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4">
        <f t="shared" si="47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4">
        <f t="shared" si="49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4">
        <f t="shared" si="51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4">
        <f t="shared" si="53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4">
        <f t="shared" si="55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4">
        <f t="shared" si="57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4">
        <f t="shared" si="59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4">
        <f t="shared" si="61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4">
        <f t="shared" si="63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4">
        <f t="shared" si="65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4">
        <f t="shared" si="67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4">
        <f t="shared" si="69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4">
        <f t="shared" si="71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73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4">
        <f t="shared" si="75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102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4">
        <f t="shared" si="77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102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4">
        <f t="shared" si="79"/>
        <v>61623</v>
      </c>
      <c r="JP32" s="102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4">
        <f t="shared" si="81"/>
        <v>67846</v>
      </c>
      <c r="KC32" s="62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4">
        <f t="shared" si="83"/>
        <v>70125</v>
      </c>
      <c r="KP32" s="62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/>
      <c r="LB32" s="34">
        <f t="shared" si="85"/>
        <v>67724</v>
      </c>
    </row>
    <row r="33" spans="1:314" ht="22.5">
      <c r="A33" s="176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5">
        <f t="shared" si="39"/>
        <v>269</v>
      </c>
      <c r="P33" s="10">
        <v>26</v>
      </c>
      <c r="Q33" s="10">
        <v>13</v>
      </c>
      <c r="R33" s="10">
        <v>17</v>
      </c>
      <c r="S33" s="10">
        <v>24</v>
      </c>
      <c r="T33" s="74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5">
        <f t="shared" ref="AB33:AB35" si="111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5">
        <f t="shared" si="43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5">
        <f t="shared" si="45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5">
        <f t="shared" si="47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5">
        <f t="shared" si="49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5">
        <f t="shared" si="51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5">
        <f t="shared" si="53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5">
        <f t="shared" si="55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5">
        <f t="shared" si="57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5">
        <f t="shared" si="59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5">
        <f t="shared" si="61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5">
        <f t="shared" si="63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5">
        <f t="shared" si="65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5">
        <f t="shared" si="67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5">
        <f t="shared" si="69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5">
        <f t="shared" si="71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73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5">
        <f t="shared" si="75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5">
        <f t="shared" si="77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5">
        <f t="shared" si="79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5">
        <f t="shared" si="81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5">
        <f t="shared" si="83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/>
      <c r="LB33" s="35">
        <f t="shared" si="85"/>
        <v>32189</v>
      </c>
    </row>
    <row r="34" spans="1:314">
      <c r="A34" s="176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5">
        <f t="shared" si="39"/>
        <v>263</v>
      </c>
      <c r="P34" s="10">
        <v>18</v>
      </c>
      <c r="Q34" s="10">
        <v>18</v>
      </c>
      <c r="R34" s="10">
        <v>13</v>
      </c>
      <c r="S34" s="10">
        <v>18</v>
      </c>
      <c r="T34" s="74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5">
        <f t="shared" si="111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5">
        <f t="shared" si="43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5">
        <f t="shared" si="45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5">
        <f t="shared" si="47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5">
        <f t="shared" si="49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5">
        <f t="shared" si="51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5">
        <f t="shared" si="53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5">
        <f t="shared" si="55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5">
        <f t="shared" si="57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5">
        <f t="shared" si="59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5">
        <f t="shared" si="61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5">
        <f t="shared" si="63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5">
        <f t="shared" si="65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5">
        <f t="shared" si="67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5">
        <f t="shared" si="69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5">
        <f t="shared" si="71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73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5">
        <f t="shared" si="75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5">
        <f t="shared" si="77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5">
        <f t="shared" si="79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5">
        <f t="shared" si="81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5">
        <f t="shared" si="83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/>
      <c r="LB34" s="35">
        <f t="shared" si="85"/>
        <v>191</v>
      </c>
    </row>
    <row r="35" spans="1:314" ht="13.5" thickBot="1">
      <c r="A35" s="176"/>
      <c r="B35" s="122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6">
        <f t="shared" si="39"/>
        <v>38</v>
      </c>
      <c r="P35" s="15">
        <v>4</v>
      </c>
      <c r="Q35" s="15">
        <v>1</v>
      </c>
      <c r="R35" s="15">
        <v>1</v>
      </c>
      <c r="S35" s="15">
        <v>1</v>
      </c>
      <c r="T35" s="72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6">
        <f t="shared" si="111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6">
        <f t="shared" si="43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6">
        <f t="shared" si="45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6">
        <f t="shared" si="47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49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51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53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55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57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59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61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63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65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67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69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71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73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75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6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77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6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6">
        <f t="shared" si="79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81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83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/>
      <c r="LB35" s="36">
        <f t="shared" si="85"/>
        <v>0</v>
      </c>
    </row>
    <row r="36" spans="1:314" ht="13.5" thickBot="1">
      <c r="A36" s="176"/>
      <c r="B36" s="123" t="s">
        <v>96</v>
      </c>
      <c r="C36" s="26">
        <f t="shared" ref="C36:I36" si="112">C37+C47+C60</f>
        <v>476</v>
      </c>
      <c r="D36" s="26">
        <f t="shared" si="112"/>
        <v>244</v>
      </c>
      <c r="E36" s="26">
        <f t="shared" si="112"/>
        <v>260</v>
      </c>
      <c r="F36" s="26">
        <f t="shared" si="112"/>
        <v>374</v>
      </c>
      <c r="G36" s="26">
        <f t="shared" si="112"/>
        <v>376</v>
      </c>
      <c r="H36" s="26">
        <f t="shared" si="112"/>
        <v>307</v>
      </c>
      <c r="I36" s="26">
        <f t="shared" si="112"/>
        <v>606</v>
      </c>
      <c r="J36" s="26">
        <f>J37+J47+J60</f>
        <v>608</v>
      </c>
      <c r="K36" s="26">
        <f>K37+K47+K60</f>
        <v>1154</v>
      </c>
      <c r="L36" s="26">
        <f>L37+L47+L60</f>
        <v>586</v>
      </c>
      <c r="M36" s="26">
        <f>M37+M47+M60</f>
        <v>399</v>
      </c>
      <c r="N36" s="26">
        <f>N37+N47+N60</f>
        <v>432</v>
      </c>
      <c r="O36" s="37">
        <f t="shared" si="39"/>
        <v>5822</v>
      </c>
      <c r="P36" s="26">
        <f t="shared" ref="P36:V36" si="113">P37+P47+P60</f>
        <v>563</v>
      </c>
      <c r="Q36" s="26">
        <f t="shared" si="113"/>
        <v>332</v>
      </c>
      <c r="R36" s="26">
        <f t="shared" si="113"/>
        <v>389</v>
      </c>
      <c r="S36" s="26">
        <f t="shared" si="113"/>
        <v>492</v>
      </c>
      <c r="T36" s="37">
        <f t="shared" si="113"/>
        <v>447</v>
      </c>
      <c r="U36" s="26">
        <f t="shared" si="113"/>
        <v>490</v>
      </c>
      <c r="V36" s="26">
        <f t="shared" si="113"/>
        <v>1049</v>
      </c>
      <c r="W36" s="26">
        <f>W37+W47+W60</f>
        <v>847</v>
      </c>
      <c r="X36" s="26">
        <f>X37+X47+X60</f>
        <v>1060</v>
      </c>
      <c r="Y36" s="26">
        <f>Y37+Y47+Y60</f>
        <v>807</v>
      </c>
      <c r="Z36" s="26">
        <f>Z37+Z47+Z60</f>
        <v>448</v>
      </c>
      <c r="AA36" s="26">
        <f>AA37+AA47+AA60</f>
        <v>485</v>
      </c>
      <c r="AB36" s="37">
        <f t="shared" si="41"/>
        <v>7409</v>
      </c>
      <c r="AC36" s="26">
        <f t="shared" ref="AC36:AI36" si="114">AC37+AC47+AC60</f>
        <v>391</v>
      </c>
      <c r="AD36" s="26">
        <f t="shared" si="114"/>
        <v>482</v>
      </c>
      <c r="AE36" s="26">
        <f t="shared" si="114"/>
        <v>465</v>
      </c>
      <c r="AF36" s="26">
        <f t="shared" si="114"/>
        <v>705</v>
      </c>
      <c r="AG36" s="26">
        <f t="shared" si="114"/>
        <v>528</v>
      </c>
      <c r="AH36" s="26">
        <f t="shared" si="114"/>
        <v>671</v>
      </c>
      <c r="AI36" s="26">
        <f t="shared" si="114"/>
        <v>1057</v>
      </c>
      <c r="AJ36" s="26">
        <f>AJ37+AJ47+AJ60</f>
        <v>1205</v>
      </c>
      <c r="AK36" s="26">
        <f>AK37+AK47+AK60</f>
        <v>1745</v>
      </c>
      <c r="AL36" s="26">
        <f>AL37+AL47+AL60</f>
        <v>765</v>
      </c>
      <c r="AM36" s="26">
        <f>AM37+AM47+AM60</f>
        <v>606</v>
      </c>
      <c r="AN36" s="26">
        <f>AN37+AN47+AN60</f>
        <v>691</v>
      </c>
      <c r="AO36" s="37">
        <f t="shared" si="43"/>
        <v>9311</v>
      </c>
      <c r="AP36" s="26">
        <f t="shared" ref="AP36:AV36" si="115">AP37+AP47+AP60</f>
        <v>511</v>
      </c>
      <c r="AQ36" s="26">
        <f t="shared" si="115"/>
        <v>491</v>
      </c>
      <c r="AR36" s="26">
        <f t="shared" si="115"/>
        <v>627</v>
      </c>
      <c r="AS36" s="26">
        <f t="shared" si="115"/>
        <v>765</v>
      </c>
      <c r="AT36" s="26">
        <f t="shared" si="115"/>
        <v>557</v>
      </c>
      <c r="AU36" s="26">
        <f t="shared" si="115"/>
        <v>925</v>
      </c>
      <c r="AV36" s="26">
        <f t="shared" si="115"/>
        <v>991</v>
      </c>
      <c r="AW36" s="26">
        <f>AW37+AW47+AW60</f>
        <v>1150</v>
      </c>
      <c r="AX36" s="26">
        <f>AX37+AX47+AX60</f>
        <v>1995</v>
      </c>
      <c r="AY36" s="26">
        <f>AY37+AY47+AY60</f>
        <v>936</v>
      </c>
      <c r="AZ36" s="26">
        <f>AZ37+AZ47+AZ60</f>
        <v>765</v>
      </c>
      <c r="BA36" s="26">
        <f>BA37+BA47+BA60</f>
        <v>1194</v>
      </c>
      <c r="BB36" s="37">
        <f t="shared" si="45"/>
        <v>10907</v>
      </c>
      <c r="BC36" s="26">
        <f t="shared" ref="BC36:BI36" si="116">BC37+BC47+BC60</f>
        <v>1028</v>
      </c>
      <c r="BD36" s="26">
        <f t="shared" si="116"/>
        <v>841</v>
      </c>
      <c r="BE36" s="26">
        <f t="shared" si="116"/>
        <v>737</v>
      </c>
      <c r="BF36" s="26">
        <f t="shared" si="116"/>
        <v>935</v>
      </c>
      <c r="BG36" s="26">
        <f t="shared" si="116"/>
        <v>684</v>
      </c>
      <c r="BH36" s="26">
        <f t="shared" si="116"/>
        <v>978</v>
      </c>
      <c r="BI36" s="26">
        <f t="shared" si="116"/>
        <v>1086</v>
      </c>
      <c r="BJ36" s="26">
        <f>BJ37+BJ47+BJ60</f>
        <v>1828</v>
      </c>
      <c r="BK36" s="26">
        <f>BK37+BK47+BK60</f>
        <v>2100</v>
      </c>
      <c r="BL36" s="26">
        <f>BL37+BL47+BL60</f>
        <v>878</v>
      </c>
      <c r="BM36" s="26">
        <f>BM37+BM47+BM60</f>
        <v>1199</v>
      </c>
      <c r="BN36" s="26">
        <f>BN37+BN47+BN60</f>
        <v>779</v>
      </c>
      <c r="BO36" s="37">
        <f t="shared" si="47"/>
        <v>13073</v>
      </c>
      <c r="BP36" s="26">
        <f t="shared" ref="BP36:BV36" si="117">BP37+BP47+BP60</f>
        <v>1305</v>
      </c>
      <c r="BQ36" s="26">
        <f t="shared" si="117"/>
        <v>1002</v>
      </c>
      <c r="BR36" s="26">
        <f t="shared" si="117"/>
        <v>1082</v>
      </c>
      <c r="BS36" s="26">
        <f t="shared" si="117"/>
        <v>1137</v>
      </c>
      <c r="BT36" s="26">
        <f t="shared" si="117"/>
        <v>929</v>
      </c>
      <c r="BU36" s="26">
        <f t="shared" si="117"/>
        <v>1061</v>
      </c>
      <c r="BV36" s="26">
        <f t="shared" si="117"/>
        <v>1509</v>
      </c>
      <c r="BW36" s="26">
        <f>BW37+BW47+BW60</f>
        <v>2081</v>
      </c>
      <c r="BX36" s="26">
        <f>BX37+BX47+BX60</f>
        <v>2282</v>
      </c>
      <c r="BY36" s="26">
        <f>BY37+BY47+BY60</f>
        <v>1291</v>
      </c>
      <c r="BZ36" s="26">
        <f>BZ37+BZ47+BZ60</f>
        <v>934</v>
      </c>
      <c r="CA36" s="26">
        <f>CA37+CA47+CA60</f>
        <v>1177</v>
      </c>
      <c r="CB36" s="37">
        <f t="shared" si="49"/>
        <v>15790</v>
      </c>
      <c r="CC36" s="26">
        <f t="shared" ref="CC36:CI36" si="118">CC37+CC47+CC60</f>
        <v>1428</v>
      </c>
      <c r="CD36" s="26">
        <f t="shared" si="118"/>
        <v>1001</v>
      </c>
      <c r="CE36" s="26">
        <f t="shared" si="118"/>
        <v>1178</v>
      </c>
      <c r="CF36" s="26">
        <f t="shared" si="118"/>
        <v>1207</v>
      </c>
      <c r="CG36" s="26">
        <f t="shared" si="118"/>
        <v>994</v>
      </c>
      <c r="CH36" s="26">
        <f t="shared" si="118"/>
        <v>1164</v>
      </c>
      <c r="CI36" s="26">
        <f t="shared" si="118"/>
        <v>1604</v>
      </c>
      <c r="CJ36" s="26">
        <f>CJ37+CJ47+CJ60</f>
        <v>2366</v>
      </c>
      <c r="CK36" s="26">
        <f>CK37+CK47+CK60</f>
        <v>2491</v>
      </c>
      <c r="CL36" s="26">
        <f>CL37+CL47+CL60</f>
        <v>2299</v>
      </c>
      <c r="CM36" s="26">
        <f>CM37+CM47+CM60</f>
        <v>1243</v>
      </c>
      <c r="CN36" s="26">
        <f>CN37+CN47+CN60</f>
        <v>1648</v>
      </c>
      <c r="CO36" s="37">
        <f t="shared" si="51"/>
        <v>18623</v>
      </c>
      <c r="CP36" s="26">
        <f t="shared" ref="CP36:CV36" si="119">CP37+CP47+CP60</f>
        <v>1687</v>
      </c>
      <c r="CQ36" s="26">
        <f t="shared" si="119"/>
        <v>1170</v>
      </c>
      <c r="CR36" s="26">
        <f t="shared" si="119"/>
        <v>1075</v>
      </c>
      <c r="CS36" s="26">
        <f t="shared" si="119"/>
        <v>1161</v>
      </c>
      <c r="CT36" s="26">
        <f t="shared" si="119"/>
        <v>1039</v>
      </c>
      <c r="CU36" s="26">
        <f t="shared" si="119"/>
        <v>1006</v>
      </c>
      <c r="CV36" s="26">
        <f t="shared" si="119"/>
        <v>1551</v>
      </c>
      <c r="CW36" s="26">
        <f>CW37+CW47+CW60</f>
        <v>2380</v>
      </c>
      <c r="CX36" s="26">
        <f>CX37+CX47+CX60</f>
        <v>2727</v>
      </c>
      <c r="CY36" s="26">
        <f>CY37+CY47+CY60</f>
        <v>1494</v>
      </c>
      <c r="CZ36" s="26">
        <f>CZ37+CZ47+CZ60</f>
        <v>1032</v>
      </c>
      <c r="DA36" s="26">
        <f>DA37+DA47+DA60</f>
        <v>1408</v>
      </c>
      <c r="DB36" s="37">
        <f t="shared" si="53"/>
        <v>17730</v>
      </c>
      <c r="DC36" s="26">
        <f t="shared" ref="DC36:DI36" si="120">DC37+DC47+DC60</f>
        <v>1693</v>
      </c>
      <c r="DD36" s="26">
        <f t="shared" si="120"/>
        <v>1155</v>
      </c>
      <c r="DE36" s="26">
        <f t="shared" si="120"/>
        <v>1149</v>
      </c>
      <c r="DF36" s="26">
        <f t="shared" si="120"/>
        <v>1315</v>
      </c>
      <c r="DG36" s="26">
        <f t="shared" si="120"/>
        <v>1220</v>
      </c>
      <c r="DH36" s="26">
        <f t="shared" si="120"/>
        <v>1170</v>
      </c>
      <c r="DI36" s="26">
        <f t="shared" si="120"/>
        <v>1798</v>
      </c>
      <c r="DJ36" s="26">
        <f>DJ37+DJ47+DJ60</f>
        <v>2567</v>
      </c>
      <c r="DK36" s="26">
        <f>DK37+DK47+DK60</f>
        <v>2926</v>
      </c>
      <c r="DL36" s="26">
        <f>DL37+DL47+DL60</f>
        <v>1468</v>
      </c>
      <c r="DM36" s="26">
        <f>DM37+DM47+DM60</f>
        <v>1532</v>
      </c>
      <c r="DN36" s="26">
        <f>DN37+DN47+DN60</f>
        <v>1464</v>
      </c>
      <c r="DO36" s="37">
        <f t="shared" si="55"/>
        <v>19457</v>
      </c>
      <c r="DP36" s="26">
        <f t="shared" ref="DP36:DV36" si="121">DP37+DP47+DP60</f>
        <v>1532</v>
      </c>
      <c r="DQ36" s="26">
        <f t="shared" si="121"/>
        <v>1263</v>
      </c>
      <c r="DR36" s="26">
        <f t="shared" si="121"/>
        <v>1052</v>
      </c>
      <c r="DS36" s="26">
        <f t="shared" si="121"/>
        <v>1723</v>
      </c>
      <c r="DT36" s="26">
        <f t="shared" si="121"/>
        <v>1172</v>
      </c>
      <c r="DU36" s="26">
        <f t="shared" si="121"/>
        <v>1139</v>
      </c>
      <c r="DV36" s="26">
        <f t="shared" si="121"/>
        <v>1644</v>
      </c>
      <c r="DW36" s="26">
        <f>DW37+DW47+DW60</f>
        <v>2695</v>
      </c>
      <c r="DX36" s="26">
        <f>DX37+DX47+DX60</f>
        <v>3031</v>
      </c>
      <c r="DY36" s="26">
        <f>DY37+DY47+DY60</f>
        <v>1851</v>
      </c>
      <c r="DZ36" s="26">
        <f>DZ37+DZ47+DZ60</f>
        <v>1543</v>
      </c>
      <c r="EA36" s="26">
        <f>EA37+EA47+EA60</f>
        <v>1584</v>
      </c>
      <c r="EB36" s="37">
        <f t="shared" si="57"/>
        <v>20229</v>
      </c>
      <c r="EC36" s="26">
        <f t="shared" ref="EC36:EI36" si="122">EC37+EC47+EC60</f>
        <v>2018</v>
      </c>
      <c r="ED36" s="26">
        <f t="shared" si="122"/>
        <v>1212</v>
      </c>
      <c r="EE36" s="26">
        <f t="shared" si="122"/>
        <v>1342</v>
      </c>
      <c r="EF36" s="26">
        <f t="shared" si="122"/>
        <v>2170</v>
      </c>
      <c r="EG36" s="26">
        <f t="shared" si="122"/>
        <v>1548</v>
      </c>
      <c r="EH36" s="26">
        <f t="shared" si="122"/>
        <v>1506</v>
      </c>
      <c r="EI36" s="26">
        <f t="shared" si="122"/>
        <v>3867</v>
      </c>
      <c r="EJ36" s="26">
        <f>EJ37+EJ47+EJ60</f>
        <v>2740</v>
      </c>
      <c r="EK36" s="26">
        <f>EK37+EK47+EK60</f>
        <v>1618</v>
      </c>
      <c r="EL36" s="26">
        <f>EL37+EL47+EL60</f>
        <v>1554</v>
      </c>
      <c r="EM36" s="26">
        <f>EM37+EM47+EM60</f>
        <v>1396</v>
      </c>
      <c r="EN36" s="26">
        <f>EN37+EN47+EN60</f>
        <v>1790</v>
      </c>
      <c r="EO36" s="37">
        <f t="shared" si="59"/>
        <v>22761</v>
      </c>
      <c r="EP36" s="26">
        <f t="shared" ref="EP36:EV36" si="123">EP37+EP47+EP60</f>
        <v>1752</v>
      </c>
      <c r="EQ36" s="26">
        <f t="shared" si="123"/>
        <v>993</v>
      </c>
      <c r="ER36" s="26">
        <f t="shared" si="123"/>
        <v>1367</v>
      </c>
      <c r="ES36" s="26">
        <f t="shared" si="123"/>
        <v>1738</v>
      </c>
      <c r="ET36" s="26">
        <f t="shared" si="123"/>
        <v>1666</v>
      </c>
      <c r="EU36" s="26">
        <f t="shared" si="123"/>
        <v>1361</v>
      </c>
      <c r="EV36" s="26">
        <f t="shared" si="123"/>
        <v>1769</v>
      </c>
      <c r="EW36" s="26">
        <f>EW37+EW47+EW60</f>
        <v>2785</v>
      </c>
      <c r="EX36" s="26">
        <f>EX37+EX47+EX60</f>
        <v>2831</v>
      </c>
      <c r="EY36" s="26">
        <f>EY37+EY47+EY60</f>
        <v>1491</v>
      </c>
      <c r="EZ36" s="26">
        <f>EZ37+EZ47+EZ60</f>
        <v>1981</v>
      </c>
      <c r="FA36" s="26">
        <f>FA37+FA47+FA60</f>
        <v>1924</v>
      </c>
      <c r="FB36" s="37">
        <f t="shared" si="61"/>
        <v>21658</v>
      </c>
      <c r="FC36" s="26">
        <f t="shared" ref="FC36:FI36" si="124">FC37+FC47+FC60</f>
        <v>2168</v>
      </c>
      <c r="FD36" s="26">
        <f t="shared" si="124"/>
        <v>1295</v>
      </c>
      <c r="FE36" s="26">
        <f t="shared" si="124"/>
        <v>1573</v>
      </c>
      <c r="FF36" s="26">
        <f t="shared" si="124"/>
        <v>1859</v>
      </c>
      <c r="FG36" s="26">
        <f t="shared" si="124"/>
        <v>1602</v>
      </c>
      <c r="FH36" s="26">
        <f t="shared" si="124"/>
        <v>1631</v>
      </c>
      <c r="FI36" s="26">
        <f t="shared" si="124"/>
        <v>2406</v>
      </c>
      <c r="FJ36" s="26">
        <f>FJ37+FJ47+FJ60</f>
        <v>4273</v>
      </c>
      <c r="FK36" s="26">
        <f>FK37+FK47+FK60</f>
        <v>3499</v>
      </c>
      <c r="FL36" s="26">
        <f>FL37+FL47+FL60</f>
        <v>2192</v>
      </c>
      <c r="FM36" s="26">
        <f>FM37+FM47+FM60</f>
        <v>3110</v>
      </c>
      <c r="FN36" s="26">
        <f>FN37+FN47+FN60</f>
        <v>2448</v>
      </c>
      <c r="FO36" s="37">
        <f t="shared" si="63"/>
        <v>28056</v>
      </c>
      <c r="FP36" s="26">
        <f t="shared" ref="FP36:FV36" si="125">FP37+FP47+FP60</f>
        <v>2686</v>
      </c>
      <c r="FQ36" s="26">
        <f t="shared" si="125"/>
        <v>1720</v>
      </c>
      <c r="FR36" s="26">
        <f t="shared" si="125"/>
        <v>2198</v>
      </c>
      <c r="FS36" s="26">
        <f t="shared" si="125"/>
        <v>2817</v>
      </c>
      <c r="FT36" s="26">
        <f t="shared" si="125"/>
        <v>3153</v>
      </c>
      <c r="FU36" s="26">
        <f t="shared" si="125"/>
        <v>2345</v>
      </c>
      <c r="FV36" s="26">
        <f t="shared" si="125"/>
        <v>3364</v>
      </c>
      <c r="FW36" s="26">
        <f>FW37+FW47+FW60</f>
        <v>5834</v>
      </c>
      <c r="FX36" s="26">
        <f>FX37+FX47+FX60</f>
        <v>4267</v>
      </c>
      <c r="FY36" s="26">
        <f>FY37+FY47+FY60</f>
        <v>4138</v>
      </c>
      <c r="FZ36" s="26">
        <f>FZ37+FZ47+FZ60</f>
        <v>3921</v>
      </c>
      <c r="GA36" s="26">
        <f>GA37+GA47+GA60</f>
        <v>3453</v>
      </c>
      <c r="GB36" s="37">
        <f t="shared" si="65"/>
        <v>39896</v>
      </c>
      <c r="GC36" s="26">
        <f t="shared" ref="GC36:GI36" si="126">GC37+GC47+GC60</f>
        <v>3486</v>
      </c>
      <c r="GD36" s="26">
        <f t="shared" si="126"/>
        <v>2454</v>
      </c>
      <c r="GE36" s="26">
        <f t="shared" si="126"/>
        <v>3279</v>
      </c>
      <c r="GF36" s="26">
        <f t="shared" si="126"/>
        <v>3225</v>
      </c>
      <c r="GG36" s="26">
        <f t="shared" si="126"/>
        <v>3412</v>
      </c>
      <c r="GH36" s="26">
        <f t="shared" si="126"/>
        <v>2812</v>
      </c>
      <c r="GI36" s="26">
        <f t="shared" si="126"/>
        <v>3603</v>
      </c>
      <c r="GJ36" s="26">
        <f>GJ37+GJ47+GJ60</f>
        <v>5448</v>
      </c>
      <c r="GK36" s="26">
        <f>GK37+GK47+GK60</f>
        <v>4490</v>
      </c>
      <c r="GL36" s="26">
        <f>GL37+GL47+GL60</f>
        <v>3523</v>
      </c>
      <c r="GM36" s="26">
        <f>GM37+GM47+GM60</f>
        <v>3427</v>
      </c>
      <c r="GN36" s="26">
        <f>GN37+GN47+GN60</f>
        <v>2998</v>
      </c>
      <c r="GO36" s="37">
        <f t="shared" si="67"/>
        <v>42157</v>
      </c>
      <c r="GP36" s="26">
        <f t="shared" ref="GP36:GV36" si="127">GP37+GP47+GP60</f>
        <v>3332</v>
      </c>
      <c r="GQ36" s="26">
        <f t="shared" si="127"/>
        <v>1937</v>
      </c>
      <c r="GR36" s="26">
        <f t="shared" si="127"/>
        <v>2277</v>
      </c>
      <c r="GS36" s="26">
        <f t="shared" si="127"/>
        <v>2975</v>
      </c>
      <c r="GT36" s="26">
        <f t="shared" si="127"/>
        <v>3450</v>
      </c>
      <c r="GU36" s="26">
        <f t="shared" si="127"/>
        <v>2621</v>
      </c>
      <c r="GV36" s="26">
        <f t="shared" si="127"/>
        <v>4145</v>
      </c>
      <c r="GW36" s="26">
        <f>GW37+GW47+GW60</f>
        <v>4502</v>
      </c>
      <c r="GX36" s="26">
        <f>GX37+GX47+GX60</f>
        <v>4724</v>
      </c>
      <c r="GY36" s="26">
        <f>GY37+GY47+GY60</f>
        <v>3138</v>
      </c>
      <c r="GZ36" s="26">
        <f>GZ37+GZ47+GZ60</f>
        <v>3472</v>
      </c>
      <c r="HA36" s="26">
        <f>HA37+HA47+HA60</f>
        <v>3152</v>
      </c>
      <c r="HB36" s="37">
        <f t="shared" si="69"/>
        <v>39725</v>
      </c>
      <c r="HC36" s="26">
        <f t="shared" ref="HC36:HI36" si="128">HC37+HC47+HC60</f>
        <v>3726</v>
      </c>
      <c r="HD36" s="26">
        <f t="shared" si="128"/>
        <v>2338</v>
      </c>
      <c r="HE36" s="26">
        <f t="shared" si="128"/>
        <v>2737</v>
      </c>
      <c r="HF36" s="26">
        <f t="shared" si="128"/>
        <v>3304</v>
      </c>
      <c r="HG36" s="26">
        <f t="shared" si="128"/>
        <v>3475</v>
      </c>
      <c r="HH36" s="26">
        <f t="shared" si="128"/>
        <v>2866</v>
      </c>
      <c r="HI36" s="26">
        <f t="shared" si="128"/>
        <v>4267</v>
      </c>
      <c r="HJ36" s="26">
        <f>HJ37+HJ47+HJ60</f>
        <v>4702</v>
      </c>
      <c r="HK36" s="26">
        <f>HK37+HK47+HK60</f>
        <v>5200</v>
      </c>
      <c r="HL36" s="26">
        <f>HL37+HL47+HL60</f>
        <v>3687</v>
      </c>
      <c r="HM36" s="26">
        <f>HM37+HM47+HM60</f>
        <v>3909</v>
      </c>
      <c r="HN36" s="26">
        <f>HN37+HN47+HN60</f>
        <v>3596</v>
      </c>
      <c r="HO36" s="37">
        <f t="shared" si="71"/>
        <v>43807</v>
      </c>
      <c r="HP36" s="26">
        <f t="shared" ref="HP36:HV36" si="129">HP37+HP47+HP60</f>
        <v>3722</v>
      </c>
      <c r="HQ36" s="26">
        <f t="shared" si="129"/>
        <v>4680</v>
      </c>
      <c r="HR36" s="26">
        <f t="shared" si="129"/>
        <v>4904</v>
      </c>
      <c r="HS36" s="26">
        <f t="shared" si="129"/>
        <v>4660</v>
      </c>
      <c r="HT36" s="26">
        <f t="shared" si="129"/>
        <v>5999</v>
      </c>
      <c r="HU36" s="26">
        <f t="shared" si="129"/>
        <v>7869</v>
      </c>
      <c r="HV36" s="26">
        <f t="shared" si="129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73"/>
        <v>64792</v>
      </c>
      <c r="IC36" s="26">
        <f t="shared" ref="IC36:II36" si="130">IC37+IC47+IC60</f>
        <v>4694</v>
      </c>
      <c r="ID36" s="26">
        <f t="shared" si="130"/>
        <v>3450</v>
      </c>
      <c r="IE36" s="26">
        <f t="shared" si="130"/>
        <v>4060</v>
      </c>
      <c r="IF36" s="26">
        <f t="shared" si="130"/>
        <v>4664</v>
      </c>
      <c r="IG36" s="26">
        <f t="shared" si="130"/>
        <v>4020</v>
      </c>
      <c r="IH36" s="26">
        <f t="shared" si="130"/>
        <v>5080</v>
      </c>
      <c r="II36" s="26">
        <f t="shared" si="130"/>
        <v>4294</v>
      </c>
      <c r="IJ36" s="26">
        <f>IJ37+IJ47+IJ60</f>
        <v>6537</v>
      </c>
      <c r="IK36" s="26">
        <f>IK37+IK47+IK60</f>
        <v>6607</v>
      </c>
      <c r="IL36" s="26">
        <f>IL37+IL47+IL60</f>
        <v>4666</v>
      </c>
      <c r="IM36" s="26">
        <f>IM37+IM47+IM60</f>
        <v>3626</v>
      </c>
      <c r="IN36" s="26">
        <f>IN37+IN47+IN60</f>
        <v>5981</v>
      </c>
      <c r="IO36" s="37">
        <f t="shared" si="75"/>
        <v>57679</v>
      </c>
      <c r="IP36" s="26">
        <f t="shared" ref="IP36:IV36" si="131">IP37+IP47+IP60</f>
        <v>5510</v>
      </c>
      <c r="IQ36" s="26">
        <f t="shared" si="131"/>
        <v>3728</v>
      </c>
      <c r="IR36" s="26">
        <f t="shared" si="131"/>
        <v>4751</v>
      </c>
      <c r="IS36" s="26">
        <f t="shared" si="131"/>
        <v>5333</v>
      </c>
      <c r="IT36" s="26">
        <f t="shared" si="131"/>
        <v>4411</v>
      </c>
      <c r="IU36" s="26">
        <f t="shared" si="131"/>
        <v>5795</v>
      </c>
      <c r="IV36" s="26">
        <f t="shared" si="131"/>
        <v>5169</v>
      </c>
      <c r="IW36" s="26">
        <f>IW37+IW47+IW60</f>
        <v>8109</v>
      </c>
      <c r="IX36" s="26">
        <f>IX37+IX47+IX60</f>
        <v>8214</v>
      </c>
      <c r="IY36" s="26">
        <f>IY37+IY47+IY60</f>
        <v>5255</v>
      </c>
      <c r="IZ36" s="26">
        <f>IZ37+IZ47+IZ60</f>
        <v>4518</v>
      </c>
      <c r="JA36" s="26">
        <f>JA37+JA47+JA60</f>
        <v>6129</v>
      </c>
      <c r="JB36" s="37">
        <f t="shared" si="77"/>
        <v>66922</v>
      </c>
      <c r="JC36" s="26">
        <f t="shared" ref="JC36:JI36" si="132">JC37+JC47+JC60</f>
        <v>6048</v>
      </c>
      <c r="JD36" s="26">
        <f t="shared" si="132"/>
        <v>4226</v>
      </c>
      <c r="JE36" s="26">
        <f t="shared" si="132"/>
        <v>4977</v>
      </c>
      <c r="JF36" s="26">
        <f t="shared" si="132"/>
        <v>5826</v>
      </c>
      <c r="JG36" s="26">
        <f t="shared" si="132"/>
        <v>5017</v>
      </c>
      <c r="JH36" s="26">
        <f t="shared" si="132"/>
        <v>5687</v>
      </c>
      <c r="JI36" s="26">
        <f t="shared" si="132"/>
        <v>5796</v>
      </c>
      <c r="JJ36" s="26">
        <f>JJ37+JJ47+JJ60</f>
        <v>8500</v>
      </c>
      <c r="JK36" s="26">
        <f>JK37+JK47+JK60</f>
        <v>8231</v>
      </c>
      <c r="JL36" s="26">
        <f>JL37+JL47+JL60</f>
        <v>5601</v>
      </c>
      <c r="JM36" s="26">
        <f>JM37+JM47+JM60</f>
        <v>4650</v>
      </c>
      <c r="JN36" s="26">
        <f>JN37+JN47+JN60</f>
        <v>5843</v>
      </c>
      <c r="JO36" s="37">
        <f t="shared" si="79"/>
        <v>70402</v>
      </c>
      <c r="JP36" s="26">
        <f t="shared" ref="JP36:JV36" si="133">JP37+JP47+JP60</f>
        <v>6078</v>
      </c>
      <c r="JQ36" s="26">
        <f t="shared" si="133"/>
        <v>4552</v>
      </c>
      <c r="JR36" s="26">
        <f t="shared" si="133"/>
        <v>5509</v>
      </c>
      <c r="JS36" s="26">
        <f t="shared" si="133"/>
        <v>5976</v>
      </c>
      <c r="JT36" s="26">
        <f t="shared" si="133"/>
        <v>5381</v>
      </c>
      <c r="JU36" s="26">
        <f t="shared" si="133"/>
        <v>5964</v>
      </c>
      <c r="JV36" s="26">
        <f t="shared" si="133"/>
        <v>7486</v>
      </c>
      <c r="JW36" s="26">
        <f>JW37+JW47+JW60</f>
        <v>9524</v>
      </c>
      <c r="JX36" s="26">
        <f>JX37+JX47+JX60</f>
        <v>9347</v>
      </c>
      <c r="JY36" s="26">
        <f>JY37+JY47+JY60</f>
        <v>6737</v>
      </c>
      <c r="JZ36" s="26">
        <f>JZ37+JZ47+JZ60</f>
        <v>6297</v>
      </c>
      <c r="KA36" s="26">
        <f>KA37+KA47+KA60</f>
        <v>7183</v>
      </c>
      <c r="KB36" s="37">
        <f t="shared" si="81"/>
        <v>80034</v>
      </c>
      <c r="KC36" s="26">
        <f t="shared" ref="KC36:KI36" si="134">KC37+KC47+KC60</f>
        <v>7500</v>
      </c>
      <c r="KD36" s="26">
        <f t="shared" si="134"/>
        <v>5431</v>
      </c>
      <c r="KE36" s="26">
        <f t="shared" si="134"/>
        <v>7236</v>
      </c>
      <c r="KF36" s="26">
        <f t="shared" si="134"/>
        <v>6971</v>
      </c>
      <c r="KG36" s="26">
        <f t="shared" si="134"/>
        <v>6507</v>
      </c>
      <c r="KH36" s="26">
        <f t="shared" si="134"/>
        <v>7275</v>
      </c>
      <c r="KI36" s="26">
        <f t="shared" si="134"/>
        <v>9773</v>
      </c>
      <c r="KJ36" s="26">
        <f>KJ37+KJ47+KJ60</f>
        <v>10745</v>
      </c>
      <c r="KK36" s="26">
        <f>KK37+KK47+KK60</f>
        <v>11203</v>
      </c>
      <c r="KL36" s="26">
        <f>KL37+KL47+KL60</f>
        <v>8783</v>
      </c>
      <c r="KM36" s="26">
        <f>KM37+KM47+KM60</f>
        <v>6951</v>
      </c>
      <c r="KN36" s="26">
        <f>KN37+KN47+KN60</f>
        <v>7050</v>
      </c>
      <c r="KO36" s="37">
        <f t="shared" si="83"/>
        <v>95425</v>
      </c>
      <c r="KP36" s="26">
        <f t="shared" ref="KP36:KV36" si="135">KP37+KP47+KP60</f>
        <v>6929</v>
      </c>
      <c r="KQ36" s="26">
        <f t="shared" si="135"/>
        <v>4503</v>
      </c>
      <c r="KR36" s="26">
        <f t="shared" si="135"/>
        <v>5456</v>
      </c>
      <c r="KS36" s="26">
        <f t="shared" si="135"/>
        <v>6742</v>
      </c>
      <c r="KT36" s="26">
        <f t="shared" si="135"/>
        <v>5397</v>
      </c>
      <c r="KU36" s="26">
        <f t="shared" si="135"/>
        <v>6502</v>
      </c>
      <c r="KV36" s="26">
        <f t="shared" si="135"/>
        <v>8160</v>
      </c>
      <c r="KW36" s="26">
        <f>KW37+KW47+KW60</f>
        <v>10256</v>
      </c>
      <c r="KX36" s="26">
        <f>KX37+KX47+KX60</f>
        <v>10069</v>
      </c>
      <c r="KY36" s="26">
        <f>KY37+KY47+KY60</f>
        <v>6895</v>
      </c>
      <c r="KZ36" s="26">
        <f>KZ37+KZ47+KZ60</f>
        <v>6130</v>
      </c>
      <c r="LA36" s="26">
        <f>LA37+LA47+LA60</f>
        <v>0</v>
      </c>
      <c r="LB36" s="37">
        <f t="shared" si="85"/>
        <v>77039</v>
      </c>
    </row>
    <row r="37" spans="1:314" ht="21.75" thickBot="1">
      <c r="A37" s="176"/>
      <c r="B37" s="120" t="s">
        <v>97</v>
      </c>
      <c r="C37" s="13">
        <f>SUM(C38:C46)</f>
        <v>18</v>
      </c>
      <c r="D37" s="13">
        <f t="shared" ref="D37:I37" si="136">SUM(D38:D46)</f>
        <v>14</v>
      </c>
      <c r="E37" s="13">
        <f t="shared" si="136"/>
        <v>19</v>
      </c>
      <c r="F37" s="13">
        <f t="shared" si="136"/>
        <v>8</v>
      </c>
      <c r="G37" s="13">
        <f t="shared" si="136"/>
        <v>24</v>
      </c>
      <c r="H37" s="13">
        <f t="shared" si="136"/>
        <v>23</v>
      </c>
      <c r="I37" s="13">
        <f t="shared" si="136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3">
        <f t="shared" si="39"/>
        <v>274</v>
      </c>
      <c r="P37" s="13">
        <f>SUM(P38:P46)</f>
        <v>12</v>
      </c>
      <c r="Q37" s="13">
        <f t="shared" ref="Q37:V37" si="137">SUM(Q38:Q46)</f>
        <v>5</v>
      </c>
      <c r="R37" s="13">
        <f t="shared" si="137"/>
        <v>11</v>
      </c>
      <c r="S37" s="13">
        <f t="shared" si="137"/>
        <v>13</v>
      </c>
      <c r="T37" s="33">
        <f t="shared" si="137"/>
        <v>12</v>
      </c>
      <c r="U37" s="13">
        <f t="shared" si="137"/>
        <v>9</v>
      </c>
      <c r="V37" s="13">
        <f t="shared" si="137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3">
        <f t="shared" si="41"/>
        <v>216</v>
      </c>
      <c r="AC37" s="13">
        <f>SUM(AC38:AC46)</f>
        <v>8</v>
      </c>
      <c r="AD37" s="13">
        <f t="shared" ref="AD37:AI37" si="138">SUM(AD38:AD46)</f>
        <v>6</v>
      </c>
      <c r="AE37" s="13">
        <f t="shared" si="138"/>
        <v>9</v>
      </c>
      <c r="AF37" s="13">
        <f t="shared" si="138"/>
        <v>31</v>
      </c>
      <c r="AG37" s="13">
        <f t="shared" si="138"/>
        <v>14</v>
      </c>
      <c r="AH37" s="13">
        <f t="shared" si="138"/>
        <v>23</v>
      </c>
      <c r="AI37" s="13">
        <f t="shared" si="138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3">
        <f t="shared" si="43"/>
        <v>369</v>
      </c>
      <c r="AP37" s="13">
        <f>SUM(AP38:AP46)</f>
        <v>12</v>
      </c>
      <c r="AQ37" s="13">
        <f t="shared" ref="AQ37:AV37" si="139">SUM(AQ38:AQ46)</f>
        <v>15</v>
      </c>
      <c r="AR37" s="13">
        <f t="shared" si="139"/>
        <v>12</v>
      </c>
      <c r="AS37" s="13">
        <f t="shared" si="139"/>
        <v>27</v>
      </c>
      <c r="AT37" s="13">
        <f t="shared" si="139"/>
        <v>29</v>
      </c>
      <c r="AU37" s="13">
        <f t="shared" si="139"/>
        <v>30</v>
      </c>
      <c r="AV37" s="13">
        <f t="shared" si="139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3">
        <f t="shared" si="45"/>
        <v>370</v>
      </c>
      <c r="BC37" s="13">
        <f>SUM(BC38:BC46)</f>
        <v>22</v>
      </c>
      <c r="BD37" s="13">
        <f t="shared" ref="BD37:BI37" si="140">SUM(BD38:BD46)</f>
        <v>27</v>
      </c>
      <c r="BE37" s="13">
        <f t="shared" si="140"/>
        <v>28</v>
      </c>
      <c r="BF37" s="13">
        <f t="shared" si="140"/>
        <v>42</v>
      </c>
      <c r="BG37" s="13">
        <f t="shared" si="140"/>
        <v>39</v>
      </c>
      <c r="BH37" s="13">
        <f t="shared" si="140"/>
        <v>30</v>
      </c>
      <c r="BI37" s="13">
        <f t="shared" si="140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3">
        <f t="shared" si="47"/>
        <v>447</v>
      </c>
      <c r="BP37" s="13">
        <f>SUM(BP38:BP46)</f>
        <v>46</v>
      </c>
      <c r="BQ37" s="13">
        <f t="shared" ref="BQ37:BV37" si="141">SUM(BQ38:BQ46)</f>
        <v>79</v>
      </c>
      <c r="BR37" s="13">
        <f t="shared" si="141"/>
        <v>26</v>
      </c>
      <c r="BS37" s="13">
        <f t="shared" si="141"/>
        <v>38</v>
      </c>
      <c r="BT37" s="13">
        <f t="shared" si="141"/>
        <v>17</v>
      </c>
      <c r="BU37" s="13">
        <f t="shared" si="141"/>
        <v>40</v>
      </c>
      <c r="BV37" s="13">
        <f t="shared" si="141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3">
        <f t="shared" si="49"/>
        <v>579</v>
      </c>
      <c r="CC37" s="13">
        <f>SUM(CC38:CC46)</f>
        <v>32</v>
      </c>
      <c r="CD37" s="13">
        <f t="shared" ref="CD37:CI37" si="142">SUM(CD38:CD46)</f>
        <v>25</v>
      </c>
      <c r="CE37" s="13">
        <f t="shared" si="142"/>
        <v>43</v>
      </c>
      <c r="CF37" s="13">
        <f t="shared" si="142"/>
        <v>48</v>
      </c>
      <c r="CG37" s="13">
        <f t="shared" si="142"/>
        <v>36</v>
      </c>
      <c r="CH37" s="13">
        <f t="shared" si="142"/>
        <v>38</v>
      </c>
      <c r="CI37" s="13">
        <f t="shared" si="142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3">
        <f t="shared" si="51"/>
        <v>952</v>
      </c>
      <c r="CP37" s="13">
        <f>SUM(CP38:CP46)</f>
        <v>39</v>
      </c>
      <c r="CQ37" s="13">
        <f t="shared" ref="CQ37:CV37" si="143">SUM(CQ38:CQ46)</f>
        <v>33</v>
      </c>
      <c r="CR37" s="13">
        <f t="shared" si="143"/>
        <v>59</v>
      </c>
      <c r="CS37" s="13">
        <f t="shared" si="143"/>
        <v>45</v>
      </c>
      <c r="CT37" s="13">
        <f t="shared" si="143"/>
        <v>37</v>
      </c>
      <c r="CU37" s="13">
        <f t="shared" si="143"/>
        <v>61</v>
      </c>
      <c r="CV37" s="13">
        <f t="shared" si="143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3">
        <f t="shared" si="53"/>
        <v>783</v>
      </c>
      <c r="DC37" s="13">
        <f>SUM(DC38:DC46)</f>
        <v>46</v>
      </c>
      <c r="DD37" s="13">
        <f t="shared" ref="DD37:DI37" si="144">SUM(DD38:DD46)</f>
        <v>57</v>
      </c>
      <c r="DE37" s="13">
        <f t="shared" si="144"/>
        <v>57</v>
      </c>
      <c r="DF37" s="13">
        <f t="shared" si="144"/>
        <v>43</v>
      </c>
      <c r="DG37" s="13">
        <f t="shared" si="144"/>
        <v>46</v>
      </c>
      <c r="DH37" s="13">
        <f t="shared" si="144"/>
        <v>65</v>
      </c>
      <c r="DI37" s="13">
        <f t="shared" si="144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3">
        <f t="shared" si="55"/>
        <v>859</v>
      </c>
      <c r="DP37" s="13">
        <f>SUM(DP38:DP46)</f>
        <v>43</v>
      </c>
      <c r="DQ37" s="13">
        <f t="shared" ref="DQ37:DV37" si="145">SUM(DQ38:DQ46)</f>
        <v>61</v>
      </c>
      <c r="DR37" s="13">
        <f t="shared" si="145"/>
        <v>39</v>
      </c>
      <c r="DS37" s="13">
        <f t="shared" si="145"/>
        <v>40</v>
      </c>
      <c r="DT37" s="13">
        <f t="shared" si="145"/>
        <v>59</v>
      </c>
      <c r="DU37" s="13">
        <f t="shared" si="145"/>
        <v>62</v>
      </c>
      <c r="DV37" s="13">
        <f t="shared" si="145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3">
        <f t="shared" si="57"/>
        <v>1117</v>
      </c>
      <c r="EC37" s="13">
        <f>SUM(EC38:EC46)</f>
        <v>86</v>
      </c>
      <c r="ED37" s="13">
        <f t="shared" ref="ED37:EI37" si="146">SUM(ED38:ED46)</f>
        <v>66</v>
      </c>
      <c r="EE37" s="13">
        <f t="shared" si="146"/>
        <v>69</v>
      </c>
      <c r="EF37" s="13">
        <f t="shared" si="146"/>
        <v>87</v>
      </c>
      <c r="EG37" s="13">
        <f t="shared" si="146"/>
        <v>90</v>
      </c>
      <c r="EH37" s="13">
        <f t="shared" si="146"/>
        <v>100</v>
      </c>
      <c r="EI37" s="13">
        <f t="shared" si="146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3">
        <f t="shared" si="59"/>
        <v>1160</v>
      </c>
      <c r="EP37" s="13">
        <f>SUM(EP38:EP46)</f>
        <v>87</v>
      </c>
      <c r="EQ37" s="13">
        <f t="shared" ref="EQ37:EV37" si="147">SUM(EQ38:EQ46)</f>
        <v>78</v>
      </c>
      <c r="ER37" s="13">
        <f t="shared" si="147"/>
        <v>53</v>
      </c>
      <c r="ES37" s="13">
        <f t="shared" si="147"/>
        <v>99</v>
      </c>
      <c r="ET37" s="13">
        <f t="shared" si="147"/>
        <v>83</v>
      </c>
      <c r="EU37" s="13">
        <f t="shared" si="147"/>
        <v>132</v>
      </c>
      <c r="EV37" s="13">
        <f t="shared" si="147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3">
        <f t="shared" si="61"/>
        <v>1325</v>
      </c>
      <c r="FC37" s="13">
        <f>SUM(FC38:FC46)</f>
        <v>127</v>
      </c>
      <c r="FD37" s="13">
        <f t="shared" ref="FD37:FI37" si="148">SUM(FD38:FD46)</f>
        <v>72</v>
      </c>
      <c r="FE37" s="13">
        <f t="shared" si="148"/>
        <v>79</v>
      </c>
      <c r="FF37" s="13">
        <f t="shared" si="148"/>
        <v>85</v>
      </c>
      <c r="FG37" s="13">
        <f t="shared" si="148"/>
        <v>60</v>
      </c>
      <c r="FH37" s="13">
        <f t="shared" si="148"/>
        <v>110</v>
      </c>
      <c r="FI37" s="13">
        <f t="shared" si="148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3">
        <f t="shared" si="63"/>
        <v>1482</v>
      </c>
      <c r="FP37" s="13">
        <f>SUM(FP38:FP46)</f>
        <v>164</v>
      </c>
      <c r="FQ37" s="13">
        <f t="shared" ref="FQ37:FV37" si="149">SUM(FQ38:FQ46)</f>
        <v>83</v>
      </c>
      <c r="FR37" s="13">
        <f t="shared" si="149"/>
        <v>100</v>
      </c>
      <c r="FS37" s="13">
        <f t="shared" si="149"/>
        <v>95</v>
      </c>
      <c r="FT37" s="13">
        <f t="shared" si="149"/>
        <v>89</v>
      </c>
      <c r="FU37" s="13">
        <f t="shared" si="149"/>
        <v>68</v>
      </c>
      <c r="FV37" s="13">
        <f t="shared" si="149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3">
        <f t="shared" si="65"/>
        <v>1915</v>
      </c>
      <c r="GC37" s="13">
        <f>SUM(GC38:GC46)</f>
        <v>117</v>
      </c>
      <c r="GD37" s="13">
        <f t="shared" ref="GD37:GI37" si="150">SUM(GD38:GD46)</f>
        <v>57</v>
      </c>
      <c r="GE37" s="13">
        <f t="shared" si="150"/>
        <v>75</v>
      </c>
      <c r="GF37" s="13">
        <f t="shared" si="150"/>
        <v>85</v>
      </c>
      <c r="GG37" s="13">
        <f t="shared" si="150"/>
        <v>112</v>
      </c>
      <c r="GH37" s="13">
        <f t="shared" si="150"/>
        <v>84</v>
      </c>
      <c r="GI37" s="13">
        <f t="shared" si="150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3">
        <f t="shared" si="67"/>
        <v>1442</v>
      </c>
      <c r="GP37" s="13">
        <f>SUM(GP38:GP46)</f>
        <v>84</v>
      </c>
      <c r="GQ37" s="13">
        <f t="shared" ref="GQ37:GV37" si="151">SUM(GQ38:GQ46)</f>
        <v>85</v>
      </c>
      <c r="GR37" s="13">
        <f t="shared" si="151"/>
        <v>86</v>
      </c>
      <c r="GS37" s="13">
        <f t="shared" si="151"/>
        <v>89</v>
      </c>
      <c r="GT37" s="13">
        <f t="shared" si="151"/>
        <v>88</v>
      </c>
      <c r="GU37" s="13">
        <f t="shared" si="151"/>
        <v>116</v>
      </c>
      <c r="GV37" s="13">
        <f t="shared" si="151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3">
        <f t="shared" si="69"/>
        <v>1557</v>
      </c>
      <c r="HC37" s="13">
        <f>SUM(HC38:HC46)</f>
        <v>140</v>
      </c>
      <c r="HD37" s="13">
        <f t="shared" ref="HD37:HI37" si="152">SUM(HD38:HD46)</f>
        <v>75</v>
      </c>
      <c r="HE37" s="13">
        <f t="shared" si="152"/>
        <v>93</v>
      </c>
      <c r="HF37" s="13">
        <f t="shared" si="152"/>
        <v>103</v>
      </c>
      <c r="HG37" s="13">
        <f t="shared" si="152"/>
        <v>103</v>
      </c>
      <c r="HH37" s="13">
        <f t="shared" si="152"/>
        <v>121</v>
      </c>
      <c r="HI37" s="13">
        <f t="shared" si="152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3">
        <f t="shared" si="71"/>
        <v>1566</v>
      </c>
      <c r="HP37" s="13">
        <f>SUM(HP38:HP46)</f>
        <v>134</v>
      </c>
      <c r="HQ37" s="13">
        <f t="shared" ref="HQ37:HV37" si="153">SUM(HQ38:HQ46)</f>
        <v>119</v>
      </c>
      <c r="HR37" s="13">
        <f t="shared" si="153"/>
        <v>147</v>
      </c>
      <c r="HS37" s="13">
        <f t="shared" si="153"/>
        <v>135</v>
      </c>
      <c r="HT37" s="13">
        <f t="shared" si="153"/>
        <v>161</v>
      </c>
      <c r="HU37" s="13">
        <f t="shared" si="153"/>
        <v>299</v>
      </c>
      <c r="HV37" s="13">
        <f t="shared" si="153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73"/>
        <v>2116</v>
      </c>
      <c r="IC37" s="13">
        <f t="shared" ref="IC37:IN37" si="154">SUM(IC38:IC46)</f>
        <v>153</v>
      </c>
      <c r="ID37" s="13">
        <f t="shared" si="154"/>
        <v>106</v>
      </c>
      <c r="IE37" s="13">
        <f t="shared" si="154"/>
        <v>112</v>
      </c>
      <c r="IF37" s="13">
        <f t="shared" si="154"/>
        <v>100</v>
      </c>
      <c r="IG37" s="13">
        <f t="shared" si="154"/>
        <v>138</v>
      </c>
      <c r="IH37" s="13">
        <f t="shared" si="154"/>
        <v>162</v>
      </c>
      <c r="II37" s="13">
        <f t="shared" si="154"/>
        <v>159</v>
      </c>
      <c r="IJ37" s="13">
        <f t="shared" si="154"/>
        <v>267</v>
      </c>
      <c r="IK37" s="13">
        <f t="shared" si="154"/>
        <v>246</v>
      </c>
      <c r="IL37" s="13">
        <f t="shared" si="154"/>
        <v>137</v>
      </c>
      <c r="IM37" s="13">
        <f t="shared" si="154"/>
        <v>125</v>
      </c>
      <c r="IN37" s="13">
        <f t="shared" si="154"/>
        <v>124</v>
      </c>
      <c r="IO37" s="33">
        <f t="shared" si="75"/>
        <v>1829</v>
      </c>
      <c r="IP37" s="13">
        <f>SUM(IP38:IP46)</f>
        <v>191</v>
      </c>
      <c r="IQ37" s="13">
        <f t="shared" ref="IQ37:IV37" si="155">SUM(IQ38:IQ46)</f>
        <v>122</v>
      </c>
      <c r="IR37" s="13">
        <f t="shared" si="155"/>
        <v>151</v>
      </c>
      <c r="IS37" s="13">
        <f t="shared" si="155"/>
        <v>140</v>
      </c>
      <c r="IT37" s="13">
        <f t="shared" si="155"/>
        <v>185</v>
      </c>
      <c r="IU37" s="13">
        <f t="shared" si="155"/>
        <v>257</v>
      </c>
      <c r="IV37" s="13">
        <f t="shared" si="155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3">
        <f t="shared" si="77"/>
        <v>2603</v>
      </c>
      <c r="JC37" s="13">
        <f>SUM(JC38:JC46)</f>
        <v>189</v>
      </c>
      <c r="JD37" s="13">
        <f t="shared" ref="JD37:JI37" si="156">SUM(JD38:JD46)</f>
        <v>154</v>
      </c>
      <c r="JE37" s="13">
        <f t="shared" si="156"/>
        <v>129</v>
      </c>
      <c r="JF37" s="13">
        <f t="shared" si="156"/>
        <v>178</v>
      </c>
      <c r="JG37" s="13">
        <f t="shared" si="156"/>
        <v>161</v>
      </c>
      <c r="JH37" s="13">
        <f t="shared" si="156"/>
        <v>221</v>
      </c>
      <c r="JI37" s="13">
        <f t="shared" si="156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3">
        <f t="shared" si="79"/>
        <v>2514</v>
      </c>
      <c r="JP37" s="13">
        <f>SUM(JP38:JP46)</f>
        <v>213</v>
      </c>
      <c r="JQ37" s="13">
        <f t="shared" ref="JQ37:JV37" si="157">SUM(JQ38:JQ46)</f>
        <v>141</v>
      </c>
      <c r="JR37" s="13">
        <f t="shared" si="157"/>
        <v>156</v>
      </c>
      <c r="JS37" s="13">
        <f t="shared" si="157"/>
        <v>148</v>
      </c>
      <c r="JT37" s="13">
        <f t="shared" si="157"/>
        <v>199</v>
      </c>
      <c r="JU37" s="13">
        <f t="shared" si="157"/>
        <v>171</v>
      </c>
      <c r="JV37" s="13">
        <f t="shared" si="157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3">
        <f t="shared" si="81"/>
        <v>2418</v>
      </c>
      <c r="KC37" s="13">
        <f>SUM(KC38:KC46)</f>
        <v>185</v>
      </c>
      <c r="KD37" s="13">
        <f t="shared" ref="KD37:KI37" si="158">SUM(KD38:KD46)</f>
        <v>132</v>
      </c>
      <c r="KE37" s="13">
        <f t="shared" si="158"/>
        <v>142</v>
      </c>
      <c r="KF37" s="13">
        <f t="shared" si="158"/>
        <v>126</v>
      </c>
      <c r="KG37" s="13">
        <f t="shared" si="158"/>
        <v>143</v>
      </c>
      <c r="KH37" s="13">
        <f t="shared" si="158"/>
        <v>174</v>
      </c>
      <c r="KI37" s="13">
        <f t="shared" si="158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3">
        <f t="shared" si="83"/>
        <v>2137</v>
      </c>
      <c r="KP37" s="13">
        <f>SUM(KP38:KP46)</f>
        <v>179</v>
      </c>
      <c r="KQ37" s="13">
        <f>SUM(KQ38:KQ46)</f>
        <v>87</v>
      </c>
      <c r="KR37" s="13">
        <f t="shared" ref="KR37:KV37" si="159">SUM(KR38:KR46)</f>
        <v>110</v>
      </c>
      <c r="KS37" s="13">
        <f t="shared" si="159"/>
        <v>132</v>
      </c>
      <c r="KT37" s="13">
        <f t="shared" si="159"/>
        <v>117</v>
      </c>
      <c r="KU37" s="13">
        <f t="shared" si="159"/>
        <v>130</v>
      </c>
      <c r="KV37" s="13">
        <f t="shared" si="159"/>
        <v>195</v>
      </c>
      <c r="KW37" s="13">
        <f>SUM(KW38:KW46)</f>
        <v>318</v>
      </c>
      <c r="KX37" s="13">
        <f>SUM(KX38:KX46)</f>
        <v>366</v>
      </c>
      <c r="KY37" s="13">
        <f>SUM(KY38:KY46)</f>
        <v>114</v>
      </c>
      <c r="KZ37" s="13">
        <f>SUM(KZ38:KZ46)</f>
        <v>96</v>
      </c>
      <c r="LA37" s="13">
        <f>SUM(LA38:LA46)</f>
        <v>0</v>
      </c>
      <c r="LB37" s="33">
        <f t="shared" si="85"/>
        <v>1844</v>
      </c>
    </row>
    <row r="38" spans="1:314">
      <c r="A38" s="176"/>
      <c r="B38" s="121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4">
        <f t="shared" si="39"/>
        <v>4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4">
        <f t="shared" si="41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4">
        <f t="shared" si="43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4">
        <f t="shared" si="45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4">
        <f t="shared" si="47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4">
        <f t="shared" si="49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4">
        <f t="shared" si="51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4">
        <f t="shared" si="53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4">
        <f t="shared" si="55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4">
        <f t="shared" si="57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4">
        <f t="shared" si="59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4">
        <f t="shared" si="61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4">
        <f t="shared" si="63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4">
        <f t="shared" si="65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4">
        <f t="shared" si="67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4">
        <f t="shared" si="69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4">
        <f t="shared" si="71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73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4">
        <f t="shared" si="75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4">
        <f t="shared" si="77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4">
        <f t="shared" si="79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4">
        <f t="shared" si="81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4">
        <f t="shared" si="83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/>
      <c r="LB38" s="34">
        <f t="shared" si="85"/>
        <v>111</v>
      </c>
    </row>
    <row r="39" spans="1:314">
      <c r="A39" s="176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5">
        <f t="shared" si="39"/>
        <v>35</v>
      </c>
      <c r="P39" s="10">
        <v>1</v>
      </c>
      <c r="Q39" s="10">
        <v>0</v>
      </c>
      <c r="R39" s="10">
        <v>5</v>
      </c>
      <c r="S39" s="10">
        <v>1</v>
      </c>
      <c r="T39" s="74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5">
        <f t="shared" si="41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5">
        <f t="shared" si="43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5">
        <f t="shared" si="45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5">
        <f t="shared" si="47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5">
        <f t="shared" si="49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5">
        <f t="shared" si="51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5">
        <f t="shared" si="53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5">
        <f t="shared" si="55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5">
        <f t="shared" si="57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5">
        <f t="shared" si="59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5">
        <f t="shared" si="61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5">
        <f t="shared" si="63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5">
        <f t="shared" si="65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5">
        <f t="shared" si="67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5">
        <f t="shared" si="69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5">
        <f t="shared" si="71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73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5">
        <f t="shared" si="75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5">
        <f t="shared" si="77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5">
        <f t="shared" si="79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5">
        <f t="shared" si="81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5">
        <f t="shared" si="83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/>
      <c r="LB39" s="35">
        <f t="shared" si="85"/>
        <v>597</v>
      </c>
    </row>
    <row r="40" spans="1:314">
      <c r="A40" s="176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5">
        <f t="shared" si="39"/>
        <v>28</v>
      </c>
      <c r="P40" s="10">
        <v>0</v>
      </c>
      <c r="Q40" s="10">
        <v>0</v>
      </c>
      <c r="R40" s="10">
        <v>0</v>
      </c>
      <c r="S40" s="10">
        <v>1</v>
      </c>
      <c r="T40" s="74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5">
        <f t="shared" si="41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5">
        <f t="shared" si="43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5">
        <f t="shared" si="45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5">
        <f t="shared" si="47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5">
        <f t="shared" si="49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5">
        <f t="shared" si="51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5">
        <f t="shared" si="53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5">
        <f t="shared" si="55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5">
        <f t="shared" si="57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5">
        <f t="shared" si="59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5">
        <f t="shared" si="61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5">
        <f t="shared" si="63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5">
        <f t="shared" si="65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5">
        <f t="shared" si="67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5">
        <f t="shared" si="69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5">
        <f t="shared" si="71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73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5">
        <f t="shared" si="75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5">
        <f t="shared" si="77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5">
        <f t="shared" si="79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5">
        <f t="shared" si="81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5">
        <f t="shared" si="83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/>
      <c r="LB40" s="35">
        <f t="shared" si="85"/>
        <v>42</v>
      </c>
    </row>
    <row r="41" spans="1:314">
      <c r="A41" s="176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5">
        <f t="shared" si="39"/>
        <v>20</v>
      </c>
      <c r="P41" s="10">
        <v>3</v>
      </c>
      <c r="Q41" s="10">
        <v>0</v>
      </c>
      <c r="R41" s="10">
        <v>0</v>
      </c>
      <c r="S41" s="10">
        <v>2</v>
      </c>
      <c r="T41" s="74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5">
        <f t="shared" si="41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5">
        <f t="shared" si="43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5">
        <f t="shared" si="45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5">
        <f t="shared" si="47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5">
        <f t="shared" si="49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5">
        <f t="shared" si="51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5">
        <f t="shared" si="53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5">
        <f t="shared" si="55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5">
        <f t="shared" si="57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5">
        <f t="shared" si="59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5">
        <f t="shared" si="61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5">
        <f t="shared" si="63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5">
        <f t="shared" si="65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5">
        <f t="shared" si="67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5">
        <f t="shared" si="69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71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73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5">
        <f t="shared" si="75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5">
        <f t="shared" si="77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5">
        <f t="shared" si="79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5">
        <f t="shared" si="81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5">
        <f t="shared" si="83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/>
      <c r="LB41" s="35">
        <f t="shared" si="85"/>
        <v>55</v>
      </c>
    </row>
    <row r="42" spans="1:314">
      <c r="A42" s="176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5">
        <f t="shared" si="39"/>
        <v>6</v>
      </c>
      <c r="P42" s="10">
        <v>0</v>
      </c>
      <c r="Q42" s="10">
        <v>0</v>
      </c>
      <c r="R42" s="10">
        <v>0</v>
      </c>
      <c r="S42" s="10">
        <v>2</v>
      </c>
      <c r="T42" s="74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5">
        <f t="shared" si="41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5">
        <f t="shared" si="43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5">
        <f t="shared" si="45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5">
        <f t="shared" si="47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5">
        <f t="shared" si="49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5">
        <f t="shared" si="51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5">
        <f t="shared" si="53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5">
        <f t="shared" si="55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5">
        <f t="shared" si="57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5">
        <f t="shared" si="59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5">
        <f t="shared" si="61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5">
        <f t="shared" si="63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5">
        <f t="shared" si="65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5">
        <f t="shared" si="67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5">
        <f t="shared" si="69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5">
        <f t="shared" si="71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73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5">
        <f t="shared" si="75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5">
        <f t="shared" si="77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5">
        <f t="shared" si="79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5">
        <f t="shared" si="81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5">
        <f t="shared" si="83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/>
      <c r="LB42" s="35">
        <f t="shared" si="85"/>
        <v>117</v>
      </c>
    </row>
    <row r="43" spans="1:314" ht="22.5">
      <c r="A43" s="176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5">
        <f t="shared" si="39"/>
        <v>90</v>
      </c>
      <c r="P43" s="10">
        <v>2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41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5">
        <f t="shared" si="43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45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47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5">
        <f t="shared" si="49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5">
        <f t="shared" si="51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5">
        <f t="shared" si="53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5">
        <f t="shared" si="55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5">
        <f t="shared" si="57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5">
        <f t="shared" si="59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5">
        <f t="shared" si="61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5">
        <f t="shared" si="63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5">
        <f t="shared" si="65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5">
        <f t="shared" si="67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5">
        <f t="shared" si="69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5">
        <f t="shared" si="71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73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5">
        <f t="shared" si="75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5">
        <f t="shared" si="77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5">
        <f t="shared" si="79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5">
        <f t="shared" si="81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5">
        <f t="shared" si="83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/>
      <c r="LB43" s="35">
        <f t="shared" si="85"/>
        <v>54</v>
      </c>
    </row>
    <row r="44" spans="1:314">
      <c r="A44" s="176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5">
        <f t="shared" si="39"/>
        <v>31</v>
      </c>
      <c r="P44" s="10">
        <v>2</v>
      </c>
      <c r="Q44" s="10">
        <v>2</v>
      </c>
      <c r="R44" s="10">
        <v>3</v>
      </c>
      <c r="S44" s="10">
        <v>4</v>
      </c>
      <c r="T44" s="74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5">
        <f t="shared" si="41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5">
        <f t="shared" si="43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5">
        <f t="shared" si="45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5">
        <f t="shared" si="47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5">
        <f t="shared" si="49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5">
        <f t="shared" si="51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5">
        <f t="shared" si="53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5">
        <f t="shared" si="55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5">
        <f t="shared" si="57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5">
        <f t="shared" si="59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5">
        <f t="shared" si="61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5">
        <f t="shared" si="63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5">
        <f t="shared" si="65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5">
        <f t="shared" si="67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5">
        <f t="shared" si="69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5">
        <f t="shared" si="71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73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5">
        <f t="shared" si="75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5">
        <f t="shared" si="77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5">
        <f t="shared" si="79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5">
        <f t="shared" si="81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5">
        <f t="shared" si="83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/>
      <c r="LB44" s="35">
        <f t="shared" si="85"/>
        <v>376</v>
      </c>
    </row>
    <row r="45" spans="1:314">
      <c r="A45" s="176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39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41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43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45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47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49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5">
        <f t="shared" si="51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53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55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57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5">
        <f t="shared" si="59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61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63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5">
        <f t="shared" si="65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67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69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5">
        <f t="shared" si="71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73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5">
        <f t="shared" si="75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77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79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5">
        <f t="shared" si="81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5">
        <f t="shared" si="83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/>
      <c r="LB45" s="35">
        <f t="shared" si="85"/>
        <v>23</v>
      </c>
    </row>
    <row r="46" spans="1:314" ht="13.5" thickBot="1">
      <c r="A46" s="176"/>
      <c r="B46" s="122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6">
        <f t="shared" si="39"/>
        <v>60</v>
      </c>
      <c r="P46" s="15">
        <v>4</v>
      </c>
      <c r="Q46" s="15">
        <v>3</v>
      </c>
      <c r="R46" s="15">
        <v>3</v>
      </c>
      <c r="S46" s="15">
        <v>3</v>
      </c>
      <c r="T46" s="72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6">
        <f t="shared" si="41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6">
        <f t="shared" si="43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6">
        <f t="shared" si="45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6">
        <f t="shared" si="47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6">
        <f t="shared" si="49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51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6">
        <f t="shared" si="53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6">
        <f t="shared" si="55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57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59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61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63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65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67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69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71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73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75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77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79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81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6">
        <f t="shared" si="83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/>
      <c r="LB46" s="36">
        <f t="shared" si="85"/>
        <v>469</v>
      </c>
    </row>
    <row r="47" spans="1:314" ht="13.5" thickBot="1">
      <c r="A47" s="176"/>
      <c r="B47" s="120" t="s">
        <v>102</v>
      </c>
      <c r="C47" s="13">
        <f>SUM(C48:C59)</f>
        <v>23</v>
      </c>
      <c r="D47" s="13">
        <f t="shared" ref="D47:I47" si="160">SUM(D48:D59)</f>
        <v>17</v>
      </c>
      <c r="E47" s="13">
        <f t="shared" si="160"/>
        <v>22</v>
      </c>
      <c r="F47" s="13">
        <f t="shared" si="160"/>
        <v>31</v>
      </c>
      <c r="G47" s="13">
        <f t="shared" si="160"/>
        <v>26</v>
      </c>
      <c r="H47" s="13">
        <f t="shared" si="160"/>
        <v>24</v>
      </c>
      <c r="I47" s="13">
        <f t="shared" si="160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3">
        <f t="shared" si="39"/>
        <v>470</v>
      </c>
      <c r="P47" s="13">
        <f>SUM(P48:P59)</f>
        <v>80</v>
      </c>
      <c r="Q47" s="13">
        <f t="shared" ref="Q47:V47" si="161">SUM(Q48:Q59)</f>
        <v>46</v>
      </c>
      <c r="R47" s="13">
        <f t="shared" si="161"/>
        <v>41</v>
      </c>
      <c r="S47" s="13">
        <f t="shared" si="161"/>
        <v>113</v>
      </c>
      <c r="T47" s="33">
        <f t="shared" si="161"/>
        <v>86</v>
      </c>
      <c r="U47" s="13">
        <f t="shared" si="161"/>
        <v>121</v>
      </c>
      <c r="V47" s="13">
        <f t="shared" si="161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3">
        <f t="shared" si="41"/>
        <v>1429</v>
      </c>
      <c r="AC47" s="13">
        <f>SUM(AC48:AC59)</f>
        <v>89</v>
      </c>
      <c r="AD47" s="13">
        <f t="shared" ref="AD47:AI47" si="162">SUM(AD48:AD59)</f>
        <v>166</v>
      </c>
      <c r="AE47" s="13">
        <f t="shared" si="162"/>
        <v>116</v>
      </c>
      <c r="AF47" s="13">
        <f t="shared" si="162"/>
        <v>251</v>
      </c>
      <c r="AG47" s="13">
        <f t="shared" si="162"/>
        <v>132</v>
      </c>
      <c r="AH47" s="13">
        <f t="shared" si="162"/>
        <v>204</v>
      </c>
      <c r="AI47" s="13">
        <f t="shared" si="162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3">
        <f t="shared" si="43"/>
        <v>2680</v>
      </c>
      <c r="AP47" s="13">
        <f>SUM(AP48:AP59)</f>
        <v>149</v>
      </c>
      <c r="AQ47" s="13">
        <f t="shared" ref="AQ47:AV47" si="163">SUM(AQ48:AQ59)</f>
        <v>180</v>
      </c>
      <c r="AR47" s="13">
        <f t="shared" si="163"/>
        <v>242</v>
      </c>
      <c r="AS47" s="13">
        <f t="shared" si="163"/>
        <v>307</v>
      </c>
      <c r="AT47" s="13">
        <f t="shared" si="163"/>
        <v>230</v>
      </c>
      <c r="AU47" s="13">
        <f t="shared" si="163"/>
        <v>379</v>
      </c>
      <c r="AV47" s="13">
        <f t="shared" si="163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3">
        <f t="shared" si="45"/>
        <v>4148</v>
      </c>
      <c r="BC47" s="13">
        <f>SUM(BC48:BC59)</f>
        <v>377</v>
      </c>
      <c r="BD47" s="13">
        <f t="shared" ref="BD47:BI47" si="164">SUM(BD48:BD59)</f>
        <v>358</v>
      </c>
      <c r="BE47" s="13">
        <f t="shared" si="164"/>
        <v>301</v>
      </c>
      <c r="BF47" s="13">
        <f t="shared" si="164"/>
        <v>396</v>
      </c>
      <c r="BG47" s="13">
        <f t="shared" si="164"/>
        <v>292</v>
      </c>
      <c r="BH47" s="13">
        <f t="shared" si="164"/>
        <v>426</v>
      </c>
      <c r="BI47" s="13">
        <f t="shared" si="164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3">
        <f t="shared" si="47"/>
        <v>4805</v>
      </c>
      <c r="BP47" s="13">
        <f>SUM(BP48:BP59)</f>
        <v>497</v>
      </c>
      <c r="BQ47" s="13">
        <f t="shared" ref="BQ47:BV47" si="165">SUM(BQ48:BQ59)</f>
        <v>374</v>
      </c>
      <c r="BR47" s="13">
        <f t="shared" si="165"/>
        <v>547</v>
      </c>
      <c r="BS47" s="13">
        <f t="shared" si="165"/>
        <v>515</v>
      </c>
      <c r="BT47" s="13">
        <f t="shared" si="165"/>
        <v>348</v>
      </c>
      <c r="BU47" s="13">
        <f t="shared" si="165"/>
        <v>487</v>
      </c>
      <c r="BV47" s="13">
        <f t="shared" si="165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3">
        <f t="shared" si="49"/>
        <v>6732</v>
      </c>
      <c r="CC47" s="13">
        <f>SUM(CC48:CC59)</f>
        <v>766</v>
      </c>
      <c r="CD47" s="13">
        <f t="shared" ref="CD47:CI47" si="166">SUM(CD48:CD59)</f>
        <v>454</v>
      </c>
      <c r="CE47" s="13">
        <f t="shared" si="166"/>
        <v>498</v>
      </c>
      <c r="CF47" s="13">
        <f t="shared" si="166"/>
        <v>731</v>
      </c>
      <c r="CG47" s="13">
        <f t="shared" si="166"/>
        <v>523</v>
      </c>
      <c r="CH47" s="13">
        <f t="shared" si="166"/>
        <v>537</v>
      </c>
      <c r="CI47" s="13">
        <f t="shared" si="166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3">
        <f t="shared" si="51"/>
        <v>8553</v>
      </c>
      <c r="CP47" s="13">
        <f>SUM(CP48:CP59)</f>
        <v>846</v>
      </c>
      <c r="CQ47" s="13">
        <f t="shared" ref="CQ47:CV47" si="167">SUM(CQ48:CQ59)</f>
        <v>580</v>
      </c>
      <c r="CR47" s="13">
        <f t="shared" si="167"/>
        <v>441</v>
      </c>
      <c r="CS47" s="13">
        <f t="shared" si="167"/>
        <v>664</v>
      </c>
      <c r="CT47" s="13">
        <f t="shared" si="167"/>
        <v>399</v>
      </c>
      <c r="CU47" s="13">
        <f t="shared" si="167"/>
        <v>395</v>
      </c>
      <c r="CV47" s="13">
        <f t="shared" si="167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3">
        <f t="shared" si="53"/>
        <v>7719</v>
      </c>
      <c r="DC47" s="13">
        <f>SUM(DC48:DC59)</f>
        <v>810</v>
      </c>
      <c r="DD47" s="13">
        <f t="shared" ref="DD47:DI47" si="168">SUM(DD48:DD59)</f>
        <v>602</v>
      </c>
      <c r="DE47" s="13">
        <f t="shared" si="168"/>
        <v>546</v>
      </c>
      <c r="DF47" s="13">
        <f t="shared" si="168"/>
        <v>682</v>
      </c>
      <c r="DG47" s="13">
        <f t="shared" si="168"/>
        <v>476</v>
      </c>
      <c r="DH47" s="13">
        <f t="shared" si="168"/>
        <v>540</v>
      </c>
      <c r="DI47" s="13">
        <f t="shared" si="168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3">
        <f t="shared" si="55"/>
        <v>8355</v>
      </c>
      <c r="DP47" s="13">
        <f>SUM(DP48:DP59)</f>
        <v>527</v>
      </c>
      <c r="DQ47" s="13">
        <f t="shared" ref="DQ47:DV47" si="169">SUM(DQ48:DQ59)</f>
        <v>635</v>
      </c>
      <c r="DR47" s="13">
        <f t="shared" si="169"/>
        <v>539</v>
      </c>
      <c r="DS47" s="13">
        <f t="shared" si="169"/>
        <v>725</v>
      </c>
      <c r="DT47" s="13">
        <f t="shared" si="169"/>
        <v>476</v>
      </c>
      <c r="DU47" s="13">
        <f t="shared" si="169"/>
        <v>527</v>
      </c>
      <c r="DV47" s="13">
        <f t="shared" si="169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3">
        <f t="shared" si="57"/>
        <v>8163</v>
      </c>
      <c r="EC47" s="13">
        <f>SUM(EC48:EC59)</f>
        <v>954</v>
      </c>
      <c r="ED47" s="13">
        <f t="shared" ref="ED47:EI47" si="170">SUM(ED48:ED59)</f>
        <v>605</v>
      </c>
      <c r="EE47" s="13">
        <f t="shared" si="170"/>
        <v>696</v>
      </c>
      <c r="EF47" s="13">
        <f t="shared" si="170"/>
        <v>1012</v>
      </c>
      <c r="EG47" s="13">
        <f t="shared" si="170"/>
        <v>656</v>
      </c>
      <c r="EH47" s="13">
        <f t="shared" si="170"/>
        <v>715</v>
      </c>
      <c r="EI47" s="13">
        <f t="shared" si="170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3">
        <f t="shared" si="59"/>
        <v>11463</v>
      </c>
      <c r="EP47" s="13">
        <f>SUM(EP48:EP59)</f>
        <v>918</v>
      </c>
      <c r="EQ47" s="13">
        <f t="shared" ref="EQ47:EV47" si="171">SUM(EQ48:EQ59)</f>
        <v>526</v>
      </c>
      <c r="ER47" s="13">
        <f t="shared" si="171"/>
        <v>776</v>
      </c>
      <c r="ES47" s="13">
        <f t="shared" si="171"/>
        <v>807</v>
      </c>
      <c r="ET47" s="13">
        <f t="shared" si="171"/>
        <v>667</v>
      </c>
      <c r="EU47" s="13">
        <f t="shared" si="171"/>
        <v>658</v>
      </c>
      <c r="EV47" s="13">
        <f t="shared" si="171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3">
        <f t="shared" si="61"/>
        <v>10037</v>
      </c>
      <c r="FC47" s="13">
        <f>SUM(FC48:FC59)</f>
        <v>1046</v>
      </c>
      <c r="FD47" s="13">
        <f t="shared" ref="FD47:FI47" si="172">SUM(FD48:FD59)</f>
        <v>738</v>
      </c>
      <c r="FE47" s="13">
        <f t="shared" si="172"/>
        <v>861</v>
      </c>
      <c r="FF47" s="13">
        <f t="shared" si="172"/>
        <v>1109</v>
      </c>
      <c r="FG47" s="13">
        <f t="shared" si="172"/>
        <v>661</v>
      </c>
      <c r="FH47" s="13">
        <f t="shared" si="172"/>
        <v>866</v>
      </c>
      <c r="FI47" s="13">
        <f t="shared" si="172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3">
        <f t="shared" si="63"/>
        <v>12914</v>
      </c>
      <c r="FP47" s="13">
        <f>SUM(FP48:FP59)</f>
        <v>1490</v>
      </c>
      <c r="FQ47" s="13">
        <f t="shared" ref="FQ47:FV47" si="173">SUM(FQ48:FQ59)</f>
        <v>1063</v>
      </c>
      <c r="FR47" s="13">
        <f t="shared" si="173"/>
        <v>1441</v>
      </c>
      <c r="FS47" s="13">
        <f t="shared" si="173"/>
        <v>1822</v>
      </c>
      <c r="FT47" s="13">
        <f t="shared" si="173"/>
        <v>1487</v>
      </c>
      <c r="FU47" s="13">
        <f t="shared" si="173"/>
        <v>1547</v>
      </c>
      <c r="FV47" s="13">
        <f t="shared" si="173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3">
        <f t="shared" si="65"/>
        <v>22120</v>
      </c>
      <c r="GC47" s="13">
        <f>SUM(GC48:GC59)</f>
        <v>2333</v>
      </c>
      <c r="GD47" s="13">
        <f t="shared" ref="GD47:GI47" si="174">SUM(GD48:GD59)</f>
        <v>1704</v>
      </c>
      <c r="GE47" s="13">
        <f t="shared" si="174"/>
        <v>2490</v>
      </c>
      <c r="GF47" s="13">
        <f t="shared" si="174"/>
        <v>2145</v>
      </c>
      <c r="GG47" s="13">
        <f t="shared" si="174"/>
        <v>1478</v>
      </c>
      <c r="GH47" s="13">
        <f t="shared" si="174"/>
        <v>1853</v>
      </c>
      <c r="GI47" s="13">
        <f t="shared" si="174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3">
        <f t="shared" si="67"/>
        <v>24351</v>
      </c>
      <c r="GP47" s="13">
        <f>SUM(GP48:GP59)</f>
        <v>2076</v>
      </c>
      <c r="GQ47" s="13">
        <f t="shared" ref="GQ47:GV47" si="175">SUM(GQ48:GQ59)</f>
        <v>1205</v>
      </c>
      <c r="GR47" s="13">
        <f t="shared" si="175"/>
        <v>1538</v>
      </c>
      <c r="GS47" s="13">
        <f t="shared" si="175"/>
        <v>2086</v>
      </c>
      <c r="GT47" s="13">
        <f t="shared" si="175"/>
        <v>1335</v>
      </c>
      <c r="GU47" s="13">
        <f t="shared" si="175"/>
        <v>1416</v>
      </c>
      <c r="GV47" s="13">
        <f t="shared" si="175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3">
        <f t="shared" si="69"/>
        <v>21418</v>
      </c>
      <c r="HC47" s="13">
        <f>SUM(HC48:HC59)</f>
        <v>2387</v>
      </c>
      <c r="HD47" s="13">
        <f t="shared" ref="HD47:HI47" si="176">SUM(HD48:HD59)</f>
        <v>1464</v>
      </c>
      <c r="HE47" s="13">
        <f t="shared" si="176"/>
        <v>1771</v>
      </c>
      <c r="HF47" s="13">
        <f t="shared" si="176"/>
        <v>2192</v>
      </c>
      <c r="HG47" s="13">
        <f t="shared" si="176"/>
        <v>1679</v>
      </c>
      <c r="HH47" s="13">
        <f t="shared" si="176"/>
        <v>1790</v>
      </c>
      <c r="HI47" s="13">
        <f t="shared" si="176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3">
        <f t="shared" si="71"/>
        <v>25823</v>
      </c>
      <c r="HP47" s="13">
        <f>SUM(HP48:HP59)</f>
        <v>2696</v>
      </c>
      <c r="HQ47" s="13">
        <f t="shared" ref="HQ47:HV47" si="177">SUM(HQ48:HQ59)</f>
        <v>3695</v>
      </c>
      <c r="HR47" s="13">
        <f t="shared" si="177"/>
        <v>3723</v>
      </c>
      <c r="HS47" s="13">
        <f t="shared" si="177"/>
        <v>3377</v>
      </c>
      <c r="HT47" s="13">
        <f t="shared" si="177"/>
        <v>4707</v>
      </c>
      <c r="HU47" s="13">
        <f t="shared" si="177"/>
        <v>4947</v>
      </c>
      <c r="HV47" s="13">
        <f t="shared" si="177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73"/>
        <v>45935</v>
      </c>
      <c r="IC47" s="13">
        <f t="shared" ref="IC47:IN47" si="178">SUM(IC48:IC59)</f>
        <v>3238</v>
      </c>
      <c r="ID47" s="13">
        <f t="shared" si="178"/>
        <v>2607</v>
      </c>
      <c r="IE47" s="13">
        <f t="shared" si="178"/>
        <v>3030</v>
      </c>
      <c r="IF47" s="13">
        <f t="shared" si="178"/>
        <v>3597</v>
      </c>
      <c r="IG47" s="13">
        <f t="shared" si="178"/>
        <v>2828</v>
      </c>
      <c r="IH47" s="13">
        <f t="shared" si="178"/>
        <v>2887</v>
      </c>
      <c r="II47" s="13">
        <f t="shared" si="178"/>
        <v>2968</v>
      </c>
      <c r="IJ47" s="13">
        <f t="shared" si="178"/>
        <v>4323</v>
      </c>
      <c r="IK47" s="13">
        <f t="shared" si="178"/>
        <v>4174</v>
      </c>
      <c r="IL47" s="13">
        <f t="shared" si="178"/>
        <v>3153</v>
      </c>
      <c r="IM47" s="13">
        <f t="shared" si="178"/>
        <v>2556</v>
      </c>
      <c r="IN47" s="13">
        <f t="shared" si="178"/>
        <v>3879</v>
      </c>
      <c r="IO47" s="33">
        <f t="shared" si="75"/>
        <v>39240</v>
      </c>
      <c r="IP47" s="13">
        <f>SUM(IP48:IP59)</f>
        <v>3888</v>
      </c>
      <c r="IQ47" s="13">
        <f t="shared" ref="IQ47:IV47" si="179">SUM(IQ48:IQ59)</f>
        <v>2825</v>
      </c>
      <c r="IR47" s="13">
        <f t="shared" si="179"/>
        <v>3607</v>
      </c>
      <c r="IS47" s="13">
        <f t="shared" si="179"/>
        <v>3941</v>
      </c>
      <c r="IT47" s="13">
        <f t="shared" si="179"/>
        <v>3096</v>
      </c>
      <c r="IU47" s="13">
        <f t="shared" si="179"/>
        <v>3337</v>
      </c>
      <c r="IV47" s="13">
        <f t="shared" si="179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3">
        <f t="shared" si="77"/>
        <v>45685</v>
      </c>
      <c r="JC47" s="13">
        <f>SUM(JC48:JC59)</f>
        <v>4385</v>
      </c>
      <c r="JD47" s="13">
        <f t="shared" ref="JD47:JI47" si="180">SUM(JD48:JD59)</f>
        <v>3169</v>
      </c>
      <c r="JE47" s="13">
        <f t="shared" si="180"/>
        <v>3780</v>
      </c>
      <c r="JF47" s="13">
        <f t="shared" si="180"/>
        <v>4578</v>
      </c>
      <c r="JG47" s="13">
        <f t="shared" si="180"/>
        <v>3518</v>
      </c>
      <c r="JH47" s="13">
        <f t="shared" si="180"/>
        <v>3669</v>
      </c>
      <c r="JI47" s="13">
        <f t="shared" si="180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3">
        <f t="shared" si="79"/>
        <v>49480</v>
      </c>
      <c r="JP47" s="13">
        <f>SUM(JP48:JP59)</f>
        <v>4346</v>
      </c>
      <c r="JQ47" s="13">
        <f t="shared" ref="JQ47:JV47" si="181">SUM(JQ48:JQ59)</f>
        <v>3449</v>
      </c>
      <c r="JR47" s="13">
        <f t="shared" si="181"/>
        <v>4345</v>
      </c>
      <c r="JS47" s="13">
        <f t="shared" si="181"/>
        <v>4634</v>
      </c>
      <c r="JT47" s="13">
        <f t="shared" si="181"/>
        <v>3936</v>
      </c>
      <c r="JU47" s="13">
        <f t="shared" si="181"/>
        <v>4055</v>
      </c>
      <c r="JV47" s="13">
        <f t="shared" si="181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3">
        <f t="shared" si="81"/>
        <v>57604</v>
      </c>
      <c r="KC47" s="13">
        <f>SUM(KC48:KC59)</f>
        <v>5734</v>
      </c>
      <c r="KD47" s="13">
        <f t="shared" ref="KD47:KI47" si="182">SUM(KD48:KD59)</f>
        <v>4267</v>
      </c>
      <c r="KE47" s="13">
        <f t="shared" si="182"/>
        <v>6004</v>
      </c>
      <c r="KF47" s="13">
        <f t="shared" si="182"/>
        <v>5476</v>
      </c>
      <c r="KG47" s="13">
        <f t="shared" si="182"/>
        <v>5203</v>
      </c>
      <c r="KH47" s="13">
        <f t="shared" si="182"/>
        <v>5702</v>
      </c>
      <c r="KI47" s="13">
        <f t="shared" si="182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3">
        <f t="shared" si="83"/>
        <v>71835</v>
      </c>
      <c r="KP47" s="13">
        <f>SUM(KP48:KP59)</f>
        <v>4974</v>
      </c>
      <c r="KQ47" s="13">
        <f t="shared" ref="KQ47:KV47" si="183">SUM(KQ48:KQ59)</f>
        <v>3352</v>
      </c>
      <c r="KR47" s="13">
        <f t="shared" si="183"/>
        <v>4205</v>
      </c>
      <c r="KS47" s="13">
        <f t="shared" si="183"/>
        <v>5203</v>
      </c>
      <c r="KT47" s="13">
        <f t="shared" si="183"/>
        <v>3884</v>
      </c>
      <c r="KU47" s="13">
        <f t="shared" si="183"/>
        <v>4912</v>
      </c>
      <c r="KV47" s="13">
        <f t="shared" si="183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0</v>
      </c>
      <c r="LB47" s="33">
        <f t="shared" si="85"/>
        <v>54279</v>
      </c>
    </row>
    <row r="48" spans="1:314">
      <c r="A48" s="176"/>
      <c r="B48" s="124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39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41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43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4">
        <f t="shared" si="45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4">
        <f t="shared" si="47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49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4">
        <f t="shared" si="51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4">
        <f t="shared" si="53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4">
        <f t="shared" si="55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4">
        <f t="shared" si="57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4">
        <f t="shared" si="59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4">
        <f t="shared" si="61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4">
        <f t="shared" si="63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4">
        <f t="shared" si="65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67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4">
        <f t="shared" si="69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4">
        <f t="shared" si="71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73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4">
        <f t="shared" si="75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4">
        <f t="shared" si="77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4">
        <f t="shared" si="79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4">
        <f t="shared" si="81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4">
        <f t="shared" si="83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/>
      <c r="LB48" s="34">
        <f t="shared" si="85"/>
        <v>55</v>
      </c>
    </row>
    <row r="49" spans="1:314">
      <c r="A49" s="176"/>
      <c r="B49" s="125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5">
        <f t="shared" si="39"/>
        <v>3</v>
      </c>
      <c r="P49" s="10">
        <v>0</v>
      </c>
      <c r="Q49" s="10">
        <v>0</v>
      </c>
      <c r="R49" s="10">
        <v>1</v>
      </c>
      <c r="S49" s="10">
        <v>107</v>
      </c>
      <c r="T49" s="74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5">
        <f t="shared" si="41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5">
        <f t="shared" si="43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5">
        <f t="shared" si="45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5">
        <f t="shared" si="47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49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5">
        <f t="shared" si="51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53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5">
        <f t="shared" si="55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5">
        <f t="shared" si="57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5">
        <f t="shared" si="59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5">
        <f t="shared" si="61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5">
        <f t="shared" si="63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5">
        <f t="shared" si="65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5">
        <f t="shared" si="67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5">
        <f t="shared" si="69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5">
        <f t="shared" si="71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73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5">
        <f t="shared" si="75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5">
        <f t="shared" si="77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5">
        <f t="shared" si="79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5">
        <f t="shared" si="81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5">
        <f t="shared" si="83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/>
      <c r="LB49" s="35">
        <f t="shared" si="85"/>
        <v>77</v>
      </c>
    </row>
    <row r="50" spans="1:314">
      <c r="A50" s="176"/>
      <c r="B50" s="125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5">
        <f t="shared" si="39"/>
        <v>313</v>
      </c>
      <c r="P50" s="10">
        <v>58</v>
      </c>
      <c r="Q50" s="10">
        <v>39</v>
      </c>
      <c r="R50" s="10">
        <v>33</v>
      </c>
      <c r="S50" s="10">
        <v>3</v>
      </c>
      <c r="T50" s="74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5">
        <f t="shared" si="41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5">
        <f t="shared" si="43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5">
        <f t="shared" si="45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5">
        <f t="shared" si="47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5">
        <f t="shared" si="49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5">
        <f t="shared" si="51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5">
        <f t="shared" si="53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5">
        <f t="shared" si="55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5">
        <f t="shared" si="57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5">
        <f t="shared" si="59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5">
        <f t="shared" si="61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5">
        <f t="shared" si="63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5">
        <f t="shared" si="65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5">
        <f t="shared" si="67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5">
        <f t="shared" si="69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5">
        <f t="shared" si="71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73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5">
        <f t="shared" si="75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5">
        <f t="shared" si="77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5">
        <f t="shared" si="79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5">
        <f t="shared" si="81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5">
        <f t="shared" si="83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/>
      <c r="LB50" s="35">
        <f t="shared" si="85"/>
        <v>49799</v>
      </c>
    </row>
    <row r="51" spans="1:314">
      <c r="A51" s="176"/>
      <c r="B51" s="125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5">
        <f t="shared" si="39"/>
        <v>85</v>
      </c>
      <c r="P51" s="10">
        <v>8</v>
      </c>
      <c r="Q51" s="10">
        <v>3</v>
      </c>
      <c r="R51" s="10">
        <v>4</v>
      </c>
      <c r="S51" s="10">
        <v>0</v>
      </c>
      <c r="T51" s="74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5">
        <f t="shared" si="41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5">
        <f t="shared" si="43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5">
        <f t="shared" si="45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5">
        <f t="shared" si="47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5">
        <f t="shared" si="49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5">
        <f t="shared" si="51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5">
        <f t="shared" si="53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5">
        <f t="shared" si="55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5">
        <f t="shared" si="57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5">
        <f t="shared" si="59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5">
        <f t="shared" si="61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5">
        <f t="shared" si="63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5">
        <f t="shared" si="65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5">
        <f t="shared" si="67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5">
        <f t="shared" si="69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5">
        <f t="shared" si="71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73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5">
        <f t="shared" si="75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5">
        <f t="shared" si="77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5">
        <f t="shared" si="79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5">
        <f t="shared" si="81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5">
        <f t="shared" si="83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/>
      <c r="LB51" s="35">
        <f t="shared" si="85"/>
        <v>1779</v>
      </c>
    </row>
    <row r="52" spans="1:314">
      <c r="A52" s="176"/>
      <c r="B52" s="125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5">
        <f t="shared" si="39"/>
        <v>10</v>
      </c>
      <c r="P52" s="10">
        <v>3</v>
      </c>
      <c r="Q52" s="10">
        <v>1</v>
      </c>
      <c r="R52" s="10">
        <v>0</v>
      </c>
      <c r="S52" s="10">
        <v>0</v>
      </c>
      <c r="T52" s="74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5">
        <f t="shared" si="41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5">
        <f t="shared" si="43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5">
        <f t="shared" si="45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5">
        <f t="shared" si="47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5">
        <f t="shared" si="49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5">
        <f t="shared" si="51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5">
        <f t="shared" si="53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5">
        <f t="shared" si="55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5">
        <f t="shared" si="57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5">
        <f t="shared" si="59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5">
        <f t="shared" si="61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5">
        <f t="shared" si="63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5">
        <f t="shared" si="65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5">
        <f t="shared" si="67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5">
        <f t="shared" si="69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5">
        <f t="shared" si="71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73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5">
        <f t="shared" si="75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5">
        <f t="shared" si="77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5">
        <f t="shared" si="79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5">
        <f t="shared" si="81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5">
        <f t="shared" si="83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/>
      <c r="LB52" s="35">
        <f t="shared" si="85"/>
        <v>458</v>
      </c>
    </row>
    <row r="53" spans="1:314">
      <c r="A53" s="176"/>
      <c r="B53" s="125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39"/>
        <v>0</v>
      </c>
      <c r="P53" s="10">
        <v>0</v>
      </c>
      <c r="Q53" s="10">
        <v>0</v>
      </c>
      <c r="R53" s="10">
        <v>0</v>
      </c>
      <c r="S53" s="10">
        <v>3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41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43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5">
        <f t="shared" si="45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5">
        <f t="shared" si="47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49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5">
        <f t="shared" si="51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5">
        <f t="shared" si="53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5">
        <f t="shared" si="55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5">
        <f t="shared" si="57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5">
        <f t="shared" si="59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5">
        <f t="shared" si="61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5">
        <f t="shared" si="63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5">
        <f t="shared" si="65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5">
        <f t="shared" si="67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5">
        <f t="shared" si="69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5">
        <f t="shared" si="71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73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5">
        <f t="shared" si="75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5">
        <f t="shared" si="77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5">
        <f t="shared" si="79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5">
        <f t="shared" si="81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5">
        <f t="shared" si="83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/>
      <c r="LB53" s="35">
        <f t="shared" si="85"/>
        <v>188</v>
      </c>
    </row>
    <row r="54" spans="1:314">
      <c r="A54" s="176"/>
      <c r="B54" s="125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5">
        <f t="shared" si="39"/>
        <v>34</v>
      </c>
      <c r="P54" s="10">
        <v>2</v>
      </c>
      <c r="Q54" s="10">
        <v>0</v>
      </c>
      <c r="R54" s="10">
        <v>0</v>
      </c>
      <c r="S54" s="10">
        <v>0</v>
      </c>
      <c r="T54" s="74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5">
        <f t="shared" si="41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5">
        <f t="shared" si="43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5">
        <f t="shared" si="45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5">
        <f t="shared" si="47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5">
        <f t="shared" si="49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5">
        <f t="shared" si="51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5">
        <f t="shared" si="53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5">
        <f t="shared" si="55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5">
        <f t="shared" si="57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5">
        <f t="shared" si="59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5">
        <f t="shared" si="61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5">
        <f t="shared" si="63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5">
        <f t="shared" si="65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5">
        <f t="shared" si="67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69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5">
        <f t="shared" si="71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73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5">
        <f t="shared" si="75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5">
        <f t="shared" si="77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5">
        <f t="shared" si="79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5">
        <f t="shared" si="81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5">
        <f t="shared" si="83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/>
      <c r="LB54" s="35">
        <f t="shared" si="85"/>
        <v>127</v>
      </c>
    </row>
    <row r="55" spans="1:314">
      <c r="A55" s="176"/>
      <c r="B55" s="125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5">
        <f t="shared" si="39"/>
        <v>5</v>
      </c>
      <c r="P55" s="10">
        <v>1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41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5">
        <f t="shared" si="43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5">
        <f t="shared" si="45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5">
        <f t="shared" si="47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5">
        <f t="shared" si="49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5">
        <f t="shared" si="51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5">
        <f t="shared" si="53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5">
        <f t="shared" si="55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5">
        <f t="shared" si="57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5">
        <f t="shared" si="59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5">
        <f t="shared" si="61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5">
        <f t="shared" si="63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5">
        <f t="shared" si="65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5">
        <f t="shared" si="67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5">
        <f t="shared" si="69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5">
        <f t="shared" si="71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73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5">
        <f t="shared" si="75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5">
        <f t="shared" si="77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5">
        <f t="shared" si="79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5">
        <f t="shared" si="81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5">
        <f t="shared" si="83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/>
      <c r="LB55" s="35">
        <f t="shared" si="85"/>
        <v>96</v>
      </c>
    </row>
    <row r="56" spans="1:314">
      <c r="A56" s="176"/>
      <c r="B56" s="125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5">
        <f t="shared" si="39"/>
        <v>1</v>
      </c>
      <c r="P56" s="10">
        <v>0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5">
        <f t="shared" si="41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5">
        <f t="shared" si="43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5">
        <f t="shared" si="45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5">
        <f t="shared" si="47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5">
        <f t="shared" si="49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5">
        <f t="shared" si="51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5">
        <f t="shared" si="53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5">
        <f t="shared" si="55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5">
        <f t="shared" si="57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5">
        <f t="shared" si="59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5">
        <f t="shared" si="61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5">
        <f t="shared" si="63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5">
        <f t="shared" si="65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5">
        <f t="shared" si="67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5">
        <f t="shared" si="69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5">
        <f t="shared" si="71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73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5">
        <f t="shared" si="75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5">
        <f t="shared" si="77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5">
        <f t="shared" si="79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5">
        <f t="shared" si="81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5">
        <f t="shared" si="83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/>
      <c r="LB56" s="35">
        <f t="shared" si="85"/>
        <v>56</v>
      </c>
    </row>
    <row r="57" spans="1:314">
      <c r="A57" s="176"/>
      <c r="B57" s="125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5">
        <f t="shared" si="39"/>
        <v>16</v>
      </c>
      <c r="P57" s="10">
        <v>7</v>
      </c>
      <c r="Q57" s="10">
        <v>3</v>
      </c>
      <c r="R57" s="10">
        <v>2</v>
      </c>
      <c r="S57" s="10">
        <v>0</v>
      </c>
      <c r="T57" s="74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5">
        <f t="shared" si="41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5">
        <f t="shared" si="43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5">
        <f t="shared" si="45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5">
        <f t="shared" si="47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5">
        <f t="shared" si="49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5">
        <f t="shared" si="51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5">
        <f t="shared" si="53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5">
        <f t="shared" si="55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5">
        <f t="shared" si="57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5">
        <f t="shared" si="59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5">
        <f t="shared" si="61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5">
        <f t="shared" si="63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5">
        <f t="shared" si="65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5">
        <f t="shared" si="67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5">
        <f t="shared" si="69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5">
        <f t="shared" si="71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73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5">
        <f t="shared" si="75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5">
        <f t="shared" si="77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5">
        <f t="shared" si="79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5">
        <f t="shared" si="81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5">
        <f t="shared" si="83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/>
      <c r="LB57" s="35">
        <f t="shared" si="85"/>
        <v>957</v>
      </c>
    </row>
    <row r="58" spans="1:314">
      <c r="A58" s="176"/>
      <c r="B58" s="125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5">
        <f t="shared" si="39"/>
        <v>3</v>
      </c>
      <c r="P58" s="10">
        <v>1</v>
      </c>
      <c r="Q58" s="10">
        <v>0</v>
      </c>
      <c r="R58" s="10">
        <v>1</v>
      </c>
      <c r="S58" s="10">
        <v>0</v>
      </c>
      <c r="T58" s="74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5">
        <f t="shared" si="41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5">
        <f t="shared" si="43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5">
        <f t="shared" si="45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5">
        <f t="shared" si="47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5">
        <f t="shared" si="49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5">
        <f t="shared" si="51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53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5">
        <f t="shared" si="55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5">
        <f t="shared" si="57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5">
        <f t="shared" si="59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5">
        <f t="shared" si="61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5">
        <f t="shared" si="63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5">
        <f t="shared" si="65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5">
        <f t="shared" si="67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5">
        <f t="shared" si="69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5">
        <f t="shared" si="71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73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5">
        <f t="shared" si="75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5">
        <f t="shared" si="77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5">
        <f t="shared" si="79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5">
        <f t="shared" si="81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5">
        <f t="shared" si="83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/>
      <c r="LB58" s="35">
        <f t="shared" si="85"/>
        <v>484</v>
      </c>
    </row>
    <row r="59" spans="1:314" ht="13.5" thickBot="1">
      <c r="A59" s="176"/>
      <c r="B59" s="126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6">
        <f t="shared" si="39"/>
        <v>0</v>
      </c>
      <c r="P59" s="15">
        <v>0</v>
      </c>
      <c r="Q59" s="15">
        <v>0</v>
      </c>
      <c r="R59" s="15">
        <v>0</v>
      </c>
      <c r="S59" s="15">
        <v>0</v>
      </c>
      <c r="T59" s="72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6">
        <f t="shared" si="41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6">
        <f t="shared" si="43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6">
        <f t="shared" si="45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6">
        <f t="shared" si="47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6">
        <f t="shared" si="49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6">
        <f t="shared" si="51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6">
        <f t="shared" si="53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6">
        <f t="shared" si="55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6">
        <f t="shared" si="57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6">
        <f t="shared" si="59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6">
        <f t="shared" si="61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6">
        <f t="shared" si="63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6">
        <f t="shared" si="65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6">
        <f t="shared" si="67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6">
        <f t="shared" si="69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6">
        <f t="shared" si="71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73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6">
        <f t="shared" si="75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6">
        <f t="shared" si="77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6">
        <f t="shared" si="79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6">
        <f t="shared" si="81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6">
        <f t="shared" si="83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/>
      <c r="LB59" s="36">
        <f t="shared" si="85"/>
        <v>203</v>
      </c>
    </row>
    <row r="60" spans="1:314" ht="13.5" thickBot="1">
      <c r="A60" s="176"/>
      <c r="B60" s="120" t="s">
        <v>109</v>
      </c>
      <c r="C60" s="13">
        <f>SUM(C61:C82)</f>
        <v>435</v>
      </c>
      <c r="D60" s="13">
        <f t="shared" ref="D60:I60" si="184">SUM(D61:D82)</f>
        <v>213</v>
      </c>
      <c r="E60" s="13">
        <f t="shared" si="184"/>
        <v>219</v>
      </c>
      <c r="F60" s="13">
        <f t="shared" si="184"/>
        <v>335</v>
      </c>
      <c r="G60" s="13">
        <f t="shared" si="184"/>
        <v>326</v>
      </c>
      <c r="H60" s="13">
        <f t="shared" si="184"/>
        <v>260</v>
      </c>
      <c r="I60" s="13">
        <f t="shared" si="184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3">
        <f t="shared" si="39"/>
        <v>5078</v>
      </c>
      <c r="P60" s="13">
        <f t="shared" ref="P60:V60" si="185">SUM(P61:P82)</f>
        <v>471</v>
      </c>
      <c r="Q60" s="13">
        <f t="shared" si="185"/>
        <v>281</v>
      </c>
      <c r="R60" s="13">
        <f t="shared" si="185"/>
        <v>337</v>
      </c>
      <c r="S60" s="13">
        <f t="shared" si="185"/>
        <v>366</v>
      </c>
      <c r="T60" s="33">
        <f t="shared" si="185"/>
        <v>349</v>
      </c>
      <c r="U60" s="13">
        <f t="shared" si="185"/>
        <v>360</v>
      </c>
      <c r="V60" s="13">
        <f t="shared" si="185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3">
        <f t="shared" si="41"/>
        <v>5764</v>
      </c>
      <c r="AC60" s="13">
        <f t="shared" ref="AC60:AI60" si="186">SUM(AC61:AC82)</f>
        <v>294</v>
      </c>
      <c r="AD60" s="13">
        <f t="shared" si="186"/>
        <v>310</v>
      </c>
      <c r="AE60" s="13">
        <f t="shared" si="186"/>
        <v>340</v>
      </c>
      <c r="AF60" s="13">
        <f t="shared" si="186"/>
        <v>423</v>
      </c>
      <c r="AG60" s="13">
        <f t="shared" si="186"/>
        <v>382</v>
      </c>
      <c r="AH60" s="13">
        <f t="shared" si="186"/>
        <v>444</v>
      </c>
      <c r="AI60" s="13">
        <f t="shared" si="186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3">
        <f t="shared" si="43"/>
        <v>6262</v>
      </c>
      <c r="AP60" s="13">
        <f t="shared" ref="AP60:AV60" si="187">SUM(AP61:AP82)</f>
        <v>350</v>
      </c>
      <c r="AQ60" s="13">
        <f t="shared" si="187"/>
        <v>296</v>
      </c>
      <c r="AR60" s="13">
        <f t="shared" si="187"/>
        <v>373</v>
      </c>
      <c r="AS60" s="13">
        <f t="shared" si="187"/>
        <v>431</v>
      </c>
      <c r="AT60" s="13">
        <f t="shared" si="187"/>
        <v>298</v>
      </c>
      <c r="AU60" s="13">
        <f t="shared" si="187"/>
        <v>516</v>
      </c>
      <c r="AV60" s="13">
        <f t="shared" si="187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3">
        <f t="shared" si="45"/>
        <v>6389</v>
      </c>
      <c r="BC60" s="13">
        <f t="shared" ref="BC60:BI60" si="188">SUM(BC61:BC82)</f>
        <v>629</v>
      </c>
      <c r="BD60" s="13">
        <f t="shared" si="188"/>
        <v>456</v>
      </c>
      <c r="BE60" s="13">
        <f t="shared" si="188"/>
        <v>408</v>
      </c>
      <c r="BF60" s="13">
        <f t="shared" si="188"/>
        <v>497</v>
      </c>
      <c r="BG60" s="13">
        <f t="shared" si="188"/>
        <v>353</v>
      </c>
      <c r="BH60" s="13">
        <f t="shared" si="188"/>
        <v>522</v>
      </c>
      <c r="BI60" s="13">
        <f t="shared" si="188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3">
        <f t="shared" si="47"/>
        <v>7821</v>
      </c>
      <c r="BP60" s="13">
        <f t="shared" ref="BP60:BV60" si="189">SUM(BP61:BP82)</f>
        <v>762</v>
      </c>
      <c r="BQ60" s="13">
        <f t="shared" si="189"/>
        <v>549</v>
      </c>
      <c r="BR60" s="13">
        <f t="shared" si="189"/>
        <v>509</v>
      </c>
      <c r="BS60" s="13">
        <f t="shared" si="189"/>
        <v>584</v>
      </c>
      <c r="BT60" s="13">
        <f t="shared" si="189"/>
        <v>564</v>
      </c>
      <c r="BU60" s="13">
        <f t="shared" si="189"/>
        <v>534</v>
      </c>
      <c r="BV60" s="13">
        <f t="shared" si="189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3">
        <f t="shared" si="49"/>
        <v>8479</v>
      </c>
      <c r="CC60" s="13">
        <f t="shared" ref="CC60:CI60" si="190">SUM(CC61:CC82)</f>
        <v>630</v>
      </c>
      <c r="CD60" s="13">
        <f t="shared" si="190"/>
        <v>522</v>
      </c>
      <c r="CE60" s="13">
        <f t="shared" si="190"/>
        <v>637</v>
      </c>
      <c r="CF60" s="13">
        <f t="shared" si="190"/>
        <v>428</v>
      </c>
      <c r="CG60" s="13">
        <f t="shared" si="190"/>
        <v>435</v>
      </c>
      <c r="CH60" s="13">
        <f t="shared" si="190"/>
        <v>589</v>
      </c>
      <c r="CI60" s="13">
        <f t="shared" si="190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3">
        <f t="shared" si="51"/>
        <v>9118</v>
      </c>
      <c r="CP60" s="13">
        <f t="shared" ref="CP60:CV60" si="191">SUM(CP61:CP82)</f>
        <v>802</v>
      </c>
      <c r="CQ60" s="13">
        <f t="shared" si="191"/>
        <v>557</v>
      </c>
      <c r="CR60" s="13">
        <f t="shared" si="191"/>
        <v>575</v>
      </c>
      <c r="CS60" s="13">
        <f t="shared" si="191"/>
        <v>452</v>
      </c>
      <c r="CT60" s="13">
        <f t="shared" si="191"/>
        <v>603</v>
      </c>
      <c r="CU60" s="13">
        <f t="shared" si="191"/>
        <v>550</v>
      </c>
      <c r="CV60" s="13">
        <f t="shared" si="191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3">
        <f t="shared" si="53"/>
        <v>9228</v>
      </c>
      <c r="DC60" s="13">
        <f t="shared" ref="DC60:DI60" si="192">SUM(DC61:DC82)</f>
        <v>837</v>
      </c>
      <c r="DD60" s="13">
        <f t="shared" si="192"/>
        <v>496</v>
      </c>
      <c r="DE60" s="13">
        <f t="shared" si="192"/>
        <v>546</v>
      </c>
      <c r="DF60" s="13">
        <f t="shared" si="192"/>
        <v>590</v>
      </c>
      <c r="DG60" s="13">
        <f t="shared" si="192"/>
        <v>698</v>
      </c>
      <c r="DH60" s="13">
        <f t="shared" si="192"/>
        <v>565</v>
      </c>
      <c r="DI60" s="13">
        <f t="shared" si="192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3">
        <f t="shared" si="55"/>
        <v>10243</v>
      </c>
      <c r="DP60" s="13">
        <f t="shared" ref="DP60:DV60" si="193">SUM(DP61:DP82)</f>
        <v>962</v>
      </c>
      <c r="DQ60" s="13">
        <f t="shared" si="193"/>
        <v>567</v>
      </c>
      <c r="DR60" s="13">
        <f t="shared" si="193"/>
        <v>474</v>
      </c>
      <c r="DS60" s="13">
        <f t="shared" si="193"/>
        <v>958</v>
      </c>
      <c r="DT60" s="13">
        <f t="shared" si="193"/>
        <v>637</v>
      </c>
      <c r="DU60" s="13">
        <f t="shared" si="193"/>
        <v>550</v>
      </c>
      <c r="DV60" s="13">
        <f t="shared" si="193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3">
        <f t="shared" si="57"/>
        <v>10949</v>
      </c>
      <c r="EC60" s="13">
        <f t="shared" ref="EC60:EI60" si="194">SUM(EC61:EC82)</f>
        <v>978</v>
      </c>
      <c r="ED60" s="13">
        <f t="shared" si="194"/>
        <v>541</v>
      </c>
      <c r="EE60" s="13">
        <f t="shared" si="194"/>
        <v>577</v>
      </c>
      <c r="EF60" s="13">
        <f t="shared" si="194"/>
        <v>1071</v>
      </c>
      <c r="EG60" s="13">
        <f t="shared" si="194"/>
        <v>802</v>
      </c>
      <c r="EH60" s="13">
        <f t="shared" si="194"/>
        <v>691</v>
      </c>
      <c r="EI60" s="13">
        <f t="shared" si="194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3">
        <f t="shared" si="59"/>
        <v>10138</v>
      </c>
      <c r="EP60" s="13">
        <f t="shared" ref="EP60:EV60" si="195">SUM(EP61:EP82)</f>
        <v>747</v>
      </c>
      <c r="EQ60" s="13">
        <f t="shared" si="195"/>
        <v>389</v>
      </c>
      <c r="ER60" s="13">
        <f t="shared" si="195"/>
        <v>538</v>
      </c>
      <c r="ES60" s="13">
        <f t="shared" si="195"/>
        <v>832</v>
      </c>
      <c r="ET60" s="13">
        <f t="shared" si="195"/>
        <v>916</v>
      </c>
      <c r="EU60" s="13">
        <f t="shared" si="195"/>
        <v>571</v>
      </c>
      <c r="EV60" s="13">
        <f t="shared" si="195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3">
        <f t="shared" si="61"/>
        <v>10296</v>
      </c>
      <c r="FC60" s="13">
        <f t="shared" ref="FC60:FI60" si="196">SUM(FC61:FC82)</f>
        <v>995</v>
      </c>
      <c r="FD60" s="13">
        <f t="shared" si="196"/>
        <v>485</v>
      </c>
      <c r="FE60" s="13">
        <f t="shared" si="196"/>
        <v>633</v>
      </c>
      <c r="FF60" s="13">
        <f t="shared" si="196"/>
        <v>665</v>
      </c>
      <c r="FG60" s="13">
        <f t="shared" si="196"/>
        <v>881</v>
      </c>
      <c r="FH60" s="13">
        <f t="shared" si="196"/>
        <v>655</v>
      </c>
      <c r="FI60" s="13">
        <f t="shared" si="196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3">
        <f t="shared" si="63"/>
        <v>13660</v>
      </c>
      <c r="FP60" s="13">
        <f t="shared" ref="FP60:FV60" si="197">SUM(FP61:FP82)</f>
        <v>1032</v>
      </c>
      <c r="FQ60" s="13">
        <f t="shared" si="197"/>
        <v>574</v>
      </c>
      <c r="FR60" s="13">
        <f t="shared" si="197"/>
        <v>657</v>
      </c>
      <c r="FS60" s="13">
        <f t="shared" si="197"/>
        <v>900</v>
      </c>
      <c r="FT60" s="13">
        <f t="shared" si="197"/>
        <v>1577</v>
      </c>
      <c r="FU60" s="13">
        <f t="shared" si="197"/>
        <v>730</v>
      </c>
      <c r="FV60" s="13">
        <f t="shared" si="197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3">
        <f t="shared" si="65"/>
        <v>15861</v>
      </c>
      <c r="GC60" s="13">
        <f t="shared" ref="GC60:GI60" si="198">SUM(GC61:GC82)</f>
        <v>1036</v>
      </c>
      <c r="GD60" s="13">
        <f t="shared" si="198"/>
        <v>693</v>
      </c>
      <c r="GE60" s="13">
        <f t="shared" si="198"/>
        <v>714</v>
      </c>
      <c r="GF60" s="13">
        <f t="shared" si="198"/>
        <v>995</v>
      </c>
      <c r="GG60" s="13">
        <f t="shared" si="198"/>
        <v>1822</v>
      </c>
      <c r="GH60" s="13">
        <f t="shared" si="198"/>
        <v>875</v>
      </c>
      <c r="GI60" s="13">
        <f t="shared" si="198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3">
        <f t="shared" si="67"/>
        <v>16364</v>
      </c>
      <c r="GP60" s="13">
        <f t="shared" ref="GP60:GV60" si="199">SUM(GP61:GP82)</f>
        <v>1172</v>
      </c>
      <c r="GQ60" s="13">
        <f t="shared" si="199"/>
        <v>647</v>
      </c>
      <c r="GR60" s="13">
        <f t="shared" si="199"/>
        <v>653</v>
      </c>
      <c r="GS60" s="13">
        <f t="shared" si="199"/>
        <v>800</v>
      </c>
      <c r="GT60" s="13">
        <f t="shared" si="199"/>
        <v>2027</v>
      </c>
      <c r="GU60" s="13">
        <f t="shared" si="199"/>
        <v>1089</v>
      </c>
      <c r="GV60" s="13">
        <f t="shared" si="199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3">
        <f t="shared" si="69"/>
        <v>16750</v>
      </c>
      <c r="HC60" s="13">
        <f t="shared" ref="HC60:HI60" si="200">SUM(HC61:HC82)</f>
        <v>1199</v>
      </c>
      <c r="HD60" s="13">
        <f t="shared" si="200"/>
        <v>799</v>
      </c>
      <c r="HE60" s="13">
        <f t="shared" si="200"/>
        <v>873</v>
      </c>
      <c r="HF60" s="13">
        <f t="shared" si="200"/>
        <v>1009</v>
      </c>
      <c r="HG60" s="13">
        <f t="shared" si="200"/>
        <v>1693</v>
      </c>
      <c r="HH60" s="13">
        <f t="shared" si="200"/>
        <v>955</v>
      </c>
      <c r="HI60" s="13">
        <f t="shared" si="200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3">
        <f t="shared" si="71"/>
        <v>16418</v>
      </c>
      <c r="HP60" s="13">
        <f t="shared" ref="HP60:HV60" si="201">SUM(HP61:HP82)</f>
        <v>892</v>
      </c>
      <c r="HQ60" s="13">
        <f t="shared" si="201"/>
        <v>866</v>
      </c>
      <c r="HR60" s="13">
        <f t="shared" si="201"/>
        <v>1034</v>
      </c>
      <c r="HS60" s="13">
        <f t="shared" si="201"/>
        <v>1148</v>
      </c>
      <c r="HT60" s="13">
        <f t="shared" si="201"/>
        <v>1131</v>
      </c>
      <c r="HU60" s="13">
        <f t="shared" si="201"/>
        <v>2623</v>
      </c>
      <c r="HV60" s="13">
        <f t="shared" si="201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73"/>
        <v>16741</v>
      </c>
      <c r="IC60" s="13">
        <f t="shared" ref="IC60:II60" si="202">SUM(IC61:IC82)</f>
        <v>1303</v>
      </c>
      <c r="ID60" s="13">
        <f t="shared" si="202"/>
        <v>737</v>
      </c>
      <c r="IE60" s="13">
        <f t="shared" si="202"/>
        <v>918</v>
      </c>
      <c r="IF60" s="13">
        <f t="shared" si="202"/>
        <v>967</v>
      </c>
      <c r="IG60" s="13">
        <f t="shared" si="202"/>
        <v>1054</v>
      </c>
      <c r="IH60" s="13">
        <f t="shared" si="202"/>
        <v>2031</v>
      </c>
      <c r="II60" s="13">
        <f t="shared" si="202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3">
        <f t="shared" si="75"/>
        <v>16610</v>
      </c>
      <c r="IP60" s="13">
        <f t="shared" ref="IP60:IV60" si="203">SUM(IP61:IP82)</f>
        <v>1431</v>
      </c>
      <c r="IQ60" s="13">
        <f t="shared" si="203"/>
        <v>781</v>
      </c>
      <c r="IR60" s="13">
        <f t="shared" si="203"/>
        <v>993</v>
      </c>
      <c r="IS60" s="13">
        <f t="shared" si="203"/>
        <v>1252</v>
      </c>
      <c r="IT60" s="13">
        <f t="shared" si="203"/>
        <v>1130</v>
      </c>
      <c r="IU60" s="13">
        <f t="shared" si="203"/>
        <v>2201</v>
      </c>
      <c r="IV60" s="13">
        <f t="shared" si="203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3">
        <f t="shared" si="77"/>
        <v>18634</v>
      </c>
      <c r="JC60" s="13">
        <f t="shared" ref="JC60:JI60" si="204">SUM(JC61:JC82)</f>
        <v>1474</v>
      </c>
      <c r="JD60" s="13">
        <f t="shared" si="204"/>
        <v>903</v>
      </c>
      <c r="JE60" s="13">
        <f t="shared" si="204"/>
        <v>1068</v>
      </c>
      <c r="JF60" s="13">
        <f t="shared" si="204"/>
        <v>1070</v>
      </c>
      <c r="JG60" s="13">
        <f t="shared" si="204"/>
        <v>1338</v>
      </c>
      <c r="JH60" s="13">
        <f t="shared" si="204"/>
        <v>1797</v>
      </c>
      <c r="JI60" s="13">
        <f t="shared" si="204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3">
        <f t="shared" si="79"/>
        <v>18408</v>
      </c>
      <c r="JP60" s="13">
        <f t="shared" ref="JP60:JV60" si="205">SUM(JP61:JP82)</f>
        <v>1519</v>
      </c>
      <c r="JQ60" s="13">
        <f t="shared" si="205"/>
        <v>962</v>
      </c>
      <c r="JR60" s="13">
        <f t="shared" si="205"/>
        <v>1008</v>
      </c>
      <c r="JS60" s="13">
        <f t="shared" si="205"/>
        <v>1194</v>
      </c>
      <c r="JT60" s="13">
        <f t="shared" si="205"/>
        <v>1246</v>
      </c>
      <c r="JU60" s="13">
        <f t="shared" si="205"/>
        <v>1738</v>
      </c>
      <c r="JV60" s="13">
        <f t="shared" si="205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3">
        <f t="shared" si="81"/>
        <v>20012</v>
      </c>
      <c r="KC60" s="13">
        <f t="shared" ref="KC60:KI60" si="206">SUM(KC61:KC82)</f>
        <v>1581</v>
      </c>
      <c r="KD60" s="13">
        <f t="shared" si="206"/>
        <v>1032</v>
      </c>
      <c r="KE60" s="13">
        <f t="shared" si="206"/>
        <v>1090</v>
      </c>
      <c r="KF60" s="13">
        <f t="shared" si="206"/>
        <v>1369</v>
      </c>
      <c r="KG60" s="13">
        <f t="shared" si="206"/>
        <v>1161</v>
      </c>
      <c r="KH60" s="13">
        <f t="shared" si="206"/>
        <v>1399</v>
      </c>
      <c r="KI60" s="13">
        <f t="shared" si="206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3">
        <f t="shared" si="83"/>
        <v>21453</v>
      </c>
      <c r="KP60" s="13">
        <f t="shared" ref="KP60:KV60" si="207">SUM(KP61:KP82)</f>
        <v>1776</v>
      </c>
      <c r="KQ60" s="13">
        <f t="shared" si="207"/>
        <v>1064</v>
      </c>
      <c r="KR60" s="13">
        <f t="shared" si="207"/>
        <v>1141</v>
      </c>
      <c r="KS60" s="13">
        <f t="shared" si="207"/>
        <v>1407</v>
      </c>
      <c r="KT60" s="13">
        <f t="shared" si="207"/>
        <v>1396</v>
      </c>
      <c r="KU60" s="13">
        <f t="shared" si="207"/>
        <v>1460</v>
      </c>
      <c r="KV60" s="13">
        <f t="shared" si="207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0</v>
      </c>
      <c r="LB60" s="33">
        <f t="shared" si="85"/>
        <v>20916</v>
      </c>
    </row>
    <row r="61" spans="1:314">
      <c r="A61" s="176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39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41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43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45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47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4">
        <f t="shared" si="49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4">
        <f t="shared" si="51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4">
        <f t="shared" si="53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4">
        <f t="shared" si="55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57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59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61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4">
        <f t="shared" si="63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65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4">
        <f t="shared" si="67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69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71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73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4">
        <f t="shared" si="75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77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4">
        <f t="shared" si="79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4">
        <f t="shared" si="81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4">
        <f t="shared" si="83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/>
      <c r="LB61" s="34">
        <f t="shared" si="85"/>
        <v>31</v>
      </c>
    </row>
    <row r="62" spans="1:314">
      <c r="A62" s="176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39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41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43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45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47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49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51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5">
        <f t="shared" si="53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55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57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59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61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63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5">
        <f t="shared" si="65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5">
        <f t="shared" si="67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5">
        <f t="shared" si="69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71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73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5">
        <f t="shared" si="75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5">
        <f t="shared" si="77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79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5">
        <f t="shared" si="81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5">
        <f t="shared" si="83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/>
      <c r="LB62" s="35">
        <f t="shared" si="85"/>
        <v>9</v>
      </c>
    </row>
    <row r="63" spans="1:314">
      <c r="A63" s="176"/>
      <c r="B63" s="125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39"/>
        <v>0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5">
        <f t="shared" si="41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5">
        <f t="shared" si="43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5">
        <f t="shared" si="45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5">
        <f t="shared" si="47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5">
        <f t="shared" si="49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5">
        <f t="shared" si="51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5">
        <f t="shared" si="53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5">
        <f t="shared" si="55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5">
        <f t="shared" si="57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5">
        <f t="shared" si="59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5">
        <f t="shared" si="61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5">
        <f t="shared" si="63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5">
        <f t="shared" si="65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5">
        <f t="shared" si="67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5">
        <f t="shared" si="69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5">
        <f t="shared" si="71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73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5">
        <f t="shared" si="75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5">
        <f t="shared" si="77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5">
        <f t="shared" si="79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5">
        <f t="shared" si="81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5">
        <f t="shared" si="83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/>
      <c r="LB63" s="35">
        <f t="shared" si="85"/>
        <v>343</v>
      </c>
    </row>
    <row r="64" spans="1:314">
      <c r="A64" s="176"/>
      <c r="B64" s="125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39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41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5">
        <f t="shared" si="43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45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47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49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5">
        <f t="shared" si="51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5">
        <f t="shared" si="53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5">
        <f t="shared" si="55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5">
        <f t="shared" si="57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5">
        <f t="shared" si="59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5">
        <f t="shared" si="61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5">
        <f t="shared" si="63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5">
        <f t="shared" si="65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5">
        <f t="shared" si="67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5">
        <f t="shared" si="69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5">
        <f t="shared" si="71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73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5">
        <f t="shared" si="75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5">
        <f t="shared" si="77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5">
        <f t="shared" si="79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81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5">
        <f t="shared" si="83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/>
      <c r="LB64" s="35">
        <f t="shared" si="85"/>
        <v>33</v>
      </c>
    </row>
    <row r="65" spans="1:314">
      <c r="A65" s="176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5">
        <f t="shared" si="39"/>
        <v>284</v>
      </c>
      <c r="P65" s="10">
        <v>25</v>
      </c>
      <c r="Q65" s="10">
        <v>21</v>
      </c>
      <c r="R65" s="10">
        <v>18</v>
      </c>
      <c r="S65" s="10">
        <v>12</v>
      </c>
      <c r="T65" s="74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5">
        <f t="shared" si="41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5">
        <f t="shared" si="43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5">
        <f t="shared" si="45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5">
        <f t="shared" si="47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5">
        <f t="shared" si="49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5">
        <f t="shared" si="51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5">
        <f t="shared" si="53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5">
        <f t="shared" si="55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5">
        <f t="shared" si="57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5">
        <f t="shared" si="59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5">
        <f t="shared" si="61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5">
        <f t="shared" si="63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5">
        <f t="shared" si="65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5">
        <f t="shared" si="67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5">
        <f t="shared" si="69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5">
        <f t="shared" si="71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73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5">
        <f t="shared" si="75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5">
        <f t="shared" si="77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5">
        <f t="shared" si="79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5">
        <f t="shared" si="81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5">
        <f t="shared" si="83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/>
      <c r="LB65" s="35">
        <f t="shared" si="85"/>
        <v>2110</v>
      </c>
    </row>
    <row r="66" spans="1:314">
      <c r="A66" s="176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5">
        <f t="shared" si="39"/>
        <v>1</v>
      </c>
      <c r="P66" s="10">
        <v>1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41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5">
        <f t="shared" si="43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45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47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49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51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53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55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57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59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61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63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65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67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5">
        <f t="shared" si="69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71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73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75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5">
        <f t="shared" si="77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5">
        <f t="shared" si="79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81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83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/>
      <c r="LB66" s="35">
        <f t="shared" si="85"/>
        <v>7</v>
      </c>
    </row>
    <row r="67" spans="1:314">
      <c r="A67" s="176"/>
      <c r="B67" s="125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5">
        <f t="shared" si="39"/>
        <v>14</v>
      </c>
      <c r="P67" s="10">
        <v>1</v>
      </c>
      <c r="Q67" s="10">
        <v>0</v>
      </c>
      <c r="R67" s="10">
        <v>1</v>
      </c>
      <c r="S67" s="10">
        <v>1</v>
      </c>
      <c r="T67" s="74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5">
        <f t="shared" si="41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5">
        <f t="shared" si="43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5">
        <f t="shared" si="45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5">
        <f t="shared" si="47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5">
        <f t="shared" si="49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5">
        <f t="shared" si="51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5">
        <f t="shared" si="53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5">
        <f t="shared" si="55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5">
        <f t="shared" si="57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5">
        <f t="shared" si="59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5">
        <f t="shared" si="61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5">
        <f t="shared" si="63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5">
        <f t="shared" si="65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5">
        <f t="shared" si="67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5">
        <f t="shared" si="69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5">
        <f t="shared" si="71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73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5">
        <f t="shared" si="75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5">
        <f t="shared" si="77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5">
        <f t="shared" si="79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5">
        <f t="shared" si="81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5">
        <f t="shared" si="83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/>
      <c r="LB67" s="35">
        <f t="shared" si="85"/>
        <v>222</v>
      </c>
    </row>
    <row r="68" spans="1:314">
      <c r="A68" s="176"/>
      <c r="B68" s="125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5">
        <f t="shared" si="39"/>
        <v>36</v>
      </c>
      <c r="P68" s="10">
        <v>6</v>
      </c>
      <c r="Q68" s="10">
        <v>0</v>
      </c>
      <c r="R68" s="10">
        <v>0</v>
      </c>
      <c r="S68" s="10">
        <v>1</v>
      </c>
      <c r="T68" s="74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5">
        <f t="shared" si="41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5">
        <f t="shared" si="43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5">
        <f t="shared" si="45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5">
        <f t="shared" si="47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5">
        <f t="shared" si="49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5">
        <f t="shared" si="51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5">
        <f t="shared" si="53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5">
        <f t="shared" si="55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5">
        <f t="shared" si="57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5">
        <f t="shared" si="59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5">
        <f t="shared" si="61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5">
        <f t="shared" si="63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5">
        <f t="shared" si="65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5">
        <f t="shared" si="67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5">
        <f t="shared" si="69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5">
        <f t="shared" si="71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73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5">
        <f t="shared" si="75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5">
        <f t="shared" si="77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5">
        <f t="shared" si="79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5">
        <f t="shared" si="81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5">
        <f t="shared" si="83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/>
      <c r="LB68" s="35">
        <f t="shared" si="85"/>
        <v>683</v>
      </c>
    </row>
    <row r="69" spans="1:314">
      <c r="A69" s="176"/>
      <c r="B69" s="125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5">
        <f t="shared" si="39"/>
        <v>48</v>
      </c>
      <c r="P69" s="10">
        <v>12</v>
      </c>
      <c r="Q69" s="10">
        <v>5</v>
      </c>
      <c r="R69" s="10">
        <v>10</v>
      </c>
      <c r="S69" s="10">
        <v>3</v>
      </c>
      <c r="T69" s="74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5">
        <f t="shared" si="41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5">
        <f t="shared" si="43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5">
        <f t="shared" si="45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5">
        <f t="shared" si="47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5">
        <f t="shared" si="49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5">
        <f t="shared" si="51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5">
        <f t="shared" si="53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5">
        <f t="shared" si="55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5">
        <f t="shared" si="57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5">
        <f t="shared" si="59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5">
        <f t="shared" si="61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5">
        <f t="shared" si="63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5">
        <f t="shared" si="65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5">
        <f t="shared" si="67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5">
        <f t="shared" si="69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5">
        <f t="shared" si="71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73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5">
        <f t="shared" si="75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5">
        <f t="shared" si="77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5">
        <f t="shared" si="79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5">
        <f t="shared" si="81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5">
        <f t="shared" si="83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/>
      <c r="LB69" s="35">
        <f t="shared" si="85"/>
        <v>661</v>
      </c>
    </row>
    <row r="70" spans="1:314">
      <c r="A70" s="176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39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41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43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45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47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49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51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5">
        <f t="shared" si="53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55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57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5">
        <f t="shared" si="59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61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5">
        <f t="shared" si="63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5">
        <f t="shared" si="65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5">
        <f t="shared" si="67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5">
        <f t="shared" si="69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5">
        <f t="shared" si="71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73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5">
        <f t="shared" si="75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5">
        <f t="shared" si="77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5">
        <f t="shared" si="79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5">
        <f t="shared" si="81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5">
        <f t="shared" si="83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/>
      <c r="LB70" s="35">
        <f t="shared" si="85"/>
        <v>16</v>
      </c>
    </row>
    <row r="71" spans="1:314">
      <c r="A71" s="176"/>
      <c r="B71" s="125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5">
        <f t="shared" ref="O71:O82" si="208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4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5">
        <f t="shared" ref="AB71:AB82" si="209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5">
        <f t="shared" ref="AO71:AO83" si="210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5">
        <f t="shared" ref="BB71:BB83" si="211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5">
        <f t="shared" si="47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5">
        <f t="shared" si="49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5">
        <f t="shared" si="51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5">
        <f t="shared" si="53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5">
        <f t="shared" si="55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5">
        <f t="shared" si="57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5">
        <f t="shared" si="59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5">
        <f t="shared" si="61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5">
        <f t="shared" si="63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5">
        <f t="shared" si="65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5">
        <f t="shared" si="67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5">
        <f t="shared" si="69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5">
        <f t="shared" si="71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12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5">
        <f t="shared" si="75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5">
        <f t="shared" si="77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5">
        <f t="shared" si="79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5">
        <f t="shared" si="81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5">
        <f t="shared" si="83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/>
      <c r="LB71" s="35">
        <f t="shared" si="85"/>
        <v>479</v>
      </c>
    </row>
    <row r="72" spans="1:314">
      <c r="A72" s="176"/>
      <c r="B72" s="125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5">
        <f t="shared" si="208"/>
        <v>897</v>
      </c>
      <c r="P72" s="10">
        <v>130</v>
      </c>
      <c r="Q72" s="10">
        <v>52</v>
      </c>
      <c r="R72" s="10">
        <v>80</v>
      </c>
      <c r="S72" s="10">
        <v>58</v>
      </c>
      <c r="T72" s="74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5">
        <f t="shared" si="209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5">
        <f t="shared" si="210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5">
        <f t="shared" si="211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5">
        <f t="shared" ref="BO72:BO83" si="213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5">
        <f t="shared" ref="CB72:CB83" si="214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5">
        <f t="shared" ref="CO72:CO83" si="215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5">
        <f t="shared" ref="DB72:DB83" si="216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5">
        <f t="shared" ref="DO72:DO83" si="217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5">
        <f t="shared" ref="EB72:EB83" si="218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5">
        <f t="shared" ref="EO72:EO83" si="219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5">
        <f t="shared" ref="FB72:FB83" si="220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5">
        <f t="shared" ref="FO72:FO83" si="221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5">
        <f t="shared" ref="GB72:GB83" si="222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5">
        <f t="shared" ref="GO72:GO83" si="223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5">
        <f t="shared" ref="HB72:HB83" si="224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5">
        <f t="shared" ref="HO72:HO83" si="225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12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5">
        <f t="shared" ref="IO72:IO83" si="226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5">
        <f t="shared" ref="JB72:JB83" si="227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5">
        <f t="shared" ref="JO72:JO83" si="228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5">
        <f t="shared" ref="KB72:KB83" si="229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5">
        <f t="shared" ref="KO72:KO83" si="230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/>
      <c r="LB72" s="35">
        <f t="shared" ref="LB72:LB83" si="231">SUM(KP72:LA72)</f>
        <v>5210</v>
      </c>
    </row>
    <row r="73" spans="1:314">
      <c r="A73" s="176"/>
      <c r="B73" s="125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5">
        <f t="shared" si="208"/>
        <v>372</v>
      </c>
      <c r="P73" s="10">
        <v>18</v>
      </c>
      <c r="Q73" s="10">
        <v>24</v>
      </c>
      <c r="R73" s="10">
        <v>25</v>
      </c>
      <c r="S73" s="10">
        <v>36</v>
      </c>
      <c r="T73" s="74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5">
        <f t="shared" si="209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5">
        <f t="shared" si="210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5">
        <f t="shared" si="211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5">
        <f t="shared" si="213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5">
        <f t="shared" si="214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5">
        <f t="shared" si="215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5">
        <f t="shared" si="216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5">
        <f t="shared" si="217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5">
        <f t="shared" si="218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5">
        <f t="shared" si="219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5">
        <f t="shared" si="220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5">
        <f t="shared" si="221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5">
        <f t="shared" si="222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5">
        <f t="shared" si="223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5">
        <f t="shared" si="224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5">
        <f t="shared" si="225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12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5">
        <f t="shared" si="226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5">
        <f t="shared" si="227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5">
        <f t="shared" si="228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5">
        <f t="shared" si="229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5">
        <f t="shared" si="230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/>
      <c r="LB73" s="35">
        <f t="shared" si="231"/>
        <v>355</v>
      </c>
    </row>
    <row r="74" spans="1:314">
      <c r="A74" s="176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08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5">
        <f t="shared" si="209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5">
        <f t="shared" si="210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11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13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5">
        <f t="shared" si="214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5">
        <f t="shared" si="215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5">
        <f t="shared" si="216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5">
        <f t="shared" si="217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5">
        <f t="shared" si="218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5">
        <f t="shared" si="219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5">
        <f t="shared" si="220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5">
        <f t="shared" si="221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5">
        <f t="shared" si="222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5">
        <f t="shared" si="223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5">
        <f t="shared" si="224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5">
        <f t="shared" si="225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12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5">
        <f t="shared" si="226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5">
        <f t="shared" si="227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5">
        <f t="shared" si="228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5">
        <f t="shared" si="229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5">
        <f t="shared" si="230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/>
      <c r="LB74" s="35">
        <f t="shared" si="231"/>
        <v>98</v>
      </c>
    </row>
    <row r="75" spans="1:314">
      <c r="A75" s="176"/>
      <c r="B75" s="125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5">
        <f t="shared" si="208"/>
        <v>387</v>
      </c>
      <c r="P75" s="10">
        <v>27</v>
      </c>
      <c r="Q75" s="10">
        <v>27</v>
      </c>
      <c r="R75" s="10">
        <v>20</v>
      </c>
      <c r="S75" s="10">
        <v>32</v>
      </c>
      <c r="T75" s="74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5">
        <f t="shared" si="209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5">
        <f t="shared" si="210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5">
        <f t="shared" si="211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5">
        <f t="shared" si="213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5">
        <f t="shared" si="214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5">
        <f t="shared" si="215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5">
        <f t="shared" si="216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5">
        <f t="shared" si="217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5">
        <f t="shared" si="218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5">
        <f t="shared" si="219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5">
        <f t="shared" si="220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5">
        <f t="shared" si="221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5">
        <f t="shared" si="222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5">
        <f t="shared" si="223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5">
        <f t="shared" si="224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5">
        <f t="shared" si="225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12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5">
        <f t="shared" si="226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5">
        <f t="shared" si="227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5">
        <f t="shared" si="228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5">
        <f t="shared" si="229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5">
        <f t="shared" si="230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/>
      <c r="LB75" s="35">
        <f t="shared" si="231"/>
        <v>2909</v>
      </c>
    </row>
    <row r="76" spans="1:314">
      <c r="A76" s="176"/>
      <c r="B76" s="125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5">
        <f t="shared" si="208"/>
        <v>55</v>
      </c>
      <c r="P76" s="10">
        <v>12</v>
      </c>
      <c r="Q76" s="10">
        <v>3</v>
      </c>
      <c r="R76" s="10">
        <v>3</v>
      </c>
      <c r="S76" s="10">
        <v>16</v>
      </c>
      <c r="T76" s="74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5">
        <f t="shared" si="209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5">
        <f t="shared" si="210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5">
        <f t="shared" si="211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5">
        <f t="shared" si="213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5">
        <f t="shared" si="214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5">
        <f t="shared" si="215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5">
        <f t="shared" si="216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5">
        <f t="shared" si="217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5">
        <f t="shared" si="218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5">
        <f t="shared" si="219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5">
        <f t="shared" si="220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5">
        <f t="shared" si="221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5">
        <f t="shared" si="222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5">
        <f t="shared" si="223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5">
        <f t="shared" si="224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5">
        <f t="shared" si="225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12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5">
        <f t="shared" si="226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5">
        <f t="shared" si="227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5">
        <f t="shared" si="228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5">
        <f t="shared" si="229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5">
        <f t="shared" si="230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/>
      <c r="LB76" s="35">
        <f t="shared" si="231"/>
        <v>166</v>
      </c>
    </row>
    <row r="77" spans="1:314">
      <c r="A77" s="176"/>
      <c r="B77" s="125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5">
        <f t="shared" si="208"/>
        <v>46</v>
      </c>
      <c r="P77" s="10">
        <v>3</v>
      </c>
      <c r="Q77" s="10">
        <v>1</v>
      </c>
      <c r="R77" s="10">
        <v>2</v>
      </c>
      <c r="S77" s="10">
        <v>5</v>
      </c>
      <c r="T77" s="74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5">
        <f t="shared" si="209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5">
        <f t="shared" si="210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5">
        <f t="shared" si="211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5">
        <f t="shared" si="213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5">
        <f t="shared" si="214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5">
        <f t="shared" si="215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5">
        <f t="shared" si="216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5">
        <f t="shared" si="217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5">
        <f t="shared" si="218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5">
        <f t="shared" si="219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5">
        <f t="shared" si="220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5">
        <f t="shared" si="221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5">
        <f t="shared" si="222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5">
        <f t="shared" si="223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5">
        <f t="shared" si="224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5">
        <f t="shared" si="225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12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5">
        <f t="shared" si="226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5">
        <f t="shared" si="227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5">
        <f t="shared" si="228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5">
        <f t="shared" si="229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5">
        <f t="shared" si="230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/>
      <c r="LB77" s="35">
        <f t="shared" si="231"/>
        <v>241</v>
      </c>
    </row>
    <row r="78" spans="1:314">
      <c r="A78" s="176"/>
      <c r="B78" s="125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5">
        <f t="shared" si="208"/>
        <v>16</v>
      </c>
      <c r="P78" s="10">
        <v>5</v>
      </c>
      <c r="Q78" s="10">
        <v>4</v>
      </c>
      <c r="R78" s="10">
        <v>0</v>
      </c>
      <c r="S78" s="10">
        <v>0</v>
      </c>
      <c r="T78" s="74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5">
        <f t="shared" si="209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10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5">
        <f t="shared" si="211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5">
        <f t="shared" si="213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5">
        <f t="shared" si="214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5">
        <f t="shared" si="215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5">
        <f t="shared" si="216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5">
        <f t="shared" si="217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5">
        <f t="shared" si="218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5">
        <f t="shared" si="219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5">
        <f t="shared" si="220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5">
        <f t="shared" si="221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5">
        <f t="shared" si="222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5">
        <f t="shared" si="223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5">
        <f t="shared" si="224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5">
        <f t="shared" si="225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12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5">
        <f t="shared" si="226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5">
        <f t="shared" si="227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5">
        <f t="shared" si="228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5">
        <f t="shared" si="229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5">
        <f t="shared" si="230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/>
      <c r="LB78" s="35">
        <f t="shared" si="231"/>
        <v>103</v>
      </c>
    </row>
    <row r="79" spans="1:314">
      <c r="A79" s="176"/>
      <c r="B79" s="125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5">
        <f t="shared" si="208"/>
        <v>1214</v>
      </c>
      <c r="P79" s="10">
        <v>121</v>
      </c>
      <c r="Q79" s="10">
        <v>92</v>
      </c>
      <c r="R79" s="10">
        <v>113</v>
      </c>
      <c r="S79" s="10">
        <v>95</v>
      </c>
      <c r="T79" s="74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5">
        <f t="shared" si="209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5">
        <f t="shared" si="210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5">
        <f t="shared" si="211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5">
        <f t="shared" si="213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5">
        <f t="shared" si="214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5">
        <f t="shared" si="215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5">
        <f t="shared" si="216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5">
        <f t="shared" si="217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5">
        <f t="shared" si="218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5">
        <f t="shared" si="219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5">
        <f t="shared" si="220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5">
        <f t="shared" si="221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5">
        <f t="shared" si="222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5">
        <f t="shared" si="223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5">
        <f t="shared" si="224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5">
        <f t="shared" si="225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12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5">
        <f t="shared" si="226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5">
        <f t="shared" si="227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5">
        <f t="shared" si="228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5">
        <f t="shared" si="229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5">
        <f t="shared" si="230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/>
      <c r="LB79" s="35">
        <f t="shared" si="231"/>
        <v>3610</v>
      </c>
    </row>
    <row r="80" spans="1:314">
      <c r="A80" s="176"/>
      <c r="B80" s="125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5">
        <f t="shared" si="208"/>
        <v>734</v>
      </c>
      <c r="P80" s="10">
        <v>38</v>
      </c>
      <c r="Q80" s="10">
        <v>21</v>
      </c>
      <c r="R80" s="10">
        <v>32</v>
      </c>
      <c r="S80" s="10">
        <v>29</v>
      </c>
      <c r="T80" s="74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5">
        <f t="shared" si="209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5">
        <f t="shared" si="210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5">
        <f t="shared" si="211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5">
        <f t="shared" si="213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5">
        <f t="shared" si="214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5">
        <f t="shared" si="215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5">
        <f t="shared" si="216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5">
        <f t="shared" si="217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5">
        <f t="shared" si="218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5">
        <f t="shared" si="219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5">
        <f t="shared" si="220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5">
        <f t="shared" si="221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5">
        <f t="shared" si="222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5">
        <f t="shared" si="223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5">
        <f t="shared" si="224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5">
        <f t="shared" si="225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12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5">
        <f t="shared" si="226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5">
        <f t="shared" si="227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5">
        <f t="shared" si="228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5">
        <f t="shared" si="229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5">
        <f t="shared" si="230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/>
      <c r="LB80" s="35">
        <f t="shared" si="231"/>
        <v>1771</v>
      </c>
    </row>
    <row r="81" spans="1:314">
      <c r="A81" s="176"/>
      <c r="B81" s="125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5">
        <f t="shared" si="208"/>
        <v>610</v>
      </c>
      <c r="P81" s="10">
        <v>57</v>
      </c>
      <c r="Q81" s="10">
        <v>29</v>
      </c>
      <c r="R81" s="10">
        <v>32</v>
      </c>
      <c r="S81" s="10">
        <v>70</v>
      </c>
      <c r="T81" s="74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5">
        <f t="shared" si="209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5">
        <f t="shared" si="210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5">
        <f t="shared" si="211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5">
        <f t="shared" si="213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5">
        <f t="shared" si="214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5">
        <f t="shared" si="215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5">
        <f t="shared" si="216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5">
        <f t="shared" si="217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5">
        <f t="shared" si="218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5">
        <f t="shared" si="219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5">
        <f t="shared" si="220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5">
        <f t="shared" si="221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5">
        <f t="shared" si="222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5">
        <f t="shared" si="223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5">
        <f t="shared" si="224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5">
        <f t="shared" si="225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12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5">
        <f t="shared" si="226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5">
        <f t="shared" si="227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5">
        <f t="shared" si="228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5">
        <f t="shared" si="229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5">
        <f t="shared" si="230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/>
      <c r="LB81" s="35">
        <f t="shared" si="231"/>
        <v>1152</v>
      </c>
    </row>
    <row r="82" spans="1:314" ht="13.5" thickBot="1">
      <c r="A82" s="176"/>
      <c r="B82" s="126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6">
        <f t="shared" si="208"/>
        <v>229</v>
      </c>
      <c r="P82" s="15">
        <v>6</v>
      </c>
      <c r="Q82" s="15">
        <v>0</v>
      </c>
      <c r="R82" s="15">
        <v>0</v>
      </c>
      <c r="S82" s="15">
        <v>3</v>
      </c>
      <c r="T82" s="72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6">
        <f t="shared" si="209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6">
        <f t="shared" si="210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6">
        <f t="shared" si="211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6">
        <f t="shared" si="213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6">
        <f t="shared" si="214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6">
        <f t="shared" si="215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6">
        <f t="shared" si="216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6">
        <f t="shared" si="217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6">
        <f t="shared" si="218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6">
        <f t="shared" si="219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6">
        <f t="shared" si="220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6">
        <f t="shared" si="221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6">
        <f t="shared" si="222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6">
        <f t="shared" si="223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6">
        <f t="shared" si="224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6">
        <f t="shared" si="225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12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6">
        <f t="shared" si="226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6">
        <f t="shared" si="227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6">
        <f t="shared" si="228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6">
        <f t="shared" si="229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6">
        <f t="shared" si="230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/>
      <c r="LB82" s="36">
        <f t="shared" si="231"/>
        <v>707</v>
      </c>
    </row>
    <row r="83" spans="1:314" ht="13.5" thickBot="1">
      <c r="A83" s="176"/>
      <c r="B83" s="127" t="s">
        <v>117</v>
      </c>
      <c r="C83" s="26">
        <f t="shared" ref="C83:X83" si="232">C84+C98+C106+C110</f>
        <v>3353</v>
      </c>
      <c r="D83" s="26">
        <f t="shared" si="232"/>
        <v>2183</v>
      </c>
      <c r="E83" s="26">
        <f t="shared" si="232"/>
        <v>2102</v>
      </c>
      <c r="F83" s="26">
        <f t="shared" si="232"/>
        <v>2631</v>
      </c>
      <c r="G83" s="26">
        <f t="shared" si="232"/>
        <v>2868</v>
      </c>
      <c r="H83" s="26">
        <f t="shared" si="232"/>
        <v>2963</v>
      </c>
      <c r="I83" s="26">
        <f t="shared" si="232"/>
        <v>6695</v>
      </c>
      <c r="J83" s="26">
        <f t="shared" si="232"/>
        <v>7589</v>
      </c>
      <c r="K83" s="26">
        <f t="shared" si="232"/>
        <v>6601</v>
      </c>
      <c r="L83" s="26">
        <f t="shared" si="232"/>
        <v>4536</v>
      </c>
      <c r="M83" s="26">
        <f t="shared" si="232"/>
        <v>2832</v>
      </c>
      <c r="N83" s="26">
        <f t="shared" si="232"/>
        <v>2379</v>
      </c>
      <c r="O83" s="26">
        <f t="shared" si="232"/>
        <v>46732</v>
      </c>
      <c r="P83" s="26">
        <f t="shared" si="232"/>
        <v>3636</v>
      </c>
      <c r="Q83" s="26">
        <f t="shared" si="232"/>
        <v>2454</v>
      </c>
      <c r="R83" s="26">
        <f t="shared" si="232"/>
        <v>2257</v>
      </c>
      <c r="S83" s="26">
        <f t="shared" si="232"/>
        <v>3732</v>
      </c>
      <c r="T83" s="37">
        <f t="shared" si="232"/>
        <v>3285</v>
      </c>
      <c r="U83" s="26">
        <f t="shared" si="232"/>
        <v>4146</v>
      </c>
      <c r="V83" s="26">
        <f t="shared" si="232"/>
        <v>9866</v>
      </c>
      <c r="W83" s="26">
        <f t="shared" si="232"/>
        <v>12320</v>
      </c>
      <c r="X83" s="26">
        <f t="shared" si="232"/>
        <v>7788</v>
      </c>
      <c r="Y83" s="26">
        <f>Y84+Y98+Y106+Y110</f>
        <v>5406</v>
      </c>
      <c r="Z83" s="26">
        <f>Z84+Z98+Z106+Z110</f>
        <v>3280</v>
      </c>
      <c r="AA83" s="26">
        <f>AA84+AA98+AA106+AA110</f>
        <v>3749</v>
      </c>
      <c r="AB83" s="37">
        <f>SUM(P83:AA83)</f>
        <v>61919</v>
      </c>
      <c r="AC83" s="26">
        <f t="shared" ref="AC83:AI83" si="233">AC84+AC98+AC106+AC110</f>
        <v>2956</v>
      </c>
      <c r="AD83" s="26">
        <f t="shared" si="233"/>
        <v>2935</v>
      </c>
      <c r="AE83" s="26">
        <f t="shared" si="233"/>
        <v>2566</v>
      </c>
      <c r="AF83" s="26">
        <f t="shared" si="233"/>
        <v>4781</v>
      </c>
      <c r="AG83" s="26">
        <f t="shared" si="233"/>
        <v>3725</v>
      </c>
      <c r="AH83" s="26">
        <f t="shared" si="233"/>
        <v>4967</v>
      </c>
      <c r="AI83" s="26">
        <f t="shared" si="233"/>
        <v>11215</v>
      </c>
      <c r="AJ83" s="26">
        <f>AJ84+AJ98+AJ106+AJ110</f>
        <v>12697</v>
      </c>
      <c r="AK83" s="26">
        <f>AK84+AK98+AK106+AK110</f>
        <v>10780</v>
      </c>
      <c r="AL83" s="26">
        <f>AL84+AL98+AL106+AL110</f>
        <v>5659</v>
      </c>
      <c r="AM83" s="26">
        <f>AM84+AM98+AM106+AM110</f>
        <v>3884</v>
      </c>
      <c r="AN83" s="26">
        <f>AN84+AN98+AN106+AN110</f>
        <v>4433</v>
      </c>
      <c r="AO83" s="37">
        <f t="shared" si="210"/>
        <v>70598</v>
      </c>
      <c r="AP83" s="26">
        <f t="shared" ref="AP83:AV83" si="234">AP84+AP98+AP106+AP110</f>
        <v>4736</v>
      </c>
      <c r="AQ83" s="26">
        <f t="shared" si="234"/>
        <v>2908</v>
      </c>
      <c r="AR83" s="26">
        <f t="shared" si="234"/>
        <v>3551</v>
      </c>
      <c r="AS83" s="26">
        <f t="shared" si="234"/>
        <v>6155</v>
      </c>
      <c r="AT83" s="26">
        <f t="shared" si="234"/>
        <v>4585</v>
      </c>
      <c r="AU83" s="26">
        <f t="shared" si="234"/>
        <v>8113</v>
      </c>
      <c r="AV83" s="26">
        <f t="shared" si="234"/>
        <v>12691</v>
      </c>
      <c r="AW83" s="26">
        <f>AW84+AW98+AW106+AW110</f>
        <v>14685</v>
      </c>
      <c r="AX83" s="26">
        <f>AX84+AX98+AX106+AX110</f>
        <v>13152</v>
      </c>
      <c r="AY83" s="26">
        <f>AY84+AY98+AY106+AY110</f>
        <v>6307</v>
      </c>
      <c r="AZ83" s="26">
        <f>AZ84+AZ98+AZ106+AZ110</f>
        <v>4696</v>
      </c>
      <c r="BA83" s="26">
        <f>BA84+BA98+BA106+BA110</f>
        <v>4635</v>
      </c>
      <c r="BB83" s="37">
        <f t="shared" si="211"/>
        <v>86214</v>
      </c>
      <c r="BC83" s="26">
        <f t="shared" ref="BC83:BI83" si="235">BC84+BC98+BC106+BC110</f>
        <v>5750</v>
      </c>
      <c r="BD83" s="26">
        <f t="shared" si="235"/>
        <v>4391</v>
      </c>
      <c r="BE83" s="26">
        <f t="shared" si="235"/>
        <v>4136</v>
      </c>
      <c r="BF83" s="26">
        <f t="shared" si="235"/>
        <v>5329</v>
      </c>
      <c r="BG83" s="26">
        <f t="shared" si="235"/>
        <v>5414</v>
      </c>
      <c r="BH83" s="26">
        <f t="shared" si="235"/>
        <v>8322</v>
      </c>
      <c r="BI83" s="26">
        <f t="shared" si="235"/>
        <v>11448</v>
      </c>
      <c r="BJ83" s="26">
        <f>BJ84+BJ98+BJ106+BJ110</f>
        <v>20201</v>
      </c>
      <c r="BK83" s="26">
        <f>BK84+BK98+BK106+BK110</f>
        <v>12086</v>
      </c>
      <c r="BL83" s="26">
        <f>BL84+BL98+BL106+BL110</f>
        <v>5885</v>
      </c>
      <c r="BM83" s="26">
        <f>BM84+BM98+BM106+BM110</f>
        <v>5744</v>
      </c>
      <c r="BN83" s="26">
        <f>BN84+BN98+BN106+BN110</f>
        <v>3868</v>
      </c>
      <c r="BO83" s="37">
        <f t="shared" si="213"/>
        <v>92574</v>
      </c>
      <c r="BP83" s="26">
        <f t="shared" ref="BP83:BV83" si="236">BP84+BP98+BP106+BP110</f>
        <v>7170</v>
      </c>
      <c r="BQ83" s="26">
        <f t="shared" si="236"/>
        <v>4680</v>
      </c>
      <c r="BR83" s="26">
        <f t="shared" si="236"/>
        <v>6206</v>
      </c>
      <c r="BS83" s="26">
        <f t="shared" si="236"/>
        <v>6746</v>
      </c>
      <c r="BT83" s="26">
        <f t="shared" si="236"/>
        <v>6279</v>
      </c>
      <c r="BU83" s="26">
        <f t="shared" si="236"/>
        <v>8799</v>
      </c>
      <c r="BV83" s="26">
        <f t="shared" si="236"/>
        <v>15531</v>
      </c>
      <c r="BW83" s="26">
        <f>BW84+BW98+BW106+BW110</f>
        <v>21386</v>
      </c>
      <c r="BX83" s="26">
        <f>BX84+BX98+BX106+BX110</f>
        <v>12429</v>
      </c>
      <c r="BY83" s="26">
        <f>BY84+BY98+BY106+BY110</f>
        <v>5511</v>
      </c>
      <c r="BZ83" s="26">
        <f>BZ84+BZ98+BZ106+BZ110</f>
        <v>4018</v>
      </c>
      <c r="CA83" s="26">
        <f>CA84+CA98+CA106+CA110</f>
        <v>5051</v>
      </c>
      <c r="CB83" s="37">
        <f t="shared" si="214"/>
        <v>103806</v>
      </c>
      <c r="CC83" s="26">
        <f t="shared" ref="CC83:CI83" si="237">CC84+CC98+CC106+CC110</f>
        <v>6841</v>
      </c>
      <c r="CD83" s="26">
        <f t="shared" si="237"/>
        <v>5003</v>
      </c>
      <c r="CE83" s="26">
        <f t="shared" si="237"/>
        <v>6203</v>
      </c>
      <c r="CF83" s="26">
        <f t="shared" si="237"/>
        <v>5693</v>
      </c>
      <c r="CG83" s="26">
        <f t="shared" si="237"/>
        <v>6013</v>
      </c>
      <c r="CH83" s="26">
        <f t="shared" si="237"/>
        <v>8025</v>
      </c>
      <c r="CI83" s="26">
        <f t="shared" si="237"/>
        <v>14202</v>
      </c>
      <c r="CJ83" s="26">
        <f>CJ84+CJ98+CJ106+CJ110</f>
        <v>21315</v>
      </c>
      <c r="CK83" s="26">
        <f>CK84+CK98+CK106+CK110</f>
        <v>13575</v>
      </c>
      <c r="CL83" s="26">
        <f>CL84+CL98+CL106+CL110</f>
        <v>9223</v>
      </c>
      <c r="CM83" s="26">
        <f>CM84+CM98+CM106+CM110</f>
        <v>5831</v>
      </c>
      <c r="CN83" s="26">
        <f>CN84+CN98+CN106+CN110</f>
        <v>7237</v>
      </c>
      <c r="CO83" s="37">
        <f t="shared" si="215"/>
        <v>109161</v>
      </c>
      <c r="CP83" s="26">
        <f t="shared" ref="CP83:CV83" si="238">CP84+CP98+CP106+CP110</f>
        <v>8779</v>
      </c>
      <c r="CQ83" s="26">
        <f t="shared" si="238"/>
        <v>5932</v>
      </c>
      <c r="CR83" s="26">
        <f t="shared" si="238"/>
        <v>4338</v>
      </c>
      <c r="CS83" s="26">
        <f t="shared" si="238"/>
        <v>4511</v>
      </c>
      <c r="CT83" s="26">
        <f t="shared" si="238"/>
        <v>5519</v>
      </c>
      <c r="CU83" s="26">
        <f t="shared" si="238"/>
        <v>8883</v>
      </c>
      <c r="CV83" s="26">
        <f t="shared" si="238"/>
        <v>17048</v>
      </c>
      <c r="CW83" s="26">
        <f>CW84+CW98+CW106+CW110</f>
        <v>25782</v>
      </c>
      <c r="CX83" s="26">
        <f>CX84+CX98+CX106+CX110</f>
        <v>15740</v>
      </c>
      <c r="CY83" s="26">
        <f>CY84+CY98+CY106+CY110</f>
        <v>10326</v>
      </c>
      <c r="CZ83" s="26">
        <f>CZ84+CZ98+CZ106+CZ110</f>
        <v>7043</v>
      </c>
      <c r="DA83" s="26">
        <f>DA84+DA98+DA106+DA110</f>
        <v>7849</v>
      </c>
      <c r="DB83" s="37">
        <f t="shared" si="216"/>
        <v>121750</v>
      </c>
      <c r="DC83" s="26">
        <f t="shared" ref="DC83:DI83" si="239">DC84+DC98+DC106+DC110</f>
        <v>9991</v>
      </c>
      <c r="DD83" s="26">
        <f t="shared" si="239"/>
        <v>7367</v>
      </c>
      <c r="DE83" s="26">
        <f t="shared" si="239"/>
        <v>6596</v>
      </c>
      <c r="DF83" s="26">
        <f t="shared" si="239"/>
        <v>8557</v>
      </c>
      <c r="DG83" s="26">
        <f t="shared" si="239"/>
        <v>9000</v>
      </c>
      <c r="DH83" s="26">
        <f t="shared" si="239"/>
        <v>12143</v>
      </c>
      <c r="DI83" s="26">
        <f t="shared" si="239"/>
        <v>23217</v>
      </c>
      <c r="DJ83" s="26">
        <f>DJ84+DJ98+DJ106+DJ110</f>
        <v>30155</v>
      </c>
      <c r="DK83" s="26">
        <f>DK84+DK98+DK106+DK110</f>
        <v>19267</v>
      </c>
      <c r="DL83" s="26">
        <f>DL84+DL98+DL106+DL110</f>
        <v>11334</v>
      </c>
      <c r="DM83" s="26">
        <f>DM84+DM98+DM106+DM110</f>
        <v>8212</v>
      </c>
      <c r="DN83" s="26">
        <f>DN84+DN98+DN106+DN110</f>
        <v>8183</v>
      </c>
      <c r="DO83" s="37">
        <f t="shared" si="217"/>
        <v>154022</v>
      </c>
      <c r="DP83" s="26">
        <f t="shared" ref="DP83:DV83" si="240">DP84+DP98+DP106+DP110</f>
        <v>8212</v>
      </c>
      <c r="DQ83" s="26">
        <f t="shared" si="240"/>
        <v>6269</v>
      </c>
      <c r="DR83" s="26">
        <f t="shared" si="240"/>
        <v>6535</v>
      </c>
      <c r="DS83" s="26">
        <f t="shared" si="240"/>
        <v>6912</v>
      </c>
      <c r="DT83" s="26">
        <f t="shared" si="240"/>
        <v>7257</v>
      </c>
      <c r="DU83" s="26">
        <f t="shared" si="240"/>
        <v>10690</v>
      </c>
      <c r="DV83" s="26">
        <f t="shared" si="240"/>
        <v>18534</v>
      </c>
      <c r="DW83" s="26">
        <f>DW84+DW98+DW106+DW110</f>
        <v>27064</v>
      </c>
      <c r="DX83" s="26">
        <f>DX84+DX98+DX106+DX110</f>
        <v>19090</v>
      </c>
      <c r="DY83" s="26">
        <f>DY84+DY98+DY106+DY110</f>
        <v>9705</v>
      </c>
      <c r="DZ83" s="26">
        <f>DZ84+DZ98+DZ106+DZ110</f>
        <v>9345</v>
      </c>
      <c r="EA83" s="26">
        <f>EA84+EA98+EA106+EA110</f>
        <v>7942</v>
      </c>
      <c r="EB83" s="37">
        <f t="shared" si="218"/>
        <v>137555</v>
      </c>
      <c r="EC83" s="26">
        <f t="shared" ref="EC83:EI83" si="241">EC84+EC98+EC106+EC110</f>
        <v>11989</v>
      </c>
      <c r="ED83" s="26">
        <f t="shared" si="241"/>
        <v>6400</v>
      </c>
      <c r="EE83" s="26">
        <f t="shared" si="241"/>
        <v>7218</v>
      </c>
      <c r="EF83" s="26">
        <f t="shared" si="241"/>
        <v>9959</v>
      </c>
      <c r="EG83" s="26">
        <f t="shared" si="241"/>
        <v>9566</v>
      </c>
      <c r="EH83" s="26">
        <f t="shared" si="241"/>
        <v>13168</v>
      </c>
      <c r="EI83" s="26">
        <f t="shared" si="241"/>
        <v>43988</v>
      </c>
      <c r="EJ83" s="26">
        <f>EJ84+EJ98+EJ106+EJ110</f>
        <v>7372</v>
      </c>
      <c r="EK83" s="26">
        <f>EK84+EK98+EK106+EK110</f>
        <v>6166</v>
      </c>
      <c r="EL83" s="26">
        <f>EL84+EL98+EL106+EL110</f>
        <v>7316</v>
      </c>
      <c r="EM83" s="26">
        <f>EM84+EM98+EM106+EM110</f>
        <v>7245</v>
      </c>
      <c r="EN83" s="26">
        <f>EN84+EN98+EN106+EN110</f>
        <v>6560</v>
      </c>
      <c r="EO83" s="37">
        <f t="shared" si="219"/>
        <v>136947</v>
      </c>
      <c r="EP83" s="26">
        <f t="shared" ref="EP83:EV83" si="242">EP84+EP98+EP106+EP110</f>
        <v>9788</v>
      </c>
      <c r="EQ83" s="26">
        <f t="shared" si="242"/>
        <v>4755</v>
      </c>
      <c r="ER83" s="26">
        <f t="shared" si="242"/>
        <v>6403</v>
      </c>
      <c r="ES83" s="26">
        <f t="shared" si="242"/>
        <v>9160</v>
      </c>
      <c r="ET83" s="26">
        <f t="shared" si="242"/>
        <v>8311</v>
      </c>
      <c r="EU83" s="26">
        <f t="shared" si="242"/>
        <v>9022</v>
      </c>
      <c r="EV83" s="26">
        <f t="shared" si="242"/>
        <v>13035</v>
      </c>
      <c r="EW83" s="26">
        <f>EW84+EW98+EW106+EW110</f>
        <v>18941</v>
      </c>
      <c r="EX83" s="26">
        <f>EX84+EX98+EX106+EX110</f>
        <v>13527</v>
      </c>
      <c r="EY83" s="26">
        <f>EY84+EY98+EY106+EY110</f>
        <v>9355</v>
      </c>
      <c r="EZ83" s="26">
        <f>EZ84+EZ98+EZ106+EZ110</f>
        <v>7487</v>
      </c>
      <c r="FA83" s="26">
        <f>FA84+FA98+FA106+FA110</f>
        <v>9247</v>
      </c>
      <c r="FB83" s="37">
        <f t="shared" si="220"/>
        <v>119031</v>
      </c>
      <c r="FC83" s="26">
        <f t="shared" ref="FC83:FI83" si="243">FC84+FC98+FC106+FC110</f>
        <v>13325</v>
      </c>
      <c r="FD83" s="26">
        <f t="shared" si="243"/>
        <v>6442</v>
      </c>
      <c r="FE83" s="26">
        <f t="shared" si="243"/>
        <v>8503</v>
      </c>
      <c r="FF83" s="26">
        <f t="shared" si="243"/>
        <v>9383</v>
      </c>
      <c r="FG83" s="26">
        <f t="shared" si="243"/>
        <v>7326</v>
      </c>
      <c r="FH83" s="26">
        <f t="shared" si="243"/>
        <v>10853</v>
      </c>
      <c r="FI83" s="26">
        <f t="shared" si="243"/>
        <v>22216</v>
      </c>
      <c r="FJ83" s="26">
        <f>FJ84+FJ98+FJ106+FJ110</f>
        <v>35064</v>
      </c>
      <c r="FK83" s="26">
        <f>FK84+FK98+FK106+FK110</f>
        <v>21330</v>
      </c>
      <c r="FL83" s="26">
        <f>FL84+FL98+FL106+FL110</f>
        <v>16658</v>
      </c>
      <c r="FM83" s="26">
        <f>FM84+FM98+FM106+FM110</f>
        <v>10966</v>
      </c>
      <c r="FN83" s="26">
        <f>FN84+FN98+FN106+FN110</f>
        <v>13092</v>
      </c>
      <c r="FO83" s="37">
        <f t="shared" si="221"/>
        <v>175158</v>
      </c>
      <c r="FP83" s="26">
        <f t="shared" ref="FP83:FV83" si="244">FP84+FP98+FP106+FP110</f>
        <v>15302</v>
      </c>
      <c r="FQ83" s="26">
        <f t="shared" si="244"/>
        <v>8163</v>
      </c>
      <c r="FR83" s="26">
        <f t="shared" si="244"/>
        <v>9971</v>
      </c>
      <c r="FS83" s="26">
        <f t="shared" si="244"/>
        <v>13852</v>
      </c>
      <c r="FT83" s="26">
        <f t="shared" si="244"/>
        <v>12067</v>
      </c>
      <c r="FU83" s="26">
        <f t="shared" si="244"/>
        <v>18339</v>
      </c>
      <c r="FV83" s="26">
        <f t="shared" si="244"/>
        <v>34797</v>
      </c>
      <c r="FW83" s="26">
        <f>FW84+FW98+FW106+FW110</f>
        <v>46343</v>
      </c>
      <c r="FX83" s="26">
        <f>FX84+FX98+FX106+FX110</f>
        <v>27767</v>
      </c>
      <c r="FY83" s="26">
        <f>FY84+FY98+FY106+FY110</f>
        <v>17980</v>
      </c>
      <c r="FZ83" s="26">
        <f>FZ84+FZ98+FZ106+FZ110</f>
        <v>12761</v>
      </c>
      <c r="GA83" s="26">
        <f>GA84+GA98+GA106+GA110</f>
        <v>13907</v>
      </c>
      <c r="GB83" s="37">
        <f t="shared" si="222"/>
        <v>231249</v>
      </c>
      <c r="GC83" s="26">
        <f t="shared" ref="GC83:GI83" si="245">GC84+GC98+GC106+GC110</f>
        <v>16911</v>
      </c>
      <c r="GD83" s="26">
        <f t="shared" si="245"/>
        <v>9979</v>
      </c>
      <c r="GE83" s="26">
        <f t="shared" si="245"/>
        <v>11911</v>
      </c>
      <c r="GF83" s="26">
        <f t="shared" si="245"/>
        <v>15711</v>
      </c>
      <c r="GG83" s="26">
        <f t="shared" si="245"/>
        <v>15744</v>
      </c>
      <c r="GH83" s="26">
        <f t="shared" si="245"/>
        <v>20096</v>
      </c>
      <c r="GI83" s="26">
        <f t="shared" si="245"/>
        <v>37471</v>
      </c>
      <c r="GJ83" s="26">
        <f>GJ84+GJ98+GJ106+GJ110</f>
        <v>43954</v>
      </c>
      <c r="GK83" s="26">
        <f>GK84+GK98+GK106+GK110</f>
        <v>28539</v>
      </c>
      <c r="GL83" s="26">
        <f>GL84+GL98+GL106+GL110</f>
        <v>18279</v>
      </c>
      <c r="GM83" s="26">
        <f>GM84+GM98+GM106+GM110</f>
        <v>16953</v>
      </c>
      <c r="GN83" s="26">
        <f>GN84+GN98+GN106+GN110</f>
        <v>14177</v>
      </c>
      <c r="GO83" s="37">
        <f t="shared" si="223"/>
        <v>249725</v>
      </c>
      <c r="GP83" s="26">
        <f t="shared" ref="GP83:GV83" si="246">GP84+GP98+GP106+GP110</f>
        <v>16524</v>
      </c>
      <c r="GQ83" s="26">
        <f t="shared" si="246"/>
        <v>10201</v>
      </c>
      <c r="GR83" s="26">
        <f t="shared" si="246"/>
        <v>10674</v>
      </c>
      <c r="GS83" s="26">
        <f t="shared" si="246"/>
        <v>14662</v>
      </c>
      <c r="GT83" s="26">
        <f t="shared" si="246"/>
        <v>13756</v>
      </c>
      <c r="GU83" s="26">
        <f t="shared" si="246"/>
        <v>17688</v>
      </c>
      <c r="GV83" s="26">
        <f t="shared" si="246"/>
        <v>32462</v>
      </c>
      <c r="GW83" s="26">
        <f>GW84+GW98+GW106+GW110</f>
        <v>35278</v>
      </c>
      <c r="GX83" s="26">
        <f>GX84+GX98+GX106+GX110</f>
        <v>26809</v>
      </c>
      <c r="GY83" s="26">
        <f>GY84+GY98+GY106+GY110</f>
        <v>16584</v>
      </c>
      <c r="GZ83" s="26">
        <f>GZ84+GZ98+GZ106+GZ110</f>
        <v>15947</v>
      </c>
      <c r="HA83" s="26">
        <f>HA84+HA98+HA106+HA110</f>
        <v>13194</v>
      </c>
      <c r="HB83" s="37">
        <f t="shared" si="224"/>
        <v>223779</v>
      </c>
      <c r="HC83" s="26">
        <f t="shared" ref="HC83:HI83" si="247">HC84+HC98+HC106+HC110</f>
        <v>17571</v>
      </c>
      <c r="HD83" s="26">
        <f t="shared" si="247"/>
        <v>10627</v>
      </c>
      <c r="HE83" s="26">
        <f t="shared" si="247"/>
        <v>11791</v>
      </c>
      <c r="HF83" s="26">
        <f t="shared" si="247"/>
        <v>16431</v>
      </c>
      <c r="HG83" s="26">
        <f t="shared" si="247"/>
        <v>14502</v>
      </c>
      <c r="HH83" s="26">
        <f t="shared" si="247"/>
        <v>19699</v>
      </c>
      <c r="HI83" s="26">
        <f t="shared" si="247"/>
        <v>32553</v>
      </c>
      <c r="HJ83" s="26">
        <f>HJ84+HJ98+HJ106+HJ110</f>
        <v>36696</v>
      </c>
      <c r="HK83" s="26">
        <f>HK84+HK98+HK106+HK110</f>
        <v>24346</v>
      </c>
      <c r="HL83" s="26">
        <f>HL84+HL98+HL106+HL110</f>
        <v>15720</v>
      </c>
      <c r="HM83" s="26">
        <f>HM84+HM98+HM106+HM110</f>
        <v>13174</v>
      </c>
      <c r="HN83" s="26">
        <f>HN84+HN98+HN106+HN110</f>
        <v>13262</v>
      </c>
      <c r="HO83" s="37">
        <f t="shared" si="225"/>
        <v>226372</v>
      </c>
      <c r="HP83" s="26">
        <f t="shared" ref="HP83:HV83" si="248">HP84+HP98+HP106+HP110</f>
        <v>11492</v>
      </c>
      <c r="HQ83" s="26">
        <f t="shared" si="248"/>
        <v>10376</v>
      </c>
      <c r="HR83" s="26">
        <f t="shared" si="248"/>
        <v>14172</v>
      </c>
      <c r="HS83" s="26">
        <f t="shared" si="248"/>
        <v>14433</v>
      </c>
      <c r="HT83" s="26">
        <f t="shared" si="248"/>
        <v>18800</v>
      </c>
      <c r="HU83" s="26">
        <f t="shared" si="248"/>
        <v>29066</v>
      </c>
      <c r="HV83" s="26">
        <f t="shared" si="248"/>
        <v>26834</v>
      </c>
      <c r="HW83" s="26">
        <f>HW84+HW98+HW106+HW110</f>
        <v>24805</v>
      </c>
      <c r="HX83" s="26">
        <f>HX84+HX98+HX106+HX110</f>
        <v>14055</v>
      </c>
      <c r="HY83" s="26">
        <f>HY84+HY98+HY106+HY110</f>
        <v>15302</v>
      </c>
      <c r="HZ83" s="26">
        <f>HZ84+HZ98+HZ106+HZ110</f>
        <v>11396</v>
      </c>
      <c r="IA83" s="26">
        <f>IA84+IA98+IA106+IA110</f>
        <v>18849</v>
      </c>
      <c r="IB83" s="37">
        <f t="shared" si="212"/>
        <v>209580</v>
      </c>
      <c r="IC83" s="26">
        <f t="shared" ref="IC83:IN83" si="249">IC84+IC98+IC106+IC110</f>
        <v>16804</v>
      </c>
      <c r="ID83" s="26">
        <f t="shared" si="249"/>
        <v>9818</v>
      </c>
      <c r="IE83" s="26">
        <f t="shared" si="249"/>
        <v>11466</v>
      </c>
      <c r="IF83" s="26">
        <f t="shared" si="249"/>
        <v>14851</v>
      </c>
      <c r="IG83" s="26">
        <f t="shared" si="249"/>
        <v>14712</v>
      </c>
      <c r="IH83" s="26">
        <f t="shared" si="249"/>
        <v>20461</v>
      </c>
      <c r="II83" s="26">
        <f t="shared" si="249"/>
        <v>24598</v>
      </c>
      <c r="IJ83" s="26">
        <f t="shared" si="249"/>
        <v>41133</v>
      </c>
      <c r="IK83" s="26">
        <f t="shared" si="249"/>
        <v>25692</v>
      </c>
      <c r="IL83" s="26">
        <f t="shared" si="249"/>
        <v>18751</v>
      </c>
      <c r="IM83" s="26">
        <f t="shared" si="249"/>
        <v>13370</v>
      </c>
      <c r="IN83" s="26">
        <f t="shared" si="249"/>
        <v>15361</v>
      </c>
      <c r="IO83" s="37">
        <f t="shared" si="226"/>
        <v>227017</v>
      </c>
      <c r="IP83" s="26">
        <f t="shared" ref="IP83:IV83" si="250">IP84+IP98+IP106+IP110</f>
        <v>18527</v>
      </c>
      <c r="IQ83" s="26">
        <f t="shared" si="250"/>
        <v>10823</v>
      </c>
      <c r="IR83" s="26">
        <f t="shared" si="250"/>
        <v>13750</v>
      </c>
      <c r="IS83" s="26">
        <f t="shared" si="250"/>
        <v>18633</v>
      </c>
      <c r="IT83" s="26">
        <f t="shared" si="250"/>
        <v>17209</v>
      </c>
      <c r="IU83" s="26">
        <f t="shared" si="250"/>
        <v>21304</v>
      </c>
      <c r="IV83" s="26">
        <f t="shared" si="250"/>
        <v>32061</v>
      </c>
      <c r="IW83" s="26">
        <f>IW84+IW98+IW106+IW110</f>
        <v>50480</v>
      </c>
      <c r="IX83" s="26">
        <f>IX84+IX98+IX106+IX110</f>
        <v>31844</v>
      </c>
      <c r="IY83" s="26">
        <f>IY84+IY98+IY106+IY110</f>
        <v>19627</v>
      </c>
      <c r="IZ83" s="26">
        <f>IZ84+IZ98+IZ106+IZ110</f>
        <v>15071</v>
      </c>
      <c r="JA83" s="26">
        <f>JA84+JA98+JA106+JA110</f>
        <v>16943</v>
      </c>
      <c r="JB83" s="37">
        <f t="shared" si="227"/>
        <v>266272</v>
      </c>
      <c r="JC83" s="26">
        <f t="shared" ref="JC83:JI83" si="251">JC84+JC98+JC106+JC110</f>
        <v>19662</v>
      </c>
      <c r="JD83" s="26">
        <f t="shared" si="251"/>
        <v>12687</v>
      </c>
      <c r="JE83" s="26">
        <f t="shared" si="251"/>
        <v>16287</v>
      </c>
      <c r="JF83" s="26">
        <f t="shared" si="251"/>
        <v>18094</v>
      </c>
      <c r="JG83" s="26">
        <f t="shared" si="251"/>
        <v>21268</v>
      </c>
      <c r="JH83" s="26">
        <f t="shared" si="251"/>
        <v>22077</v>
      </c>
      <c r="JI83" s="26">
        <f t="shared" si="251"/>
        <v>40937</v>
      </c>
      <c r="JJ83" s="26">
        <f>JJ84+JJ98+JJ106+JJ110</f>
        <v>54019</v>
      </c>
      <c r="JK83" s="26">
        <f>JK84+JK98+JK106+JK110</f>
        <v>35041</v>
      </c>
      <c r="JL83" s="26">
        <f>JL84+JL98+JL106+JL110</f>
        <v>21186</v>
      </c>
      <c r="JM83" s="26">
        <f>JM84+JM98+JM106+JM110</f>
        <v>16825</v>
      </c>
      <c r="JN83" s="26">
        <f>JN84+JN98+JN106+JN110</f>
        <v>18853</v>
      </c>
      <c r="JO83" s="37">
        <f t="shared" si="228"/>
        <v>296936</v>
      </c>
      <c r="JP83" s="26">
        <f t="shared" ref="JP83:JV83" si="252">JP84+JP98+JP106+JP110</f>
        <v>22384</v>
      </c>
      <c r="JQ83" s="26">
        <f t="shared" si="252"/>
        <v>13583</v>
      </c>
      <c r="JR83" s="26">
        <f t="shared" si="252"/>
        <v>15503</v>
      </c>
      <c r="JS83" s="26">
        <f t="shared" si="252"/>
        <v>23040</v>
      </c>
      <c r="JT83" s="26">
        <f t="shared" si="252"/>
        <v>21343</v>
      </c>
      <c r="JU83" s="26">
        <f t="shared" si="252"/>
        <v>23401</v>
      </c>
      <c r="JV83" s="26">
        <f t="shared" si="252"/>
        <v>48961</v>
      </c>
      <c r="JW83" s="26">
        <f>JW84+JW98+JW106+JW110</f>
        <v>59560</v>
      </c>
      <c r="JX83" s="26">
        <f>JX84+JX98+JX106+JX110</f>
        <v>39257</v>
      </c>
      <c r="JY83" s="26">
        <f>JY84+JY98+JY106+JY110</f>
        <v>23737</v>
      </c>
      <c r="JZ83" s="26">
        <f>JZ84+JZ98+JZ106+JZ110</f>
        <v>18989</v>
      </c>
      <c r="KA83" s="26">
        <f>KA84+KA98+KA106+KA110</f>
        <v>19568</v>
      </c>
      <c r="KB83" s="37">
        <f t="shared" si="229"/>
        <v>329326</v>
      </c>
      <c r="KC83" s="26">
        <f t="shared" ref="KC83:KI83" si="253">KC84+KC98+KC106+KC110</f>
        <v>23307</v>
      </c>
      <c r="KD83" s="26">
        <f t="shared" si="253"/>
        <v>14077</v>
      </c>
      <c r="KE83" s="26">
        <f t="shared" si="253"/>
        <v>18586</v>
      </c>
      <c r="KF83" s="26">
        <f t="shared" si="253"/>
        <v>22825</v>
      </c>
      <c r="KG83" s="26">
        <f t="shared" si="253"/>
        <v>24014</v>
      </c>
      <c r="KH83" s="26">
        <f t="shared" si="253"/>
        <v>30021</v>
      </c>
      <c r="KI83" s="26">
        <f t="shared" si="253"/>
        <v>51544</v>
      </c>
      <c r="KJ83" s="26">
        <f>KJ84+KJ98+KJ106+KJ110</f>
        <v>64701</v>
      </c>
      <c r="KK83" s="26">
        <f>KK84+KK98+KK106+KK110</f>
        <v>40518</v>
      </c>
      <c r="KL83" s="26">
        <f>KL84+KL98+KL106+KL110</f>
        <v>25681</v>
      </c>
      <c r="KM83" s="26">
        <f>KM84+KM98+KM106+KM110</f>
        <v>20993</v>
      </c>
      <c r="KN83" s="26">
        <f>KN84+KN98+KN106+KN110</f>
        <v>21570</v>
      </c>
      <c r="KO83" s="37">
        <f t="shared" si="230"/>
        <v>357837</v>
      </c>
      <c r="KP83" s="26">
        <f t="shared" ref="KP83:KV83" si="254">KP84+KP98+KP106+KP110</f>
        <v>25816</v>
      </c>
      <c r="KQ83" s="26">
        <f t="shared" si="254"/>
        <v>14183</v>
      </c>
      <c r="KR83" s="26">
        <f t="shared" si="254"/>
        <v>19371</v>
      </c>
      <c r="KS83" s="26">
        <f t="shared" si="254"/>
        <v>25672</v>
      </c>
      <c r="KT83" s="26">
        <f t="shared" si="254"/>
        <v>21679</v>
      </c>
      <c r="KU83" s="26">
        <f t="shared" si="254"/>
        <v>36583</v>
      </c>
      <c r="KV83" s="26">
        <f t="shared" si="254"/>
        <v>57891</v>
      </c>
      <c r="KW83" s="26">
        <f>KW84+KW98+KW106+KW110</f>
        <v>70513</v>
      </c>
      <c r="KX83" s="26">
        <f>KX84+KX98+KX106+KX110</f>
        <v>42362</v>
      </c>
      <c r="KY83" s="26">
        <f>KY84+KY98+KY106+KY110</f>
        <v>27409</v>
      </c>
      <c r="KZ83" s="26">
        <f>KZ84+KZ98+KZ106+KZ110</f>
        <v>16090</v>
      </c>
      <c r="LA83" s="26">
        <f>LA84+LA98+LA106+LA110</f>
        <v>0</v>
      </c>
      <c r="LB83" s="37">
        <f t="shared" si="231"/>
        <v>357569</v>
      </c>
    </row>
    <row r="84" spans="1:314" ht="13.5" thickBot="1">
      <c r="A84" s="176"/>
      <c r="B84" s="120" t="s">
        <v>118</v>
      </c>
      <c r="C84" s="13">
        <f>SUM(C85:C97)</f>
        <v>29</v>
      </c>
      <c r="D84" s="13">
        <f t="shared" ref="D84:I84" si="255">SUM(D85:D97)</f>
        <v>9</v>
      </c>
      <c r="E84" s="13">
        <f t="shared" si="255"/>
        <v>15</v>
      </c>
      <c r="F84" s="13">
        <f t="shared" si="255"/>
        <v>8</v>
      </c>
      <c r="G84" s="13">
        <f t="shared" si="255"/>
        <v>18</v>
      </c>
      <c r="H84" s="13">
        <f t="shared" si="255"/>
        <v>21</v>
      </c>
      <c r="I84" s="13">
        <f t="shared" si="255"/>
        <v>28</v>
      </c>
      <c r="J84" s="13">
        <f t="shared" ref="J84:P84" si="256">SUM(J85:J97)</f>
        <v>44</v>
      </c>
      <c r="K84" s="13">
        <f t="shared" si="256"/>
        <v>41</v>
      </c>
      <c r="L84" s="13">
        <f t="shared" si="256"/>
        <v>21</v>
      </c>
      <c r="M84" s="13">
        <f t="shared" si="256"/>
        <v>20</v>
      </c>
      <c r="N84" s="13">
        <f t="shared" si="256"/>
        <v>20</v>
      </c>
      <c r="O84" s="13">
        <f t="shared" si="256"/>
        <v>274</v>
      </c>
      <c r="P84" s="13">
        <f t="shared" si="256"/>
        <v>20</v>
      </c>
      <c r="Q84" s="13">
        <f t="shared" ref="Q84:V84" si="257">SUM(Q85:Q97)</f>
        <v>16</v>
      </c>
      <c r="R84" s="13">
        <f t="shared" si="257"/>
        <v>3</v>
      </c>
      <c r="S84" s="13">
        <f t="shared" si="257"/>
        <v>19</v>
      </c>
      <c r="T84" s="33">
        <f t="shared" si="257"/>
        <v>7</v>
      </c>
      <c r="U84" s="13">
        <f t="shared" si="257"/>
        <v>11</v>
      </c>
      <c r="V84" s="13">
        <f t="shared" si="257"/>
        <v>25</v>
      </c>
      <c r="W84" s="13">
        <f t="shared" ref="W84:AC84" si="258">SUM(W85:W97)</f>
        <v>60</v>
      </c>
      <c r="X84" s="13">
        <f t="shared" si="258"/>
        <v>40</v>
      </c>
      <c r="Y84" s="13">
        <f t="shared" si="258"/>
        <v>14</v>
      </c>
      <c r="Z84" s="13">
        <f t="shared" si="258"/>
        <v>20</v>
      </c>
      <c r="AA84" s="13">
        <f t="shared" si="258"/>
        <v>13</v>
      </c>
      <c r="AB84" s="33">
        <f t="shared" si="258"/>
        <v>248</v>
      </c>
      <c r="AC84" s="13">
        <f t="shared" si="258"/>
        <v>8</v>
      </c>
      <c r="AD84" s="13">
        <f t="shared" ref="AD84:AI84" si="259">SUM(AD85:AD97)</f>
        <v>10</v>
      </c>
      <c r="AE84" s="13">
        <f t="shared" si="259"/>
        <v>10</v>
      </c>
      <c r="AF84" s="13">
        <f t="shared" si="259"/>
        <v>19</v>
      </c>
      <c r="AG84" s="13">
        <f t="shared" si="259"/>
        <v>116</v>
      </c>
      <c r="AH84" s="13">
        <f t="shared" si="259"/>
        <v>11</v>
      </c>
      <c r="AI84" s="13">
        <f t="shared" si="259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3"/>
      <c r="AP84" s="13">
        <f>SUM(AP85:AP97)</f>
        <v>13</v>
      </c>
      <c r="AQ84" s="13">
        <f t="shared" ref="AQ84:AV84" si="260">SUM(AQ85:AQ97)</f>
        <v>16</v>
      </c>
      <c r="AR84" s="13">
        <f t="shared" si="260"/>
        <v>20</v>
      </c>
      <c r="AS84" s="13">
        <f t="shared" si="260"/>
        <v>25</v>
      </c>
      <c r="AT84" s="13">
        <f t="shared" si="260"/>
        <v>28</v>
      </c>
      <c r="AU84" s="13">
        <f t="shared" si="260"/>
        <v>33</v>
      </c>
      <c r="AV84" s="13">
        <f t="shared" si="260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3"/>
      <c r="BC84" s="13">
        <f>SUM(BC85:BC97)</f>
        <v>34</v>
      </c>
      <c r="BD84" s="13">
        <f t="shared" ref="BD84:BI84" si="261">SUM(BD85:BD97)</f>
        <v>26</v>
      </c>
      <c r="BE84" s="13">
        <f t="shared" si="261"/>
        <v>19</v>
      </c>
      <c r="BF84" s="13">
        <f t="shared" si="261"/>
        <v>21</v>
      </c>
      <c r="BG84" s="13">
        <f t="shared" si="261"/>
        <v>33</v>
      </c>
      <c r="BH84" s="13">
        <f t="shared" si="261"/>
        <v>33</v>
      </c>
      <c r="BI84" s="13">
        <f t="shared" si="261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3"/>
      <c r="BP84" s="13">
        <f>SUM(BP85:BP97)</f>
        <v>39</v>
      </c>
      <c r="BQ84" s="13">
        <f t="shared" ref="BQ84:BV84" si="262">SUM(BQ85:BQ97)</f>
        <v>32</v>
      </c>
      <c r="BR84" s="13">
        <f t="shared" si="262"/>
        <v>34</v>
      </c>
      <c r="BS84" s="13">
        <f t="shared" si="262"/>
        <v>22</v>
      </c>
      <c r="BT84" s="13">
        <f t="shared" si="262"/>
        <v>32</v>
      </c>
      <c r="BU84" s="13">
        <f t="shared" si="262"/>
        <v>33</v>
      </c>
      <c r="BV84" s="13">
        <f t="shared" si="262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3"/>
      <c r="CC84" s="13">
        <f>SUM(CC85:CC97)</f>
        <v>30</v>
      </c>
      <c r="CD84" s="13">
        <f t="shared" ref="CD84:CI84" si="263">SUM(CD85:CD97)</f>
        <v>24</v>
      </c>
      <c r="CE84" s="13">
        <f t="shared" si="263"/>
        <v>19</v>
      </c>
      <c r="CF84" s="13">
        <f t="shared" si="263"/>
        <v>24</v>
      </c>
      <c r="CG84" s="13">
        <f t="shared" si="263"/>
        <v>25</v>
      </c>
      <c r="CH84" s="13">
        <f t="shared" si="263"/>
        <v>45</v>
      </c>
      <c r="CI84" s="13">
        <f t="shared" si="263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3"/>
      <c r="CP84" s="13">
        <f>SUM(CP85:CP97)</f>
        <v>22</v>
      </c>
      <c r="CQ84" s="13">
        <f t="shared" ref="CQ84:CV84" si="264">SUM(CQ85:CQ97)</f>
        <v>28</v>
      </c>
      <c r="CR84" s="13">
        <f t="shared" si="264"/>
        <v>32</v>
      </c>
      <c r="CS84" s="13">
        <f t="shared" si="264"/>
        <v>20</v>
      </c>
      <c r="CT84" s="13">
        <f t="shared" si="264"/>
        <v>27</v>
      </c>
      <c r="CU84" s="13">
        <f t="shared" si="264"/>
        <v>55</v>
      </c>
      <c r="CV84" s="13">
        <f t="shared" si="264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3"/>
      <c r="DC84" s="13">
        <f>SUM(DC85:DC97)</f>
        <v>22</v>
      </c>
      <c r="DD84" s="13">
        <f t="shared" ref="DD84:DI84" si="265">SUM(DD85:DD97)</f>
        <v>25</v>
      </c>
      <c r="DE84" s="13">
        <f t="shared" si="265"/>
        <v>45</v>
      </c>
      <c r="DF84" s="13">
        <f t="shared" si="265"/>
        <v>25</v>
      </c>
      <c r="DG84" s="13">
        <f t="shared" si="265"/>
        <v>58</v>
      </c>
      <c r="DH84" s="13">
        <f t="shared" si="265"/>
        <v>145</v>
      </c>
      <c r="DI84" s="13">
        <f t="shared" si="265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3"/>
      <c r="DP84" s="13">
        <f>SUM(DP85:DP97)</f>
        <v>26</v>
      </c>
      <c r="DQ84" s="13">
        <f t="shared" ref="DQ84:DV84" si="266">SUM(DQ85:DQ97)</f>
        <v>32</v>
      </c>
      <c r="DR84" s="13">
        <f t="shared" si="266"/>
        <v>43</v>
      </c>
      <c r="DS84" s="13">
        <f t="shared" si="266"/>
        <v>13</v>
      </c>
      <c r="DT84" s="13">
        <f t="shared" si="266"/>
        <v>82</v>
      </c>
      <c r="DU84" s="13">
        <f t="shared" si="266"/>
        <v>79</v>
      </c>
      <c r="DV84" s="13">
        <f t="shared" si="266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3"/>
      <c r="EC84" s="13">
        <f>SUM(EC85:EC97)</f>
        <v>25</v>
      </c>
      <c r="ED84" s="13">
        <f t="shared" ref="ED84:EI84" si="267">SUM(ED85:ED97)</f>
        <v>20</v>
      </c>
      <c r="EE84" s="13">
        <f t="shared" si="267"/>
        <v>26</v>
      </c>
      <c r="EF84" s="13">
        <f t="shared" si="267"/>
        <v>37</v>
      </c>
      <c r="EG84" s="13">
        <f t="shared" si="267"/>
        <v>31</v>
      </c>
      <c r="EH84" s="13">
        <f t="shared" si="267"/>
        <v>53</v>
      </c>
      <c r="EI84" s="13">
        <f t="shared" si="267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3"/>
      <c r="EP84" s="13">
        <f>SUM(EP85:EP97)</f>
        <v>28</v>
      </c>
      <c r="EQ84" s="13">
        <f t="shared" ref="EQ84:EV84" si="268">SUM(EQ85:EQ97)</f>
        <v>10</v>
      </c>
      <c r="ER84" s="13">
        <f t="shared" si="268"/>
        <v>28</v>
      </c>
      <c r="ES84" s="13">
        <f t="shared" si="268"/>
        <v>36</v>
      </c>
      <c r="ET84" s="13">
        <f t="shared" si="268"/>
        <v>50</v>
      </c>
      <c r="EU84" s="13">
        <f t="shared" si="268"/>
        <v>36</v>
      </c>
      <c r="EV84" s="13">
        <f t="shared" si="268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3"/>
      <c r="FC84" s="13">
        <f>SUM(FC85:FC97)</f>
        <v>18</v>
      </c>
      <c r="FD84" s="13">
        <f t="shared" ref="FD84:FI84" si="269">SUM(FD85:FD97)</f>
        <v>34</v>
      </c>
      <c r="FE84" s="13">
        <f t="shared" si="269"/>
        <v>42</v>
      </c>
      <c r="FF84" s="13">
        <f t="shared" si="269"/>
        <v>35</v>
      </c>
      <c r="FG84" s="13">
        <f t="shared" si="269"/>
        <v>25</v>
      </c>
      <c r="FH84" s="13">
        <f t="shared" si="269"/>
        <v>39</v>
      </c>
      <c r="FI84" s="13">
        <f t="shared" si="269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3"/>
      <c r="FP84" s="13">
        <f t="shared" ref="FP84:FV84" si="270">SUM(FP85:FP97)</f>
        <v>37</v>
      </c>
      <c r="FQ84" s="13">
        <f t="shared" si="270"/>
        <v>23</v>
      </c>
      <c r="FR84" s="13">
        <f t="shared" si="270"/>
        <v>33</v>
      </c>
      <c r="FS84" s="13">
        <f t="shared" si="270"/>
        <v>61</v>
      </c>
      <c r="FT84" s="13">
        <f t="shared" si="270"/>
        <v>50</v>
      </c>
      <c r="FU84" s="13">
        <f t="shared" si="270"/>
        <v>54</v>
      </c>
      <c r="FV84" s="13">
        <f t="shared" si="270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3"/>
      <c r="GC84" s="13">
        <f t="shared" ref="GC84:GI84" si="271">SUM(GC85:GC97)</f>
        <v>43</v>
      </c>
      <c r="GD84" s="13">
        <f t="shared" si="271"/>
        <v>48</v>
      </c>
      <c r="GE84" s="13">
        <f t="shared" si="271"/>
        <v>61</v>
      </c>
      <c r="GF84" s="13">
        <f t="shared" si="271"/>
        <v>43</v>
      </c>
      <c r="GG84" s="13">
        <f t="shared" si="271"/>
        <v>68</v>
      </c>
      <c r="GH84" s="13">
        <f t="shared" si="271"/>
        <v>72</v>
      </c>
      <c r="GI84" s="13">
        <f t="shared" si="271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3"/>
      <c r="GP84" s="13">
        <f t="shared" ref="GP84:GV84" si="272">SUM(GP85:GP97)</f>
        <v>43</v>
      </c>
      <c r="GQ84" s="13">
        <f t="shared" si="272"/>
        <v>36</v>
      </c>
      <c r="GR84" s="13">
        <f t="shared" si="272"/>
        <v>44</v>
      </c>
      <c r="GS84" s="13">
        <f t="shared" si="272"/>
        <v>65</v>
      </c>
      <c r="GT84" s="13">
        <f t="shared" si="272"/>
        <v>44</v>
      </c>
      <c r="GU84" s="13">
        <f t="shared" si="272"/>
        <v>75</v>
      </c>
      <c r="GV84" s="13">
        <f t="shared" si="272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3"/>
      <c r="HC84" s="13">
        <f t="shared" ref="HC84:HI84" si="273">SUM(HC85:HC97)</f>
        <v>63</v>
      </c>
      <c r="HD84" s="13">
        <f t="shared" si="273"/>
        <v>44</v>
      </c>
      <c r="HE84" s="13">
        <f t="shared" si="273"/>
        <v>48</v>
      </c>
      <c r="HF84" s="13">
        <f t="shared" si="273"/>
        <v>55</v>
      </c>
      <c r="HG84" s="13">
        <f t="shared" si="273"/>
        <v>66</v>
      </c>
      <c r="HH84" s="13">
        <f t="shared" si="273"/>
        <v>57</v>
      </c>
      <c r="HI84" s="13">
        <f t="shared" si="273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3"/>
      <c r="HP84" s="13">
        <f>SUM(HP85:HP97)</f>
        <v>58</v>
      </c>
      <c r="HQ84" s="13">
        <f t="shared" ref="HQ84:HV84" si="274">SUM(HQ85:HQ97)</f>
        <v>59</v>
      </c>
      <c r="HR84" s="13">
        <f t="shared" si="274"/>
        <v>77</v>
      </c>
      <c r="HS84" s="13">
        <f t="shared" si="274"/>
        <v>71</v>
      </c>
      <c r="HT84" s="13">
        <f t="shared" si="274"/>
        <v>79</v>
      </c>
      <c r="HU84" s="13">
        <f t="shared" si="274"/>
        <v>79</v>
      </c>
      <c r="HV84" s="13">
        <f t="shared" si="274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3"/>
      <c r="IC84" s="13">
        <f>SUM(IC85:IC97)</f>
        <v>74</v>
      </c>
      <c r="ID84" s="13">
        <f t="shared" ref="ID84:KO84" si="275">SUM(ID85:ID97)</f>
        <v>63</v>
      </c>
      <c r="IE84" s="13">
        <f t="shared" si="275"/>
        <v>55</v>
      </c>
      <c r="IF84" s="13">
        <f t="shared" si="275"/>
        <v>80</v>
      </c>
      <c r="IG84" s="13">
        <f t="shared" si="275"/>
        <v>100</v>
      </c>
      <c r="IH84" s="13">
        <f t="shared" si="275"/>
        <v>98</v>
      </c>
      <c r="II84" s="13">
        <f t="shared" si="275"/>
        <v>135</v>
      </c>
      <c r="IJ84" s="13">
        <f t="shared" si="275"/>
        <v>157</v>
      </c>
      <c r="IK84" s="13">
        <f t="shared" si="275"/>
        <v>92</v>
      </c>
      <c r="IL84" s="13">
        <f t="shared" si="275"/>
        <v>87</v>
      </c>
      <c r="IM84" s="13">
        <f t="shared" si="275"/>
        <v>54</v>
      </c>
      <c r="IN84" s="13">
        <f t="shared" si="275"/>
        <v>86</v>
      </c>
      <c r="IO84" s="13">
        <f t="shared" si="275"/>
        <v>1081</v>
      </c>
      <c r="IP84" s="13">
        <f t="shared" si="275"/>
        <v>77</v>
      </c>
      <c r="IQ84" s="13">
        <f t="shared" si="275"/>
        <v>70</v>
      </c>
      <c r="IR84" s="13">
        <f t="shared" si="275"/>
        <v>94</v>
      </c>
      <c r="IS84" s="13">
        <f t="shared" si="275"/>
        <v>94</v>
      </c>
      <c r="IT84" s="13">
        <f t="shared" si="275"/>
        <v>147</v>
      </c>
      <c r="IU84" s="13">
        <f t="shared" si="275"/>
        <v>150</v>
      </c>
      <c r="IV84" s="13">
        <f t="shared" si="275"/>
        <v>162</v>
      </c>
      <c r="IW84" s="13">
        <f t="shared" si="275"/>
        <v>230</v>
      </c>
      <c r="IX84" s="13">
        <f t="shared" si="275"/>
        <v>187</v>
      </c>
      <c r="IY84" s="13">
        <f t="shared" si="275"/>
        <v>133</v>
      </c>
      <c r="IZ84" s="13">
        <f t="shared" si="275"/>
        <v>69</v>
      </c>
      <c r="JA84" s="13">
        <f t="shared" si="275"/>
        <v>141</v>
      </c>
      <c r="JB84" s="13">
        <f t="shared" si="275"/>
        <v>1554</v>
      </c>
      <c r="JC84" s="13">
        <f t="shared" si="275"/>
        <v>104</v>
      </c>
      <c r="JD84" s="13">
        <f t="shared" si="275"/>
        <v>91</v>
      </c>
      <c r="JE84" s="13">
        <f t="shared" si="275"/>
        <v>164</v>
      </c>
      <c r="JF84" s="13">
        <f t="shared" si="275"/>
        <v>124</v>
      </c>
      <c r="JG84" s="13">
        <f t="shared" si="275"/>
        <v>146</v>
      </c>
      <c r="JH84" s="13">
        <f t="shared" si="275"/>
        <v>174</v>
      </c>
      <c r="JI84" s="13">
        <f t="shared" si="275"/>
        <v>208</v>
      </c>
      <c r="JJ84" s="13">
        <f t="shared" si="275"/>
        <v>268</v>
      </c>
      <c r="JK84" s="13">
        <f t="shared" si="275"/>
        <v>216</v>
      </c>
      <c r="JL84" s="13">
        <f t="shared" si="275"/>
        <v>144</v>
      </c>
      <c r="JM84" s="13">
        <f t="shared" si="275"/>
        <v>117</v>
      </c>
      <c r="JN84" s="13">
        <f t="shared" si="275"/>
        <v>140</v>
      </c>
      <c r="JO84" s="13">
        <f t="shared" si="275"/>
        <v>1896</v>
      </c>
      <c r="JP84" s="13">
        <f t="shared" si="275"/>
        <v>111</v>
      </c>
      <c r="JQ84" s="13">
        <f t="shared" si="275"/>
        <v>119</v>
      </c>
      <c r="JR84" s="13">
        <f t="shared" si="275"/>
        <v>148</v>
      </c>
      <c r="JS84" s="13">
        <f t="shared" si="275"/>
        <v>204</v>
      </c>
      <c r="JT84" s="13">
        <f t="shared" si="275"/>
        <v>157</v>
      </c>
      <c r="JU84" s="13">
        <f t="shared" si="275"/>
        <v>204</v>
      </c>
      <c r="JV84" s="13">
        <f t="shared" si="275"/>
        <v>288</v>
      </c>
      <c r="JW84" s="13">
        <f t="shared" si="275"/>
        <v>291</v>
      </c>
      <c r="JX84" s="13">
        <f t="shared" si="275"/>
        <v>230</v>
      </c>
      <c r="JY84" s="13">
        <f t="shared" si="275"/>
        <v>198</v>
      </c>
      <c r="JZ84" s="13">
        <f t="shared" si="275"/>
        <v>133</v>
      </c>
      <c r="KA84" s="13">
        <f t="shared" si="275"/>
        <v>157</v>
      </c>
      <c r="KB84" s="13">
        <f t="shared" si="275"/>
        <v>2240</v>
      </c>
      <c r="KC84" s="13">
        <f t="shared" si="275"/>
        <v>157</v>
      </c>
      <c r="KD84" s="13">
        <f t="shared" si="275"/>
        <v>121</v>
      </c>
      <c r="KE84" s="13">
        <f t="shared" si="275"/>
        <v>153</v>
      </c>
      <c r="KF84" s="13">
        <f t="shared" si="275"/>
        <v>182</v>
      </c>
      <c r="KG84" s="13">
        <f t="shared" si="275"/>
        <v>146</v>
      </c>
      <c r="KH84" s="13">
        <f t="shared" si="275"/>
        <v>264</v>
      </c>
      <c r="KI84" s="13">
        <f t="shared" si="275"/>
        <v>302</v>
      </c>
      <c r="KJ84" s="13">
        <f t="shared" si="275"/>
        <v>353</v>
      </c>
      <c r="KK84" s="13">
        <f t="shared" si="275"/>
        <v>278</v>
      </c>
      <c r="KL84" s="13">
        <f t="shared" si="275"/>
        <v>172</v>
      </c>
      <c r="KM84" s="13">
        <f t="shared" si="275"/>
        <v>150</v>
      </c>
      <c r="KN84" s="13">
        <f t="shared" si="275"/>
        <v>208</v>
      </c>
      <c r="KO84" s="13">
        <f t="shared" si="275"/>
        <v>2486</v>
      </c>
      <c r="KP84" s="13">
        <f t="shared" ref="KP84:LB84" si="276">SUM(KP85:KP97)</f>
        <v>155</v>
      </c>
      <c r="KQ84" s="13">
        <f t="shared" si="276"/>
        <v>108</v>
      </c>
      <c r="KR84" s="13">
        <f t="shared" si="276"/>
        <v>124</v>
      </c>
      <c r="KS84" s="13">
        <f t="shared" si="276"/>
        <v>184</v>
      </c>
      <c r="KT84" s="13">
        <f t="shared" si="276"/>
        <v>107</v>
      </c>
      <c r="KU84" s="13">
        <f t="shared" si="276"/>
        <v>303</v>
      </c>
      <c r="KV84" s="13">
        <f t="shared" si="276"/>
        <v>391</v>
      </c>
      <c r="KW84" s="13">
        <f t="shared" si="276"/>
        <v>384</v>
      </c>
      <c r="KX84" s="13">
        <f t="shared" si="276"/>
        <v>303</v>
      </c>
      <c r="KY84" s="13">
        <f t="shared" si="276"/>
        <v>177</v>
      </c>
      <c r="KZ84" s="13">
        <f t="shared" si="276"/>
        <v>88</v>
      </c>
      <c r="LA84" s="13">
        <f t="shared" si="276"/>
        <v>0</v>
      </c>
      <c r="LB84" s="13">
        <f t="shared" si="276"/>
        <v>2324</v>
      </c>
    </row>
    <row r="85" spans="1:314" ht="22.5">
      <c r="A85" s="176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4">
        <f t="shared" ref="O85:O149" si="277">SUM(C85:N85)</f>
        <v>7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278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279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4">
        <f t="shared" ref="BB85:BB149" si="280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4">
        <f t="shared" ref="BO85:BO119" si="281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4">
        <f t="shared" ref="CB85:CB119" si="282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4">
        <f t="shared" ref="CO85:CO119" si="283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4">
        <f t="shared" ref="DB85:DB119" si="284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4">
        <f t="shared" ref="DO85:DO119" si="285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4">
        <f t="shared" ref="EB85:EB119" si="286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4">
        <f t="shared" ref="EO85:EO119" si="287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4">
        <f t="shared" ref="FB85:FB119" si="288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4">
        <f t="shared" ref="FO85:FO119" si="289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4">
        <f t="shared" ref="GB85:GB119" si="290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4">
        <f t="shared" ref="GO85:GO119" si="291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4">
        <f t="shared" ref="HB85:HB119" si="292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4">
        <f t="shared" ref="HO85:HO119" si="293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12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4">
        <f t="shared" ref="IO85:IO119" si="294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4">
        <f t="shared" ref="JB85:JB119" si="295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4">
        <f t="shared" ref="JO85:JO119" si="296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4">
        <f t="shared" ref="KB85:KB119" si="297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4">
        <f t="shared" ref="KO85:KO119" si="298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/>
      <c r="LB85" s="34">
        <f t="shared" ref="LB85:LB97" si="299">SUM(KP85:LA85)</f>
        <v>620</v>
      </c>
    </row>
    <row r="86" spans="1:314">
      <c r="A86" s="176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277"/>
        <v>0</v>
      </c>
      <c r="P86" s="10">
        <v>0</v>
      </c>
      <c r="Q86" s="10">
        <v>0</v>
      </c>
      <c r="R86" s="10">
        <v>0</v>
      </c>
      <c r="S86" s="10">
        <v>0</v>
      </c>
      <c r="T86" s="74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278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279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280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281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5">
        <f t="shared" si="282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283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284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285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286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5">
        <f t="shared" si="287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5">
        <f t="shared" si="288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289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290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5">
        <f t="shared" si="291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292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293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12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294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5">
        <f t="shared" si="295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5">
        <f t="shared" si="296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297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298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/>
      <c r="LB86" s="35">
        <f t="shared" si="299"/>
        <v>4</v>
      </c>
    </row>
    <row r="87" spans="1:314">
      <c r="A87" s="176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5">
        <f t="shared" si="277"/>
        <v>4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5">
        <f t="shared" si="278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5">
        <f t="shared" si="279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280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5">
        <f t="shared" si="281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282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5">
        <f t="shared" si="283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5">
        <f t="shared" si="284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5">
        <f t="shared" si="285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5">
        <f t="shared" si="286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5">
        <f t="shared" si="287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5">
        <f t="shared" si="288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5">
        <f t="shared" si="289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5">
        <f t="shared" si="290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5">
        <f t="shared" si="291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5">
        <f t="shared" si="292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5">
        <f t="shared" si="293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12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5">
        <f t="shared" si="294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5">
        <f t="shared" si="295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5">
        <f t="shared" si="296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5">
        <f t="shared" si="297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5">
        <f t="shared" si="298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/>
      <c r="LB87" s="35">
        <f t="shared" si="299"/>
        <v>18</v>
      </c>
    </row>
    <row r="88" spans="1:314">
      <c r="A88" s="176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5">
        <f t="shared" si="277"/>
        <v>148</v>
      </c>
      <c r="P88" s="10">
        <v>12</v>
      </c>
      <c r="Q88" s="10">
        <v>8</v>
      </c>
      <c r="R88" s="10">
        <v>2</v>
      </c>
      <c r="S88" s="10">
        <v>3</v>
      </c>
      <c r="T88" s="74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5">
        <f t="shared" si="278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5">
        <f t="shared" si="279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5">
        <f t="shared" si="280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5">
        <f t="shared" si="281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5">
        <f t="shared" si="282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5">
        <f t="shared" si="283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5">
        <f t="shared" si="284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5">
        <f t="shared" si="285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5">
        <f t="shared" si="286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5">
        <f t="shared" si="287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5">
        <f t="shared" si="288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5">
        <f t="shared" si="289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5">
        <f t="shared" si="290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5">
        <f t="shared" si="291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5">
        <f t="shared" si="292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5">
        <f t="shared" si="293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12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5">
        <f t="shared" si="294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5">
        <f t="shared" si="295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5">
        <f t="shared" si="296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5">
        <f t="shared" si="297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5">
        <f t="shared" si="298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/>
      <c r="LB88" s="35">
        <f t="shared" si="299"/>
        <v>197</v>
      </c>
    </row>
    <row r="89" spans="1:314" s="57" customFormat="1">
      <c r="A89" s="176"/>
      <c r="B89" s="128" t="s">
        <v>123</v>
      </c>
      <c r="C89" s="59">
        <v>5</v>
      </c>
      <c r="D89" s="59">
        <v>1</v>
      </c>
      <c r="E89" s="59">
        <v>2</v>
      </c>
      <c r="F89" s="59">
        <v>0</v>
      </c>
      <c r="G89" s="59">
        <v>0</v>
      </c>
      <c r="H89" s="59">
        <v>0</v>
      </c>
      <c r="I89" s="59">
        <v>1</v>
      </c>
      <c r="J89" s="59">
        <v>0</v>
      </c>
      <c r="K89" s="59">
        <v>9</v>
      </c>
      <c r="L89" s="59">
        <v>3</v>
      </c>
      <c r="M89" s="59">
        <v>1</v>
      </c>
      <c r="N89" s="59">
        <v>0</v>
      </c>
      <c r="O89" s="83">
        <f t="shared" si="277"/>
        <v>22</v>
      </c>
      <c r="P89" s="59">
        <v>3</v>
      </c>
      <c r="Q89" s="59">
        <v>0</v>
      </c>
      <c r="R89" s="59">
        <v>1</v>
      </c>
      <c r="S89" s="59">
        <v>0</v>
      </c>
      <c r="T89" s="90">
        <v>1</v>
      </c>
      <c r="U89" s="59">
        <v>0</v>
      </c>
      <c r="V89" s="59">
        <v>6</v>
      </c>
      <c r="W89" s="59">
        <v>0</v>
      </c>
      <c r="X89" s="59">
        <v>4</v>
      </c>
      <c r="Y89" s="59">
        <v>2</v>
      </c>
      <c r="Z89" s="59">
        <v>0</v>
      </c>
      <c r="AA89" s="59">
        <v>0</v>
      </c>
      <c r="AB89" s="83">
        <f t="shared" si="278"/>
        <v>17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1</v>
      </c>
      <c r="AN89" s="59">
        <v>0</v>
      </c>
      <c r="AO89" s="83">
        <f t="shared" si="279"/>
        <v>1</v>
      </c>
      <c r="AP89" s="59">
        <v>6</v>
      </c>
      <c r="AQ89" s="59">
        <v>2</v>
      </c>
      <c r="AR89" s="59">
        <v>4</v>
      </c>
      <c r="AS89" s="59">
        <v>6</v>
      </c>
      <c r="AT89" s="59">
        <v>1</v>
      </c>
      <c r="AU89" s="59">
        <v>13</v>
      </c>
      <c r="AV89" s="59">
        <v>0</v>
      </c>
      <c r="AW89" s="59">
        <v>9</v>
      </c>
      <c r="AX89" s="59">
        <v>14</v>
      </c>
      <c r="AY89" s="59">
        <v>0</v>
      </c>
      <c r="AZ89" s="59">
        <v>0</v>
      </c>
      <c r="BA89" s="59">
        <v>8</v>
      </c>
      <c r="BB89" s="83">
        <f t="shared" si="280"/>
        <v>63</v>
      </c>
      <c r="BC89" s="59">
        <v>7</v>
      </c>
      <c r="BD89" s="59">
        <v>4</v>
      </c>
      <c r="BE89" s="59">
        <v>1</v>
      </c>
      <c r="BF89" s="59">
        <v>6</v>
      </c>
      <c r="BG89" s="59">
        <v>5</v>
      </c>
      <c r="BH89" s="59">
        <v>4</v>
      </c>
      <c r="BI89" s="59">
        <v>49</v>
      </c>
      <c r="BJ89" s="59">
        <v>13</v>
      </c>
      <c r="BK89" s="59">
        <v>7</v>
      </c>
      <c r="BL89" s="59">
        <v>2</v>
      </c>
      <c r="BM89" s="59">
        <v>5</v>
      </c>
      <c r="BN89" s="59">
        <v>0</v>
      </c>
      <c r="BO89" s="83">
        <f t="shared" si="281"/>
        <v>103</v>
      </c>
      <c r="BP89" s="59">
        <v>16</v>
      </c>
      <c r="BQ89" s="59">
        <v>5</v>
      </c>
      <c r="BR89" s="59">
        <v>5</v>
      </c>
      <c r="BS89" s="59">
        <v>3</v>
      </c>
      <c r="BT89" s="59">
        <v>12</v>
      </c>
      <c r="BU89" s="59">
        <v>4</v>
      </c>
      <c r="BV89" s="59">
        <v>20</v>
      </c>
      <c r="BW89" s="59">
        <v>14</v>
      </c>
      <c r="BX89" s="59">
        <v>0</v>
      </c>
      <c r="BY89" s="59">
        <v>0</v>
      </c>
      <c r="BZ89" s="59">
        <v>0</v>
      </c>
      <c r="CA89" s="59">
        <v>0</v>
      </c>
      <c r="CB89" s="83">
        <f t="shared" si="282"/>
        <v>79</v>
      </c>
      <c r="CC89" s="59">
        <v>0</v>
      </c>
      <c r="CD89" s="59">
        <v>4</v>
      </c>
      <c r="CE89" s="59">
        <v>0</v>
      </c>
      <c r="CF89" s="59">
        <v>2</v>
      </c>
      <c r="CG89" s="59">
        <v>5</v>
      </c>
      <c r="CH89" s="59">
        <v>0</v>
      </c>
      <c r="CI89" s="59">
        <v>6</v>
      </c>
      <c r="CJ89" s="59">
        <v>0</v>
      </c>
      <c r="CK89" s="59">
        <v>0</v>
      </c>
      <c r="CL89" s="59">
        <v>12</v>
      </c>
      <c r="CM89" s="59">
        <v>5</v>
      </c>
      <c r="CN89" s="59">
        <v>0</v>
      </c>
      <c r="CO89" s="83">
        <f t="shared" si="283"/>
        <v>34</v>
      </c>
      <c r="CP89" s="59">
        <v>0</v>
      </c>
      <c r="CQ89" s="59">
        <v>0</v>
      </c>
      <c r="CR89" s="59">
        <v>0</v>
      </c>
      <c r="CS89" s="59">
        <v>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0</v>
      </c>
      <c r="DB89" s="83">
        <f t="shared" si="284"/>
        <v>0</v>
      </c>
      <c r="DC89" s="59">
        <v>0</v>
      </c>
      <c r="DD89" s="59">
        <v>0</v>
      </c>
      <c r="DE89" s="59">
        <v>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0</v>
      </c>
      <c r="DL89" s="59">
        <v>0</v>
      </c>
      <c r="DM89" s="59">
        <v>0</v>
      </c>
      <c r="DN89" s="59">
        <v>0</v>
      </c>
      <c r="DO89" s="83">
        <f t="shared" si="285"/>
        <v>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83">
        <f t="shared" si="286"/>
        <v>0</v>
      </c>
      <c r="EC89" s="59">
        <v>0</v>
      </c>
      <c r="ED89" s="59">
        <v>0</v>
      </c>
      <c r="EE89" s="59">
        <v>0</v>
      </c>
      <c r="EF89" s="59">
        <v>0</v>
      </c>
      <c r="EG89" s="59">
        <v>0</v>
      </c>
      <c r="EH89" s="59">
        <v>0</v>
      </c>
      <c r="EI89" s="59">
        <v>0</v>
      </c>
      <c r="EJ89" s="59">
        <v>0</v>
      </c>
      <c r="EK89" s="59">
        <v>0</v>
      </c>
      <c r="EL89" s="59">
        <v>0</v>
      </c>
      <c r="EM89" s="59">
        <v>0</v>
      </c>
      <c r="EN89" s="59">
        <v>0</v>
      </c>
      <c r="EO89" s="83">
        <f t="shared" si="287"/>
        <v>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83">
        <f t="shared" si="288"/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83">
        <f t="shared" si="289"/>
        <v>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83">
        <f t="shared" si="290"/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83">
        <f t="shared" si="291"/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83">
        <f t="shared" si="292"/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9">
        <v>0</v>
      </c>
      <c r="HN89" s="59">
        <v>0</v>
      </c>
      <c r="HO89" s="83">
        <f t="shared" si="293"/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83">
        <f t="shared" si="212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83">
        <f t="shared" si="294"/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83">
        <f t="shared" si="295"/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0</v>
      </c>
      <c r="JL89" s="59">
        <v>0</v>
      </c>
      <c r="JM89" s="59">
        <v>0</v>
      </c>
      <c r="JN89" s="59">
        <v>0</v>
      </c>
      <c r="JO89" s="83">
        <f t="shared" si="296"/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83">
        <f t="shared" si="297"/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9">
        <v>0</v>
      </c>
      <c r="KK89" s="59">
        <v>0</v>
      </c>
      <c r="KL89" s="59">
        <v>0</v>
      </c>
      <c r="KM89" s="59">
        <v>0</v>
      </c>
      <c r="KN89" s="59">
        <v>0</v>
      </c>
      <c r="KO89" s="83">
        <f t="shared" si="298"/>
        <v>0</v>
      </c>
      <c r="KP89" s="59">
        <v>0</v>
      </c>
      <c r="KQ89" s="59">
        <v>0</v>
      </c>
      <c r="KR89" s="59">
        <v>0</v>
      </c>
      <c r="KS89" s="59">
        <v>0</v>
      </c>
      <c r="KT89" s="59">
        <v>0</v>
      </c>
      <c r="KU89" s="59">
        <v>0</v>
      </c>
      <c r="KV89" s="59">
        <v>0</v>
      </c>
      <c r="KW89" s="59">
        <v>0</v>
      </c>
      <c r="KX89" s="59">
        <v>0</v>
      </c>
      <c r="KY89" s="59">
        <v>0</v>
      </c>
      <c r="KZ89" s="59">
        <v>0</v>
      </c>
      <c r="LA89" s="59"/>
      <c r="LB89" s="83">
        <f t="shared" si="299"/>
        <v>0</v>
      </c>
    </row>
    <row r="90" spans="1:314">
      <c r="A90" s="176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5">
        <f t="shared" si="277"/>
        <v>44</v>
      </c>
      <c r="P90" s="10">
        <v>0</v>
      </c>
      <c r="Q90" s="10">
        <v>6</v>
      </c>
      <c r="R90" s="10">
        <v>0</v>
      </c>
      <c r="S90" s="10">
        <v>2</v>
      </c>
      <c r="T90" s="74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5">
        <f t="shared" si="278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5">
        <f t="shared" si="279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5">
        <f t="shared" si="280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5">
        <f t="shared" si="281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5">
        <f t="shared" si="282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5">
        <f t="shared" si="283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5">
        <f t="shared" si="284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5">
        <f t="shared" si="285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5">
        <f t="shared" si="286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5">
        <f t="shared" si="287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5">
        <f t="shared" si="288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5">
        <f t="shared" si="289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5">
        <f t="shared" si="290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5">
        <f t="shared" si="291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5">
        <f t="shared" si="292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5">
        <f t="shared" si="293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12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5">
        <f t="shared" si="294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5">
        <f t="shared" si="295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5">
        <f t="shared" si="296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5">
        <f t="shared" si="297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5">
        <f t="shared" si="298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/>
      <c r="LB90" s="35">
        <f t="shared" si="299"/>
        <v>381</v>
      </c>
    </row>
    <row r="91" spans="1:314">
      <c r="A91" s="176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5">
        <f t="shared" si="277"/>
        <v>12</v>
      </c>
      <c r="P91" s="10">
        <v>0</v>
      </c>
      <c r="Q91" s="10">
        <v>0</v>
      </c>
      <c r="R91" s="10">
        <v>0</v>
      </c>
      <c r="S91" s="10">
        <v>1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278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5">
        <f t="shared" si="279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280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5">
        <f t="shared" si="281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282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5">
        <f t="shared" si="283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5">
        <f t="shared" si="284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5">
        <f t="shared" si="285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5">
        <f t="shared" si="286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5">
        <f t="shared" si="287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5">
        <f t="shared" si="288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289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5">
        <f t="shared" si="290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5">
        <f t="shared" si="291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5">
        <f t="shared" si="292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5">
        <f t="shared" si="293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12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5">
        <f t="shared" si="294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5">
        <f t="shared" si="295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5">
        <f t="shared" si="296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5">
        <f t="shared" si="297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5">
        <f t="shared" si="298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/>
      <c r="LB91" s="35">
        <f t="shared" si="299"/>
        <v>63</v>
      </c>
    </row>
    <row r="92" spans="1:314">
      <c r="A92" s="176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5">
        <f t="shared" si="277"/>
        <v>9</v>
      </c>
      <c r="P92" s="10">
        <v>3</v>
      </c>
      <c r="Q92" s="10">
        <v>1</v>
      </c>
      <c r="R92" s="10">
        <v>0</v>
      </c>
      <c r="S92" s="10">
        <v>2</v>
      </c>
      <c r="T92" s="74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5">
        <f t="shared" si="278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5">
        <f t="shared" si="279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5">
        <f t="shared" si="280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5">
        <f t="shared" si="281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5">
        <f t="shared" si="282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5">
        <f t="shared" si="283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5">
        <f t="shared" si="284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5">
        <f t="shared" si="285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5">
        <f t="shared" si="286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5">
        <f t="shared" si="287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5">
        <f t="shared" si="288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5">
        <f t="shared" si="289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5">
        <f t="shared" si="290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5">
        <f t="shared" si="291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5">
        <f t="shared" si="292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5">
        <f t="shared" si="293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12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5">
        <f t="shared" si="294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5">
        <f t="shared" si="295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5">
        <f t="shared" si="296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5">
        <f t="shared" si="297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5">
        <f t="shared" si="298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/>
      <c r="LB92" s="35">
        <f t="shared" si="299"/>
        <v>55</v>
      </c>
    </row>
    <row r="93" spans="1:314">
      <c r="A93" s="176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5">
        <f t="shared" si="277"/>
        <v>28</v>
      </c>
      <c r="P93" s="10">
        <v>2</v>
      </c>
      <c r="Q93" s="10">
        <v>0</v>
      </c>
      <c r="R93" s="10">
        <v>0</v>
      </c>
      <c r="S93" s="10">
        <v>11</v>
      </c>
      <c r="T93" s="74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5">
        <f t="shared" si="278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5">
        <f t="shared" si="279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5">
        <f t="shared" si="280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5">
        <f t="shared" si="281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5">
        <f t="shared" si="282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5">
        <f t="shared" si="283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5">
        <f t="shared" si="284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5">
        <f t="shared" si="285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5">
        <f t="shared" si="286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5">
        <f t="shared" si="287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5">
        <f t="shared" si="288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5">
        <f t="shared" si="289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5">
        <f t="shared" si="290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5">
        <f t="shared" si="291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5">
        <f t="shared" si="292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5">
        <f t="shared" si="293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12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5">
        <f t="shared" si="294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5">
        <f t="shared" si="295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5">
        <f t="shared" si="296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5">
        <f t="shared" si="297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5">
        <f t="shared" si="298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/>
      <c r="LB93" s="35">
        <f t="shared" si="299"/>
        <v>46</v>
      </c>
    </row>
    <row r="94" spans="1:314">
      <c r="A94" s="176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277"/>
        <v>0</v>
      </c>
      <c r="P94" s="10">
        <v>0</v>
      </c>
      <c r="Q94" s="10">
        <v>1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5">
        <f t="shared" si="278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5">
        <f t="shared" si="279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5">
        <f t="shared" si="280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281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282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283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284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285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286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287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5">
        <f t="shared" si="288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5">
        <f t="shared" si="289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290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5">
        <f t="shared" si="291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292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5">
        <f t="shared" si="293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12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5">
        <f t="shared" si="294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295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5">
        <f t="shared" si="296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297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5">
        <f t="shared" si="298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/>
      <c r="LB94" s="35">
        <f t="shared" si="299"/>
        <v>2</v>
      </c>
    </row>
    <row r="95" spans="1:314">
      <c r="A95" s="176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277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278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279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280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5">
        <f t="shared" si="281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282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283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284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5">
        <f t="shared" si="285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286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287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5">
        <f t="shared" si="288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5">
        <f t="shared" si="289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5">
        <f t="shared" si="290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5">
        <f t="shared" si="291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5">
        <f t="shared" si="292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5">
        <f t="shared" si="293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12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5">
        <f t="shared" si="294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5">
        <f t="shared" si="295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5">
        <f t="shared" si="296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5">
        <f t="shared" si="297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5">
        <f t="shared" si="298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/>
      <c r="LB95" s="35">
        <f t="shared" si="299"/>
        <v>921</v>
      </c>
    </row>
    <row r="96" spans="1:314">
      <c r="A96" s="176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277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278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279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5">
        <f t="shared" si="280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281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5">
        <f t="shared" si="282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5">
        <f t="shared" si="283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5">
        <f t="shared" si="284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5">
        <f t="shared" si="285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5">
        <f t="shared" si="286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287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288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5">
        <f t="shared" si="289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5">
        <f t="shared" si="290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5">
        <f t="shared" si="291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292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5">
        <f t="shared" si="293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12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5">
        <f t="shared" si="294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295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5">
        <f t="shared" si="296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5">
        <f t="shared" si="297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5">
        <f t="shared" si="298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/>
      <c r="LB96" s="35">
        <f t="shared" si="299"/>
        <v>1</v>
      </c>
    </row>
    <row r="97" spans="1:314" ht="23.25" thickBot="1">
      <c r="A97" s="176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277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278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279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280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6">
        <f t="shared" si="281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282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6">
        <f t="shared" si="283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6">
        <f t="shared" si="284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6">
        <f t="shared" si="285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6">
        <f t="shared" si="286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6">
        <f t="shared" si="287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6">
        <f t="shared" si="288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6">
        <f t="shared" si="289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6">
        <f t="shared" si="290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6">
        <f t="shared" si="291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6">
        <f t="shared" si="292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6">
        <f t="shared" si="293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12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6">
        <f t="shared" si="294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6">
        <f t="shared" si="295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6">
        <f t="shared" si="296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6">
        <f t="shared" si="297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6">
        <f t="shared" si="298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/>
      <c r="LB97" s="36">
        <f t="shared" si="299"/>
        <v>16</v>
      </c>
    </row>
    <row r="98" spans="1:314" ht="21.75" thickBot="1">
      <c r="A98" s="176"/>
      <c r="B98" s="120" t="s">
        <v>130</v>
      </c>
      <c r="C98" s="13">
        <f>SUM(C99:C105)</f>
        <v>10</v>
      </c>
      <c r="D98" s="13">
        <f t="shared" ref="D98:I98" si="300">SUM(D99:D105)</f>
        <v>16</v>
      </c>
      <c r="E98" s="13">
        <f t="shared" si="300"/>
        <v>6</v>
      </c>
      <c r="F98" s="13">
        <f t="shared" si="300"/>
        <v>8</v>
      </c>
      <c r="G98" s="13">
        <f t="shared" si="300"/>
        <v>8</v>
      </c>
      <c r="H98" s="13">
        <f t="shared" si="300"/>
        <v>10</v>
      </c>
      <c r="I98" s="13">
        <f t="shared" si="300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3">
        <f t="shared" si="277"/>
        <v>240</v>
      </c>
      <c r="P98" s="13">
        <f>SUM(P99:P105)</f>
        <v>16</v>
      </c>
      <c r="Q98" s="13">
        <f t="shared" ref="Q98:V98" si="301">SUM(Q99:Q105)</f>
        <v>6</v>
      </c>
      <c r="R98" s="13">
        <f t="shared" si="301"/>
        <v>4</v>
      </c>
      <c r="S98" s="13">
        <f t="shared" si="301"/>
        <v>14</v>
      </c>
      <c r="T98" s="33">
        <f t="shared" si="301"/>
        <v>10</v>
      </c>
      <c r="U98" s="13">
        <f t="shared" si="301"/>
        <v>20</v>
      </c>
      <c r="V98" s="13">
        <f t="shared" si="301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3">
        <f t="shared" si="278"/>
        <v>311</v>
      </c>
      <c r="AC98" s="13">
        <f>SUM(AC99:AC105)</f>
        <v>5</v>
      </c>
      <c r="AD98" s="13">
        <f t="shared" ref="AD98:AI98" si="302">SUM(AD99:AD105)</f>
        <v>10</v>
      </c>
      <c r="AE98" s="13">
        <f t="shared" si="302"/>
        <v>32</v>
      </c>
      <c r="AF98" s="13">
        <f t="shared" si="302"/>
        <v>17</v>
      </c>
      <c r="AG98" s="13">
        <f t="shared" si="302"/>
        <v>19</v>
      </c>
      <c r="AH98" s="13">
        <f t="shared" si="302"/>
        <v>6</v>
      </c>
      <c r="AI98" s="13">
        <f t="shared" si="302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3">
        <f t="shared" si="279"/>
        <v>300</v>
      </c>
      <c r="AP98" s="13">
        <f>SUM(AP99:AP105)</f>
        <v>15</v>
      </c>
      <c r="AQ98" s="13">
        <f t="shared" ref="AQ98:AV98" si="303">SUM(AQ99:AQ105)</f>
        <v>12</v>
      </c>
      <c r="AR98" s="13">
        <f t="shared" si="303"/>
        <v>22</v>
      </c>
      <c r="AS98" s="13">
        <f t="shared" si="303"/>
        <v>20</v>
      </c>
      <c r="AT98" s="13">
        <f t="shared" si="303"/>
        <v>10</v>
      </c>
      <c r="AU98" s="13">
        <f t="shared" si="303"/>
        <v>30</v>
      </c>
      <c r="AV98" s="13">
        <f t="shared" si="303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3">
        <f t="shared" si="280"/>
        <v>359</v>
      </c>
      <c r="BC98" s="13">
        <f>SUM(BC99:BC105)</f>
        <v>27</v>
      </c>
      <c r="BD98" s="13">
        <f t="shared" ref="BD98:BI98" si="304">SUM(BD99:BD105)</f>
        <v>18</v>
      </c>
      <c r="BE98" s="13">
        <f t="shared" si="304"/>
        <v>13</v>
      </c>
      <c r="BF98" s="13">
        <f t="shared" si="304"/>
        <v>24</v>
      </c>
      <c r="BG98" s="13">
        <f t="shared" si="304"/>
        <v>24</v>
      </c>
      <c r="BH98" s="13">
        <f t="shared" si="304"/>
        <v>24</v>
      </c>
      <c r="BI98" s="13">
        <f t="shared" si="304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3">
        <f t="shared" si="281"/>
        <v>439</v>
      </c>
      <c r="BP98" s="13">
        <f>SUM(BP99:BP105)</f>
        <v>21</v>
      </c>
      <c r="BQ98" s="13">
        <f t="shared" ref="BQ98:BV98" si="305">SUM(BQ99:BQ105)</f>
        <v>20</v>
      </c>
      <c r="BR98" s="13">
        <f t="shared" si="305"/>
        <v>33</v>
      </c>
      <c r="BS98" s="13">
        <f t="shared" si="305"/>
        <v>29</v>
      </c>
      <c r="BT98" s="13">
        <f t="shared" si="305"/>
        <v>33</v>
      </c>
      <c r="BU98" s="13">
        <f t="shared" si="305"/>
        <v>25</v>
      </c>
      <c r="BV98" s="13">
        <f t="shared" si="305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3">
        <f t="shared" si="282"/>
        <v>477</v>
      </c>
      <c r="CC98" s="13">
        <f>SUM(CC99:CC105)</f>
        <v>31</v>
      </c>
      <c r="CD98" s="13">
        <f t="shared" ref="CD98:CI98" si="306">SUM(CD99:CD105)</f>
        <v>33</v>
      </c>
      <c r="CE98" s="13">
        <f t="shared" si="306"/>
        <v>28</v>
      </c>
      <c r="CF98" s="13">
        <f t="shared" si="306"/>
        <v>29</v>
      </c>
      <c r="CG98" s="13">
        <f t="shared" si="306"/>
        <v>26</v>
      </c>
      <c r="CH98" s="13">
        <f t="shared" si="306"/>
        <v>31</v>
      </c>
      <c r="CI98" s="13">
        <f t="shared" si="306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3">
        <f t="shared" si="283"/>
        <v>592</v>
      </c>
      <c r="CP98" s="13">
        <f>SUM(CP99:CP105)</f>
        <v>38</v>
      </c>
      <c r="CQ98" s="13">
        <f t="shared" ref="CQ98:CV98" si="307">SUM(CQ99:CQ105)</f>
        <v>41</v>
      </c>
      <c r="CR98" s="13">
        <f t="shared" si="307"/>
        <v>32</v>
      </c>
      <c r="CS98" s="13">
        <f t="shared" si="307"/>
        <v>21</v>
      </c>
      <c r="CT98" s="13">
        <f t="shared" si="307"/>
        <v>27</v>
      </c>
      <c r="CU98" s="13">
        <f t="shared" si="307"/>
        <v>54</v>
      </c>
      <c r="CV98" s="13">
        <f t="shared" si="307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3">
        <f t="shared" si="284"/>
        <v>661</v>
      </c>
      <c r="DC98" s="13">
        <f>SUM(DC99:DC105)</f>
        <v>49</v>
      </c>
      <c r="DD98" s="13">
        <f t="shared" ref="DD98:DI98" si="308">SUM(DD99:DD105)</f>
        <v>36</v>
      </c>
      <c r="DE98" s="13">
        <f t="shared" si="308"/>
        <v>32</v>
      </c>
      <c r="DF98" s="13">
        <f t="shared" si="308"/>
        <v>63</v>
      </c>
      <c r="DG98" s="13">
        <f t="shared" si="308"/>
        <v>45</v>
      </c>
      <c r="DH98" s="13">
        <f t="shared" si="308"/>
        <v>52</v>
      </c>
      <c r="DI98" s="13">
        <f t="shared" si="308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3">
        <f t="shared" si="285"/>
        <v>814</v>
      </c>
      <c r="DP98" s="13">
        <f>SUM(DP99:DP105)</f>
        <v>37</v>
      </c>
      <c r="DQ98" s="13">
        <f t="shared" ref="DQ98:DV98" si="309">SUM(DQ99:DQ105)</f>
        <v>38</v>
      </c>
      <c r="DR98" s="13">
        <f t="shared" si="309"/>
        <v>32</v>
      </c>
      <c r="DS98" s="13">
        <f t="shared" si="309"/>
        <v>29</v>
      </c>
      <c r="DT98" s="13">
        <f t="shared" si="309"/>
        <v>31</v>
      </c>
      <c r="DU98" s="13">
        <f t="shared" si="309"/>
        <v>63</v>
      </c>
      <c r="DV98" s="13">
        <f t="shared" si="309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3">
        <f t="shared" si="286"/>
        <v>652</v>
      </c>
      <c r="EC98" s="13">
        <f>SUM(EC99:EC105)</f>
        <v>74</v>
      </c>
      <c r="ED98" s="13">
        <f t="shared" ref="ED98:EI98" si="310">SUM(ED99:ED105)</f>
        <v>36</v>
      </c>
      <c r="EE98" s="13">
        <f t="shared" si="310"/>
        <v>27</v>
      </c>
      <c r="EF98" s="13">
        <f t="shared" si="310"/>
        <v>45</v>
      </c>
      <c r="EG98" s="13">
        <f t="shared" si="310"/>
        <v>48</v>
      </c>
      <c r="EH98" s="13">
        <f t="shared" si="310"/>
        <v>53</v>
      </c>
      <c r="EI98" s="13">
        <f t="shared" si="310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3">
        <f t="shared" si="287"/>
        <v>675</v>
      </c>
      <c r="EP98" s="13">
        <f>SUM(EP99:EP105)</f>
        <v>30</v>
      </c>
      <c r="EQ98" s="13">
        <f t="shared" ref="EQ98:EV98" si="311">SUM(EQ99:EQ105)</f>
        <v>23</v>
      </c>
      <c r="ER98" s="13">
        <f t="shared" si="311"/>
        <v>23</v>
      </c>
      <c r="ES98" s="13">
        <f t="shared" si="311"/>
        <v>29</v>
      </c>
      <c r="ET98" s="13">
        <f t="shared" si="311"/>
        <v>34</v>
      </c>
      <c r="EU98" s="13">
        <f t="shared" si="311"/>
        <v>32</v>
      </c>
      <c r="EV98" s="13">
        <f t="shared" si="311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3">
        <f t="shared" si="288"/>
        <v>435</v>
      </c>
      <c r="FC98" s="13">
        <f>SUM(FC99:FC105)</f>
        <v>54</v>
      </c>
      <c r="FD98" s="13">
        <f t="shared" ref="FD98:FI98" si="312">SUM(FD99:FD105)</f>
        <v>24</v>
      </c>
      <c r="FE98" s="13">
        <f t="shared" si="312"/>
        <v>33</v>
      </c>
      <c r="FF98" s="13">
        <f t="shared" si="312"/>
        <v>47</v>
      </c>
      <c r="FG98" s="13">
        <f t="shared" si="312"/>
        <v>26</v>
      </c>
      <c r="FH98" s="13">
        <f t="shared" si="312"/>
        <v>43</v>
      </c>
      <c r="FI98" s="13">
        <f t="shared" si="312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3">
        <f t="shared" si="289"/>
        <v>839</v>
      </c>
      <c r="FP98" s="13">
        <f>SUM(FP99:FP105)</f>
        <v>65</v>
      </c>
      <c r="FQ98" s="13">
        <f t="shared" ref="FQ98:FV98" si="313">SUM(FQ99:FQ105)</f>
        <v>42</v>
      </c>
      <c r="FR98" s="13">
        <f t="shared" si="313"/>
        <v>61</v>
      </c>
      <c r="FS98" s="13">
        <f t="shared" si="313"/>
        <v>124</v>
      </c>
      <c r="FT98" s="13">
        <f t="shared" si="313"/>
        <v>41</v>
      </c>
      <c r="FU98" s="13">
        <f t="shared" si="313"/>
        <v>69</v>
      </c>
      <c r="FV98" s="13">
        <f t="shared" si="313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3">
        <f t="shared" si="290"/>
        <v>1200</v>
      </c>
      <c r="GC98" s="13">
        <f>SUM(GC99:GC105)</f>
        <v>92</v>
      </c>
      <c r="GD98" s="13">
        <f t="shared" ref="GD98:GI98" si="314">SUM(GD99:GD105)</f>
        <v>42</v>
      </c>
      <c r="GE98" s="13">
        <f t="shared" si="314"/>
        <v>58</v>
      </c>
      <c r="GF98" s="13">
        <f t="shared" si="314"/>
        <v>131</v>
      </c>
      <c r="GG98" s="13">
        <f t="shared" si="314"/>
        <v>73</v>
      </c>
      <c r="GH98" s="13">
        <f t="shared" si="314"/>
        <v>91</v>
      </c>
      <c r="GI98" s="13">
        <f t="shared" si="314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3">
        <f t="shared" si="291"/>
        <v>1444</v>
      </c>
      <c r="GP98" s="13">
        <f>SUM(GP99:GP105)</f>
        <v>85</v>
      </c>
      <c r="GQ98" s="13">
        <f t="shared" ref="GQ98:GV98" si="315">SUM(GQ99:GQ105)</f>
        <v>44</v>
      </c>
      <c r="GR98" s="13">
        <f t="shared" si="315"/>
        <v>38</v>
      </c>
      <c r="GS98" s="13">
        <f t="shared" si="315"/>
        <v>73</v>
      </c>
      <c r="GT98" s="13">
        <f t="shared" si="315"/>
        <v>60</v>
      </c>
      <c r="GU98" s="13">
        <f t="shared" si="315"/>
        <v>60</v>
      </c>
      <c r="GV98" s="13">
        <f t="shared" si="315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3">
        <f t="shared" si="292"/>
        <v>1104</v>
      </c>
      <c r="HC98" s="13">
        <f>SUM(HC99:HC105)</f>
        <v>64</v>
      </c>
      <c r="HD98" s="13">
        <f t="shared" ref="HD98:HI98" si="316">SUM(HD99:HD105)</f>
        <v>56</v>
      </c>
      <c r="HE98" s="13">
        <f t="shared" si="316"/>
        <v>39</v>
      </c>
      <c r="HF98" s="13">
        <f t="shared" si="316"/>
        <v>69</v>
      </c>
      <c r="HG98" s="13">
        <f t="shared" si="316"/>
        <v>48</v>
      </c>
      <c r="HH98" s="13">
        <f t="shared" si="316"/>
        <v>104</v>
      </c>
      <c r="HI98" s="13">
        <f t="shared" si="316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3">
        <f t="shared" si="293"/>
        <v>1114</v>
      </c>
      <c r="HP98" s="13">
        <f>SUM(HP99:HP105)</f>
        <v>67</v>
      </c>
      <c r="HQ98" s="13">
        <f t="shared" ref="HQ98:HV98" si="317">SUM(HQ99:HQ105)</f>
        <v>48</v>
      </c>
      <c r="HR98" s="13">
        <f t="shared" si="317"/>
        <v>62</v>
      </c>
      <c r="HS98" s="13">
        <f t="shared" si="317"/>
        <v>70</v>
      </c>
      <c r="HT98" s="13">
        <f t="shared" si="317"/>
        <v>112</v>
      </c>
      <c r="HU98" s="13">
        <f t="shared" si="317"/>
        <v>154</v>
      </c>
      <c r="HV98" s="13">
        <f t="shared" si="317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3">
        <f t="shared" si="212"/>
        <v>1005</v>
      </c>
      <c r="IC98" s="13">
        <f>SUM(IC99:IC105)</f>
        <v>53</v>
      </c>
      <c r="ID98" s="13">
        <f t="shared" ref="ID98:KO98" si="318">SUM(ID99:ID105)</f>
        <v>45</v>
      </c>
      <c r="IE98" s="13">
        <f t="shared" si="318"/>
        <v>50</v>
      </c>
      <c r="IF98" s="13">
        <f t="shared" si="318"/>
        <v>60</v>
      </c>
      <c r="IG98" s="13">
        <f t="shared" si="318"/>
        <v>54</v>
      </c>
      <c r="IH98" s="13">
        <f t="shared" si="318"/>
        <v>113</v>
      </c>
      <c r="II98" s="13">
        <f t="shared" si="318"/>
        <v>90</v>
      </c>
      <c r="IJ98" s="13">
        <f t="shared" si="318"/>
        <v>199</v>
      </c>
      <c r="IK98" s="13">
        <f t="shared" si="318"/>
        <v>131</v>
      </c>
      <c r="IL98" s="13">
        <f t="shared" si="318"/>
        <v>91</v>
      </c>
      <c r="IM98" s="13">
        <f t="shared" si="318"/>
        <v>54</v>
      </c>
      <c r="IN98" s="13">
        <f t="shared" si="318"/>
        <v>56</v>
      </c>
      <c r="IO98" s="13">
        <f t="shared" si="318"/>
        <v>996</v>
      </c>
      <c r="IP98" s="13">
        <f t="shared" si="318"/>
        <v>91</v>
      </c>
      <c r="IQ98" s="13">
        <f t="shared" si="318"/>
        <v>56</v>
      </c>
      <c r="IR98" s="13">
        <f t="shared" si="318"/>
        <v>82</v>
      </c>
      <c r="IS98" s="13">
        <f t="shared" si="318"/>
        <v>77</v>
      </c>
      <c r="IT98" s="13">
        <f t="shared" si="318"/>
        <v>68</v>
      </c>
      <c r="IU98" s="13">
        <f t="shared" si="318"/>
        <v>118</v>
      </c>
      <c r="IV98" s="13">
        <f t="shared" si="318"/>
        <v>132</v>
      </c>
      <c r="IW98" s="13">
        <f t="shared" si="318"/>
        <v>300</v>
      </c>
      <c r="IX98" s="13">
        <f t="shared" si="318"/>
        <v>139</v>
      </c>
      <c r="IY98" s="13">
        <f t="shared" si="318"/>
        <v>78</v>
      </c>
      <c r="IZ98" s="13">
        <f t="shared" si="318"/>
        <v>64</v>
      </c>
      <c r="JA98" s="13">
        <f t="shared" si="318"/>
        <v>69</v>
      </c>
      <c r="JB98" s="13">
        <f t="shared" si="318"/>
        <v>1274</v>
      </c>
      <c r="JC98" s="13">
        <f t="shared" si="318"/>
        <v>72</v>
      </c>
      <c r="JD98" s="13">
        <f t="shared" si="318"/>
        <v>86</v>
      </c>
      <c r="JE98" s="13">
        <f t="shared" si="318"/>
        <v>80</v>
      </c>
      <c r="JF98" s="13">
        <f t="shared" si="318"/>
        <v>65</v>
      </c>
      <c r="JG98" s="13">
        <f t="shared" si="318"/>
        <v>87</v>
      </c>
      <c r="JH98" s="13">
        <f t="shared" si="318"/>
        <v>132</v>
      </c>
      <c r="JI98" s="13">
        <f t="shared" si="318"/>
        <v>168</v>
      </c>
      <c r="JJ98" s="13">
        <f t="shared" si="318"/>
        <v>328</v>
      </c>
      <c r="JK98" s="13">
        <f t="shared" si="318"/>
        <v>152</v>
      </c>
      <c r="JL98" s="13">
        <f t="shared" si="318"/>
        <v>128</v>
      </c>
      <c r="JM98" s="13">
        <f t="shared" si="318"/>
        <v>90</v>
      </c>
      <c r="JN98" s="13">
        <f t="shared" si="318"/>
        <v>82</v>
      </c>
      <c r="JO98" s="13">
        <f t="shared" si="318"/>
        <v>1470</v>
      </c>
      <c r="JP98" s="13">
        <f t="shared" si="318"/>
        <v>99</v>
      </c>
      <c r="JQ98" s="13">
        <f t="shared" si="318"/>
        <v>80</v>
      </c>
      <c r="JR98" s="13">
        <f t="shared" si="318"/>
        <v>86</v>
      </c>
      <c r="JS98" s="13">
        <f t="shared" si="318"/>
        <v>90</v>
      </c>
      <c r="JT98" s="13">
        <f t="shared" si="318"/>
        <v>139</v>
      </c>
      <c r="JU98" s="13">
        <f t="shared" si="318"/>
        <v>133</v>
      </c>
      <c r="JV98" s="13">
        <f t="shared" si="318"/>
        <v>175</v>
      </c>
      <c r="JW98" s="13">
        <f t="shared" si="318"/>
        <v>445</v>
      </c>
      <c r="JX98" s="13">
        <f t="shared" si="318"/>
        <v>168</v>
      </c>
      <c r="JY98" s="13">
        <f t="shared" si="318"/>
        <v>99</v>
      </c>
      <c r="JZ98" s="13">
        <f t="shared" si="318"/>
        <v>76</v>
      </c>
      <c r="KA98" s="13">
        <f t="shared" si="318"/>
        <v>70</v>
      </c>
      <c r="KB98" s="13">
        <f t="shared" si="318"/>
        <v>1660</v>
      </c>
      <c r="KC98" s="13">
        <f t="shared" si="318"/>
        <v>111</v>
      </c>
      <c r="KD98" s="13">
        <f t="shared" si="318"/>
        <v>63</v>
      </c>
      <c r="KE98" s="13">
        <f t="shared" si="318"/>
        <v>68</v>
      </c>
      <c r="KF98" s="13">
        <f t="shared" si="318"/>
        <v>100</v>
      </c>
      <c r="KG98" s="13">
        <f t="shared" si="318"/>
        <v>139</v>
      </c>
      <c r="KH98" s="13">
        <f t="shared" si="318"/>
        <v>94</v>
      </c>
      <c r="KI98" s="13">
        <f t="shared" si="318"/>
        <v>180</v>
      </c>
      <c r="KJ98" s="13">
        <f t="shared" si="318"/>
        <v>398</v>
      </c>
      <c r="KK98" s="13">
        <f t="shared" si="318"/>
        <v>181</v>
      </c>
      <c r="KL98" s="13">
        <f t="shared" si="318"/>
        <v>101</v>
      </c>
      <c r="KM98" s="13">
        <f t="shared" si="318"/>
        <v>78</v>
      </c>
      <c r="KN98" s="13">
        <f t="shared" si="318"/>
        <v>89</v>
      </c>
      <c r="KO98" s="13">
        <f t="shared" si="318"/>
        <v>1602</v>
      </c>
      <c r="KP98" s="13">
        <f t="shared" ref="KP98:LB98" si="319">SUM(KP99:KP105)</f>
        <v>114</v>
      </c>
      <c r="KQ98" s="13">
        <f t="shared" si="319"/>
        <v>92</v>
      </c>
      <c r="KR98" s="13">
        <f t="shared" si="319"/>
        <v>93</v>
      </c>
      <c r="KS98" s="13">
        <f t="shared" si="319"/>
        <v>116</v>
      </c>
      <c r="KT98" s="13">
        <f t="shared" si="319"/>
        <v>97</v>
      </c>
      <c r="KU98" s="13">
        <f t="shared" si="319"/>
        <v>177</v>
      </c>
      <c r="KV98" s="13">
        <f t="shared" si="319"/>
        <v>228</v>
      </c>
      <c r="KW98" s="13">
        <f t="shared" si="319"/>
        <v>442</v>
      </c>
      <c r="KX98" s="13">
        <f t="shared" si="319"/>
        <v>191</v>
      </c>
      <c r="KY98" s="13">
        <f t="shared" si="319"/>
        <v>111</v>
      </c>
      <c r="KZ98" s="13">
        <f t="shared" si="319"/>
        <v>73</v>
      </c>
      <c r="LA98" s="13">
        <f t="shared" si="319"/>
        <v>0</v>
      </c>
      <c r="LB98" s="13">
        <f t="shared" si="319"/>
        <v>1734</v>
      </c>
    </row>
    <row r="99" spans="1:314">
      <c r="A99" s="176"/>
      <c r="B99" s="121" t="s">
        <v>32</v>
      </c>
      <c r="C99" s="14">
        <v>2</v>
      </c>
      <c r="D99" s="14">
        <v>8</v>
      </c>
      <c r="E99" s="14">
        <v>1</v>
      </c>
      <c r="F99" s="14">
        <v>2</v>
      </c>
      <c r="G99" s="14">
        <v>3</v>
      </c>
      <c r="H99" s="14">
        <v>2</v>
      </c>
      <c r="I99" s="14">
        <v>6</v>
      </c>
      <c r="J99" s="14">
        <v>0</v>
      </c>
      <c r="K99" s="14">
        <v>13</v>
      </c>
      <c r="L99" s="14">
        <v>4</v>
      </c>
      <c r="M99" s="14">
        <v>2</v>
      </c>
      <c r="N99" s="14">
        <v>2</v>
      </c>
      <c r="O99" s="34">
        <f t="shared" si="277"/>
        <v>45</v>
      </c>
      <c r="P99" s="14">
        <v>5</v>
      </c>
      <c r="Q99" s="14">
        <v>0</v>
      </c>
      <c r="R99" s="14">
        <v>1</v>
      </c>
      <c r="S99" s="14">
        <v>4</v>
      </c>
      <c r="T99" s="73">
        <v>2</v>
      </c>
      <c r="U99" s="14">
        <v>3</v>
      </c>
      <c r="V99" s="14">
        <v>1</v>
      </c>
      <c r="W99" s="14">
        <v>4</v>
      </c>
      <c r="X99" s="14">
        <v>9</v>
      </c>
      <c r="Y99" s="14">
        <v>1</v>
      </c>
      <c r="Z99" s="14">
        <v>0</v>
      </c>
      <c r="AA99" s="14">
        <v>5</v>
      </c>
      <c r="AB99" s="34">
        <f t="shared" si="278"/>
        <v>35</v>
      </c>
      <c r="AC99" s="14">
        <v>1</v>
      </c>
      <c r="AD99" s="14">
        <v>5</v>
      </c>
      <c r="AE99" s="14">
        <v>0</v>
      </c>
      <c r="AF99" s="14">
        <v>4</v>
      </c>
      <c r="AG99" s="14">
        <v>5</v>
      </c>
      <c r="AH99" s="14">
        <v>0</v>
      </c>
      <c r="AI99" s="14">
        <v>5</v>
      </c>
      <c r="AJ99" s="14">
        <v>13</v>
      </c>
      <c r="AK99" s="14">
        <v>11</v>
      </c>
      <c r="AL99" s="14">
        <v>4</v>
      </c>
      <c r="AM99" s="14">
        <v>2</v>
      </c>
      <c r="AN99" s="14">
        <v>3</v>
      </c>
      <c r="AO99" s="34">
        <f t="shared" si="279"/>
        <v>53</v>
      </c>
      <c r="AP99" s="14">
        <v>10</v>
      </c>
      <c r="AQ99" s="14">
        <v>10</v>
      </c>
      <c r="AR99" s="14">
        <v>5</v>
      </c>
      <c r="AS99" s="14">
        <v>6</v>
      </c>
      <c r="AT99" s="14">
        <v>2</v>
      </c>
      <c r="AU99" s="14">
        <v>5</v>
      </c>
      <c r="AV99" s="14">
        <v>3</v>
      </c>
      <c r="AW99" s="14">
        <v>7</v>
      </c>
      <c r="AX99" s="14">
        <v>9</v>
      </c>
      <c r="AY99" s="14">
        <v>4</v>
      </c>
      <c r="AZ99" s="14">
        <v>2</v>
      </c>
      <c r="BA99" s="14">
        <v>6</v>
      </c>
      <c r="BB99" s="34">
        <f t="shared" si="280"/>
        <v>69</v>
      </c>
      <c r="BC99" s="14">
        <v>11</v>
      </c>
      <c r="BD99" s="14">
        <v>1</v>
      </c>
      <c r="BE99" s="14">
        <v>4</v>
      </c>
      <c r="BF99" s="14">
        <v>4</v>
      </c>
      <c r="BG99" s="14">
        <v>6</v>
      </c>
      <c r="BH99" s="14">
        <v>3</v>
      </c>
      <c r="BI99" s="14">
        <v>10</v>
      </c>
      <c r="BJ99" s="14">
        <v>28</v>
      </c>
      <c r="BK99" s="14">
        <v>27</v>
      </c>
      <c r="BL99" s="14">
        <v>6</v>
      </c>
      <c r="BM99" s="14">
        <v>3</v>
      </c>
      <c r="BN99" s="14">
        <v>2</v>
      </c>
      <c r="BO99" s="34">
        <f t="shared" si="281"/>
        <v>105</v>
      </c>
      <c r="BP99" s="14">
        <v>4</v>
      </c>
      <c r="BQ99" s="14">
        <v>5</v>
      </c>
      <c r="BR99" s="14">
        <v>13</v>
      </c>
      <c r="BS99" s="14">
        <v>11</v>
      </c>
      <c r="BT99" s="14">
        <v>5</v>
      </c>
      <c r="BU99" s="14">
        <v>6</v>
      </c>
      <c r="BV99" s="14">
        <v>9</v>
      </c>
      <c r="BW99" s="14">
        <v>28</v>
      </c>
      <c r="BX99" s="14">
        <v>23</v>
      </c>
      <c r="BY99" s="14">
        <v>2</v>
      </c>
      <c r="BZ99" s="14">
        <v>8</v>
      </c>
      <c r="CA99" s="14">
        <v>6</v>
      </c>
      <c r="CB99" s="34">
        <f t="shared" si="282"/>
        <v>120</v>
      </c>
      <c r="CC99" s="14">
        <v>12</v>
      </c>
      <c r="CD99" s="14">
        <v>16</v>
      </c>
      <c r="CE99" s="14">
        <v>9</v>
      </c>
      <c r="CF99" s="14">
        <v>7</v>
      </c>
      <c r="CG99" s="14">
        <v>8</v>
      </c>
      <c r="CH99" s="14">
        <v>13</v>
      </c>
      <c r="CI99" s="14">
        <v>20</v>
      </c>
      <c r="CJ99" s="14">
        <v>28</v>
      </c>
      <c r="CK99" s="14">
        <v>30</v>
      </c>
      <c r="CL99" s="14">
        <v>20</v>
      </c>
      <c r="CM99" s="14">
        <v>7</v>
      </c>
      <c r="CN99" s="14">
        <v>12</v>
      </c>
      <c r="CO99" s="34">
        <f t="shared" si="283"/>
        <v>182</v>
      </c>
      <c r="CP99" s="14">
        <v>15</v>
      </c>
      <c r="CQ99" s="14">
        <v>18</v>
      </c>
      <c r="CR99" s="14">
        <v>14</v>
      </c>
      <c r="CS99" s="14">
        <v>13</v>
      </c>
      <c r="CT99" s="14">
        <v>16</v>
      </c>
      <c r="CU99" s="14">
        <v>20</v>
      </c>
      <c r="CV99" s="14">
        <v>18</v>
      </c>
      <c r="CW99" s="14">
        <v>24</v>
      </c>
      <c r="CX99" s="14">
        <v>31</v>
      </c>
      <c r="CY99" s="14">
        <v>18</v>
      </c>
      <c r="CZ99" s="14">
        <v>14</v>
      </c>
      <c r="DA99" s="14">
        <v>17</v>
      </c>
      <c r="DB99" s="34">
        <f t="shared" si="284"/>
        <v>218</v>
      </c>
      <c r="DC99" s="14">
        <v>19</v>
      </c>
      <c r="DD99" s="14">
        <v>20</v>
      </c>
      <c r="DE99" s="14">
        <v>12</v>
      </c>
      <c r="DF99" s="14">
        <v>21</v>
      </c>
      <c r="DG99" s="14">
        <v>19</v>
      </c>
      <c r="DH99" s="14">
        <v>11</v>
      </c>
      <c r="DI99" s="14">
        <v>20</v>
      </c>
      <c r="DJ99" s="14">
        <v>16</v>
      </c>
      <c r="DK99" s="14">
        <v>17</v>
      </c>
      <c r="DL99" s="14">
        <v>15</v>
      </c>
      <c r="DM99" s="14">
        <v>9</v>
      </c>
      <c r="DN99" s="14">
        <v>24</v>
      </c>
      <c r="DO99" s="34">
        <f t="shared" si="285"/>
        <v>203</v>
      </c>
      <c r="DP99" s="14">
        <v>9</v>
      </c>
      <c r="DQ99" s="14">
        <v>10</v>
      </c>
      <c r="DR99" s="14">
        <v>14</v>
      </c>
      <c r="DS99" s="14">
        <v>14</v>
      </c>
      <c r="DT99" s="14">
        <v>14</v>
      </c>
      <c r="DU99" s="14">
        <v>10</v>
      </c>
      <c r="DV99" s="14">
        <v>17</v>
      </c>
      <c r="DW99" s="14">
        <v>25</v>
      </c>
      <c r="DX99" s="14">
        <v>8</v>
      </c>
      <c r="DY99" s="14">
        <v>14</v>
      </c>
      <c r="DZ99" s="14">
        <v>12</v>
      </c>
      <c r="EA99" s="14">
        <v>7</v>
      </c>
      <c r="EB99" s="34">
        <f t="shared" si="286"/>
        <v>154</v>
      </c>
      <c r="EC99" s="14">
        <v>18</v>
      </c>
      <c r="ED99" s="14">
        <v>10</v>
      </c>
      <c r="EE99" s="14">
        <v>9</v>
      </c>
      <c r="EF99" s="14">
        <v>23</v>
      </c>
      <c r="EG99" s="14">
        <v>12</v>
      </c>
      <c r="EH99" s="14">
        <v>13</v>
      </c>
      <c r="EI99" s="14">
        <v>25</v>
      </c>
      <c r="EJ99" s="14">
        <v>4</v>
      </c>
      <c r="EK99" s="14">
        <v>9</v>
      </c>
      <c r="EL99" s="14">
        <v>14</v>
      </c>
      <c r="EM99" s="14">
        <v>14</v>
      </c>
      <c r="EN99" s="14">
        <v>14</v>
      </c>
      <c r="EO99" s="34">
        <f t="shared" si="287"/>
        <v>165</v>
      </c>
      <c r="EP99" s="14">
        <v>13</v>
      </c>
      <c r="EQ99" s="14">
        <v>11</v>
      </c>
      <c r="ER99" s="14">
        <v>10</v>
      </c>
      <c r="ES99" s="14">
        <v>15</v>
      </c>
      <c r="ET99" s="14">
        <v>10</v>
      </c>
      <c r="EU99" s="14">
        <v>7</v>
      </c>
      <c r="EV99" s="14">
        <v>9</v>
      </c>
      <c r="EW99" s="14">
        <v>23</v>
      </c>
      <c r="EX99" s="14">
        <v>11</v>
      </c>
      <c r="EY99" s="14">
        <v>11</v>
      </c>
      <c r="EZ99" s="14">
        <v>13</v>
      </c>
      <c r="FA99" s="14">
        <v>10</v>
      </c>
      <c r="FB99" s="34">
        <f t="shared" si="288"/>
        <v>143</v>
      </c>
      <c r="FC99" s="14">
        <v>14</v>
      </c>
      <c r="FD99" s="14">
        <v>6</v>
      </c>
      <c r="FE99" s="14">
        <v>15</v>
      </c>
      <c r="FF99" s="14">
        <v>15</v>
      </c>
      <c r="FG99" s="14">
        <v>10</v>
      </c>
      <c r="FH99" s="14">
        <v>21</v>
      </c>
      <c r="FI99" s="14">
        <v>15</v>
      </c>
      <c r="FJ99" s="14">
        <v>20</v>
      </c>
      <c r="FK99" s="14">
        <v>17</v>
      </c>
      <c r="FL99" s="14">
        <v>16</v>
      </c>
      <c r="FM99" s="14">
        <v>14</v>
      </c>
      <c r="FN99" s="14">
        <v>11</v>
      </c>
      <c r="FO99" s="34">
        <f t="shared" si="289"/>
        <v>174</v>
      </c>
      <c r="FP99" s="14">
        <v>24</v>
      </c>
      <c r="FQ99" s="14">
        <v>15</v>
      </c>
      <c r="FR99" s="14">
        <v>15</v>
      </c>
      <c r="FS99" s="14">
        <v>12</v>
      </c>
      <c r="FT99" s="14">
        <v>11</v>
      </c>
      <c r="FU99" s="14">
        <v>14</v>
      </c>
      <c r="FV99" s="14">
        <v>26</v>
      </c>
      <c r="FW99" s="14">
        <v>24</v>
      </c>
      <c r="FX99" s="14">
        <v>20</v>
      </c>
      <c r="FY99" s="14">
        <v>31</v>
      </c>
      <c r="FZ99" s="14">
        <v>15</v>
      </c>
      <c r="GA99" s="14">
        <v>14</v>
      </c>
      <c r="GB99" s="34">
        <f t="shared" si="290"/>
        <v>221</v>
      </c>
      <c r="GC99" s="14">
        <v>24</v>
      </c>
      <c r="GD99" s="14">
        <v>12</v>
      </c>
      <c r="GE99" s="14">
        <v>16</v>
      </c>
      <c r="GF99" s="14">
        <v>22</v>
      </c>
      <c r="GG99" s="14">
        <v>17</v>
      </c>
      <c r="GH99" s="14">
        <v>25</v>
      </c>
      <c r="GI99" s="14">
        <v>14</v>
      </c>
      <c r="GJ99" s="14">
        <v>12</v>
      </c>
      <c r="GK99" s="14">
        <v>24</v>
      </c>
      <c r="GL99" s="14">
        <v>24</v>
      </c>
      <c r="GM99" s="14">
        <v>17</v>
      </c>
      <c r="GN99" s="14">
        <v>31</v>
      </c>
      <c r="GO99" s="34">
        <f t="shared" si="291"/>
        <v>238</v>
      </c>
      <c r="GP99" s="14">
        <v>25</v>
      </c>
      <c r="GQ99" s="14">
        <v>8</v>
      </c>
      <c r="GR99" s="14">
        <v>11</v>
      </c>
      <c r="GS99" s="14">
        <v>15</v>
      </c>
      <c r="GT99" s="14">
        <v>16</v>
      </c>
      <c r="GU99" s="14">
        <v>10</v>
      </c>
      <c r="GV99" s="14">
        <v>16</v>
      </c>
      <c r="GW99" s="14">
        <v>17</v>
      </c>
      <c r="GX99" s="14">
        <v>46</v>
      </c>
      <c r="GY99" s="14">
        <v>20</v>
      </c>
      <c r="GZ99" s="14">
        <v>16</v>
      </c>
      <c r="HA99" s="14">
        <v>18</v>
      </c>
      <c r="HB99" s="34">
        <f t="shared" si="292"/>
        <v>218</v>
      </c>
      <c r="HC99" s="14">
        <v>27</v>
      </c>
      <c r="HD99" s="14">
        <v>15</v>
      </c>
      <c r="HE99" s="14">
        <v>16</v>
      </c>
      <c r="HF99" s="14">
        <v>12</v>
      </c>
      <c r="HG99" s="14">
        <v>17</v>
      </c>
      <c r="HH99" s="14">
        <v>19</v>
      </c>
      <c r="HI99" s="14">
        <v>30</v>
      </c>
      <c r="HJ99" s="14">
        <v>19</v>
      </c>
      <c r="HK99" s="14">
        <v>23</v>
      </c>
      <c r="HL99" s="14">
        <v>22</v>
      </c>
      <c r="HM99" s="14">
        <v>13</v>
      </c>
      <c r="HN99" s="14">
        <v>18</v>
      </c>
      <c r="HO99" s="34">
        <f t="shared" si="293"/>
        <v>231</v>
      </c>
      <c r="HP99" s="14">
        <v>19</v>
      </c>
      <c r="HQ99" s="14">
        <v>11</v>
      </c>
      <c r="HR99" s="14">
        <v>12</v>
      </c>
      <c r="HS99" s="14">
        <v>14</v>
      </c>
      <c r="HT99" s="14">
        <v>19</v>
      </c>
      <c r="HU99" s="14">
        <v>23</v>
      </c>
      <c r="HV99" s="14">
        <v>19</v>
      </c>
      <c r="HW99" s="14">
        <v>36</v>
      </c>
      <c r="HX99" s="14">
        <v>24</v>
      </c>
      <c r="HY99" s="14">
        <v>29</v>
      </c>
      <c r="HZ99" s="14">
        <v>13</v>
      </c>
      <c r="IA99" s="14">
        <v>18</v>
      </c>
      <c r="IB99" s="34">
        <f t="shared" si="212"/>
        <v>237</v>
      </c>
      <c r="IC99" s="14">
        <v>19</v>
      </c>
      <c r="ID99" s="14">
        <v>10</v>
      </c>
      <c r="IE99" s="14">
        <v>12</v>
      </c>
      <c r="IF99" s="14">
        <v>19</v>
      </c>
      <c r="IG99" s="14">
        <v>13</v>
      </c>
      <c r="IH99" s="14">
        <v>22</v>
      </c>
      <c r="II99" s="14">
        <v>14</v>
      </c>
      <c r="IJ99" s="14">
        <v>28</v>
      </c>
      <c r="IK99" s="14">
        <v>17</v>
      </c>
      <c r="IL99" s="14">
        <v>23</v>
      </c>
      <c r="IM99" s="14">
        <v>15</v>
      </c>
      <c r="IN99" s="14">
        <v>13</v>
      </c>
      <c r="IO99" s="34">
        <f t="shared" si="294"/>
        <v>205</v>
      </c>
      <c r="IP99" s="14">
        <v>20</v>
      </c>
      <c r="IQ99" s="14">
        <v>13</v>
      </c>
      <c r="IR99" s="14">
        <v>18</v>
      </c>
      <c r="IS99" s="14">
        <v>16</v>
      </c>
      <c r="IT99" s="14">
        <v>10</v>
      </c>
      <c r="IU99" s="14">
        <v>15</v>
      </c>
      <c r="IV99" s="14">
        <v>27</v>
      </c>
      <c r="IW99" s="14">
        <v>53</v>
      </c>
      <c r="IX99" s="14">
        <v>22</v>
      </c>
      <c r="IY99" s="14">
        <v>18</v>
      </c>
      <c r="IZ99" s="14">
        <v>18</v>
      </c>
      <c r="JA99" s="14">
        <v>28</v>
      </c>
      <c r="JB99" s="34">
        <f t="shared" si="295"/>
        <v>258</v>
      </c>
      <c r="JC99" s="14">
        <v>10</v>
      </c>
      <c r="JD99" s="14">
        <v>21</v>
      </c>
      <c r="JE99" s="14">
        <v>17</v>
      </c>
      <c r="JF99" s="14">
        <v>22</v>
      </c>
      <c r="JG99" s="14">
        <v>22</v>
      </c>
      <c r="JH99" s="14">
        <v>14</v>
      </c>
      <c r="JI99" s="102">
        <v>26</v>
      </c>
      <c r="JJ99" s="14">
        <v>44</v>
      </c>
      <c r="JK99" s="102">
        <v>24</v>
      </c>
      <c r="JL99" s="14">
        <v>21</v>
      </c>
      <c r="JM99" s="14">
        <v>30</v>
      </c>
      <c r="JN99" s="102">
        <v>28</v>
      </c>
      <c r="JO99" s="34">
        <f t="shared" si="296"/>
        <v>279</v>
      </c>
      <c r="JP99" s="14">
        <v>19</v>
      </c>
      <c r="JQ99" s="14">
        <v>17</v>
      </c>
      <c r="JR99" s="14">
        <v>22</v>
      </c>
      <c r="JS99" s="102">
        <v>23</v>
      </c>
      <c r="JT99" s="102">
        <v>20</v>
      </c>
      <c r="JU99" s="14">
        <v>16</v>
      </c>
      <c r="JV99" s="14">
        <v>19</v>
      </c>
      <c r="JW99" s="14">
        <v>62</v>
      </c>
      <c r="JX99" s="14">
        <v>36</v>
      </c>
      <c r="JY99" s="14">
        <v>23</v>
      </c>
      <c r="JZ99" s="14">
        <v>16</v>
      </c>
      <c r="KA99" s="14">
        <v>14</v>
      </c>
      <c r="KB99" s="34">
        <f t="shared" si="297"/>
        <v>287</v>
      </c>
      <c r="KC99" s="14">
        <v>23</v>
      </c>
      <c r="KD99" s="14">
        <v>9</v>
      </c>
      <c r="KE99" s="14">
        <v>16</v>
      </c>
      <c r="KF99" s="14">
        <v>13</v>
      </c>
      <c r="KG99" s="14">
        <v>24</v>
      </c>
      <c r="KH99" s="14">
        <v>20</v>
      </c>
      <c r="KI99" s="14">
        <v>27</v>
      </c>
      <c r="KJ99" s="14">
        <v>48</v>
      </c>
      <c r="KK99" s="14">
        <v>33</v>
      </c>
      <c r="KL99" s="14">
        <v>31</v>
      </c>
      <c r="KM99" s="14">
        <v>20</v>
      </c>
      <c r="KN99" s="14">
        <v>16</v>
      </c>
      <c r="KO99" s="34">
        <f t="shared" si="298"/>
        <v>280</v>
      </c>
      <c r="KP99" s="14">
        <v>20</v>
      </c>
      <c r="KQ99" s="14">
        <v>29</v>
      </c>
      <c r="KR99" s="14">
        <v>25</v>
      </c>
      <c r="KS99" s="14">
        <v>33</v>
      </c>
      <c r="KT99" s="14">
        <v>27</v>
      </c>
      <c r="KU99" s="14">
        <v>37</v>
      </c>
      <c r="KV99" s="14">
        <v>23</v>
      </c>
      <c r="KW99" s="14">
        <v>42</v>
      </c>
      <c r="KX99" s="14">
        <v>34</v>
      </c>
      <c r="KY99" s="14">
        <v>30</v>
      </c>
      <c r="KZ99" s="14">
        <v>14</v>
      </c>
      <c r="LA99" s="14"/>
      <c r="LB99" s="34">
        <f t="shared" ref="LB99:LB105" si="320">SUM(KP99:LA99)</f>
        <v>314</v>
      </c>
    </row>
    <row r="100" spans="1:314">
      <c r="A100" s="176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5">
        <f t="shared" si="277"/>
        <v>37</v>
      </c>
      <c r="P100" s="10">
        <v>1</v>
      </c>
      <c r="Q100" s="10">
        <v>1</v>
      </c>
      <c r="R100" s="10">
        <v>0</v>
      </c>
      <c r="S100" s="10">
        <v>4</v>
      </c>
      <c r="T100" s="74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5">
        <f t="shared" si="278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5">
        <f t="shared" si="279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5">
        <f t="shared" si="280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5">
        <f t="shared" si="281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5">
        <f t="shared" si="282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5">
        <f t="shared" si="283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5">
        <f t="shared" si="284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5">
        <f t="shared" si="285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5">
        <f t="shared" si="286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5">
        <f t="shared" si="287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5">
        <f t="shared" si="288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5">
        <f t="shared" si="289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5">
        <f t="shared" si="290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5">
        <f t="shared" si="291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5">
        <f t="shared" si="292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5">
        <f t="shared" si="293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12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5">
        <f t="shared" si="294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5">
        <f t="shared" si="295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5">
        <f t="shared" si="296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5">
        <f t="shared" si="297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5">
        <f t="shared" si="298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/>
      <c r="LB100" s="35">
        <f t="shared" si="320"/>
        <v>290</v>
      </c>
    </row>
    <row r="101" spans="1:314">
      <c r="A101" s="176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5">
        <f t="shared" si="277"/>
        <v>8</v>
      </c>
      <c r="P101" s="10">
        <v>0</v>
      </c>
      <c r="Q101" s="10">
        <v>1</v>
      </c>
      <c r="R101" s="10">
        <v>1</v>
      </c>
      <c r="S101" s="10">
        <v>1</v>
      </c>
      <c r="T101" s="74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5">
        <f t="shared" si="278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5">
        <f t="shared" si="279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5">
        <f t="shared" si="280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281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5">
        <f t="shared" si="282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5">
        <f t="shared" si="283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5">
        <f t="shared" si="284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5">
        <f t="shared" si="285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5">
        <f t="shared" si="286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5">
        <f t="shared" si="287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5">
        <f t="shared" si="288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5">
        <f t="shared" si="289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5">
        <f t="shared" si="290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5">
        <f t="shared" si="291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5">
        <f t="shared" si="292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5">
        <f t="shared" si="293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12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5">
        <f t="shared" si="294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5">
        <f t="shared" si="295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5">
        <f t="shared" si="296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5">
        <f t="shared" si="297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5">
        <f t="shared" si="298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/>
      <c r="LB101" s="35">
        <f t="shared" si="320"/>
        <v>60</v>
      </c>
    </row>
    <row r="102" spans="1:314">
      <c r="A102" s="176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5">
        <f t="shared" si="277"/>
        <v>27</v>
      </c>
      <c r="P102" s="10">
        <v>5</v>
      </c>
      <c r="Q102" s="10">
        <v>2</v>
      </c>
      <c r="R102" s="10">
        <v>0</v>
      </c>
      <c r="S102" s="10">
        <v>2</v>
      </c>
      <c r="T102" s="74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5">
        <f t="shared" si="278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5">
        <f t="shared" si="279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5">
        <f t="shared" si="280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5">
        <f t="shared" si="281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5">
        <f t="shared" si="282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5">
        <f t="shared" si="283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5">
        <f t="shared" si="284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5">
        <f t="shared" si="285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5">
        <f t="shared" si="286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5">
        <f t="shared" si="287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5">
        <f t="shared" si="288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5">
        <f t="shared" si="289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5">
        <f t="shared" si="290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5">
        <f t="shared" si="291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5">
        <f t="shared" si="292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5">
        <f t="shared" si="293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12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5">
        <f t="shared" si="294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5">
        <f t="shared" si="295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5">
        <f t="shared" si="296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5">
        <f t="shared" si="297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5">
        <f t="shared" si="298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/>
      <c r="LB102" s="35">
        <f t="shared" si="320"/>
        <v>89</v>
      </c>
    </row>
    <row r="103" spans="1:314">
      <c r="A103" s="176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5">
        <f t="shared" si="277"/>
        <v>10</v>
      </c>
      <c r="P103" s="10">
        <v>0</v>
      </c>
      <c r="Q103" s="10">
        <v>0</v>
      </c>
      <c r="R103" s="10">
        <v>0</v>
      </c>
      <c r="S103" s="10">
        <v>0</v>
      </c>
      <c r="T103" s="74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5">
        <f t="shared" si="278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5">
        <f t="shared" si="279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5">
        <f t="shared" si="280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5">
        <f t="shared" si="281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5">
        <f t="shared" si="282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5">
        <f t="shared" si="283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5">
        <f t="shared" si="284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5">
        <f t="shared" si="285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5">
        <f t="shared" si="286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5">
        <f t="shared" si="287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5">
        <f t="shared" si="288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5">
        <f t="shared" si="289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5">
        <f t="shared" si="290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5">
        <f t="shared" si="291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5">
        <f t="shared" si="292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5">
        <f t="shared" si="293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12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5">
        <f t="shared" si="294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5">
        <f t="shared" si="295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5">
        <f t="shared" si="296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5">
        <f t="shared" si="297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5">
        <f t="shared" si="298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/>
      <c r="LB103" s="35">
        <f t="shared" si="320"/>
        <v>78</v>
      </c>
    </row>
    <row r="104" spans="1:314">
      <c r="A104" s="176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5">
        <f t="shared" si="277"/>
        <v>19</v>
      </c>
      <c r="P104" s="10">
        <v>2</v>
      </c>
      <c r="Q104" s="10">
        <v>1</v>
      </c>
      <c r="R104" s="10">
        <v>0</v>
      </c>
      <c r="S104" s="10">
        <v>0</v>
      </c>
      <c r="T104" s="74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5">
        <f t="shared" si="278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5">
        <f t="shared" si="279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5">
        <f t="shared" si="280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5">
        <f t="shared" si="281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5">
        <f t="shared" si="282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5">
        <f t="shared" si="283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5">
        <f t="shared" si="284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5">
        <f t="shared" si="285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5">
        <f t="shared" si="286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5">
        <f t="shared" si="287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5">
        <f t="shared" si="288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5">
        <f t="shared" si="289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5">
        <f t="shared" si="290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5">
        <f t="shared" si="291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5">
        <f t="shared" si="292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5">
        <f t="shared" si="293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12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5">
        <f t="shared" si="294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5">
        <f t="shared" si="295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5">
        <f t="shared" si="296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5">
        <f t="shared" si="297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5">
        <f t="shared" si="298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/>
      <c r="LB104" s="35">
        <f t="shared" si="320"/>
        <v>34</v>
      </c>
    </row>
    <row r="105" spans="1:314" ht="13.5" thickBot="1">
      <c r="A105" s="176"/>
      <c r="B105" s="122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6">
        <f t="shared" si="277"/>
        <v>94</v>
      </c>
      <c r="P105" s="15">
        <v>3</v>
      </c>
      <c r="Q105" s="15">
        <v>1</v>
      </c>
      <c r="R105" s="15">
        <v>2</v>
      </c>
      <c r="S105" s="15">
        <v>3</v>
      </c>
      <c r="T105" s="72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6">
        <f t="shared" si="278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6">
        <f t="shared" si="279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6">
        <f t="shared" si="280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6">
        <f t="shared" si="281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6">
        <f t="shared" si="282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6">
        <f t="shared" si="283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6">
        <f t="shared" si="284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6">
        <f t="shared" si="285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6">
        <f t="shared" si="286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6">
        <f t="shared" si="287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6">
        <f t="shared" si="288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6">
        <f t="shared" si="289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6">
        <f t="shared" si="290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6">
        <f t="shared" si="291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6">
        <f t="shared" si="292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6">
        <f t="shared" si="293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12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6">
        <f t="shared" si="294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6">
        <f t="shared" si="295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6">
        <f t="shared" si="296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6">
        <f t="shared" si="297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6">
        <f t="shared" si="298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/>
      <c r="LB105" s="36">
        <f t="shared" si="320"/>
        <v>869</v>
      </c>
    </row>
    <row r="106" spans="1:314" ht="21.75" thickBot="1">
      <c r="A106" s="176"/>
      <c r="B106" s="120" t="s">
        <v>131</v>
      </c>
      <c r="C106" s="13">
        <f>SUM(C107:C109)</f>
        <v>2510</v>
      </c>
      <c r="D106" s="13">
        <f t="shared" ref="D106:I106" si="321">SUM(D107:D109)</f>
        <v>1558</v>
      </c>
      <c r="E106" s="13">
        <f t="shared" si="321"/>
        <v>1586</v>
      </c>
      <c r="F106" s="13">
        <f t="shared" si="321"/>
        <v>1964</v>
      </c>
      <c r="G106" s="13">
        <f t="shared" si="321"/>
        <v>2182</v>
      </c>
      <c r="H106" s="13">
        <f t="shared" si="321"/>
        <v>2167</v>
      </c>
      <c r="I106" s="13">
        <f t="shared" si="321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3">
        <f t="shared" si="277"/>
        <v>34945</v>
      </c>
      <c r="P106" s="13">
        <f>SUM(P107:P109)</f>
        <v>2815</v>
      </c>
      <c r="Q106" s="13">
        <f t="shared" ref="Q106:V106" si="322">SUM(Q107:Q109)</f>
        <v>1799</v>
      </c>
      <c r="R106" s="13">
        <f t="shared" si="322"/>
        <v>1832</v>
      </c>
      <c r="S106" s="13">
        <f t="shared" si="322"/>
        <v>2997</v>
      </c>
      <c r="T106" s="33">
        <f t="shared" si="322"/>
        <v>2600</v>
      </c>
      <c r="U106" s="13">
        <f t="shared" si="322"/>
        <v>3145</v>
      </c>
      <c r="V106" s="13">
        <f t="shared" si="322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3">
        <f t="shared" si="278"/>
        <v>47190</v>
      </c>
      <c r="AC106" s="13">
        <f>SUM(AC107:AC109)</f>
        <v>2408</v>
      </c>
      <c r="AD106" s="13">
        <f t="shared" ref="AD106:AI106" si="323">SUM(AD107:AD109)</f>
        <v>2285</v>
      </c>
      <c r="AE106" s="13">
        <f t="shared" si="323"/>
        <v>2036</v>
      </c>
      <c r="AF106" s="13">
        <f t="shared" si="323"/>
        <v>4063</v>
      </c>
      <c r="AG106" s="13">
        <f t="shared" si="323"/>
        <v>2961</v>
      </c>
      <c r="AH106" s="13">
        <f t="shared" si="323"/>
        <v>4046</v>
      </c>
      <c r="AI106" s="13">
        <f t="shared" si="323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3">
        <f t="shared" si="279"/>
        <v>57586</v>
      </c>
      <c r="AP106" s="13">
        <f>SUM(AP107:AP109)</f>
        <v>4023</v>
      </c>
      <c r="AQ106" s="13">
        <f t="shared" ref="AQ106:AV106" si="324">SUM(AQ107:AQ109)</f>
        <v>2402</v>
      </c>
      <c r="AR106" s="13">
        <f t="shared" si="324"/>
        <v>3068</v>
      </c>
      <c r="AS106" s="13">
        <f t="shared" si="324"/>
        <v>5477</v>
      </c>
      <c r="AT106" s="13">
        <f t="shared" si="324"/>
        <v>3942</v>
      </c>
      <c r="AU106" s="13">
        <f t="shared" si="324"/>
        <v>6873</v>
      </c>
      <c r="AV106" s="13">
        <f t="shared" si="324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3">
        <f t="shared" si="280"/>
        <v>72296</v>
      </c>
      <c r="BC106" s="13">
        <f>SUM(BC107:BC109)</f>
        <v>4918</v>
      </c>
      <c r="BD106" s="13">
        <f t="shared" ref="BD106:BI106" si="325">SUM(BD107:BD109)</f>
        <v>3472</v>
      </c>
      <c r="BE106" s="13">
        <f t="shared" si="325"/>
        <v>3632</v>
      </c>
      <c r="BF106" s="13">
        <f t="shared" si="325"/>
        <v>4648</v>
      </c>
      <c r="BG106" s="13">
        <f t="shared" si="325"/>
        <v>4522</v>
      </c>
      <c r="BH106" s="13">
        <f t="shared" si="325"/>
        <v>7127</v>
      </c>
      <c r="BI106" s="13">
        <f t="shared" si="325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3">
        <f t="shared" si="281"/>
        <v>78079</v>
      </c>
      <c r="BP106" s="13">
        <f>SUM(BP107:BP109)</f>
        <v>6153</v>
      </c>
      <c r="BQ106" s="13">
        <f t="shared" ref="BQ106:BV106" si="326">SUM(BQ107:BQ109)</f>
        <v>3864</v>
      </c>
      <c r="BR106" s="13">
        <f t="shared" si="326"/>
        <v>5393</v>
      </c>
      <c r="BS106" s="13">
        <f t="shared" si="326"/>
        <v>5964</v>
      </c>
      <c r="BT106" s="13">
        <f t="shared" si="326"/>
        <v>5312</v>
      </c>
      <c r="BU106" s="13">
        <f t="shared" si="326"/>
        <v>7613</v>
      </c>
      <c r="BV106" s="13">
        <f t="shared" si="326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3">
        <f t="shared" si="282"/>
        <v>88865</v>
      </c>
      <c r="CC106" s="13">
        <f>SUM(CC107:CC109)</f>
        <v>5997</v>
      </c>
      <c r="CD106" s="13">
        <f t="shared" ref="CD106:CI106" si="327">SUM(CD107:CD109)</f>
        <v>4315</v>
      </c>
      <c r="CE106" s="13">
        <f t="shared" si="327"/>
        <v>5462</v>
      </c>
      <c r="CF106" s="13">
        <f t="shared" si="327"/>
        <v>4986</v>
      </c>
      <c r="CG106" s="13">
        <f t="shared" si="327"/>
        <v>5245</v>
      </c>
      <c r="CH106" s="13">
        <f t="shared" si="327"/>
        <v>6974</v>
      </c>
      <c r="CI106" s="13">
        <f t="shared" si="327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3">
        <f t="shared" si="283"/>
        <v>94878</v>
      </c>
      <c r="CP106" s="13">
        <f>SUM(CP107:CP109)</f>
        <v>7829</v>
      </c>
      <c r="CQ106" s="13">
        <f t="shared" ref="CQ106:CV106" si="328">SUM(CQ107:CQ109)</f>
        <v>5175</v>
      </c>
      <c r="CR106" s="13">
        <f t="shared" si="328"/>
        <v>3615</v>
      </c>
      <c r="CS106" s="13">
        <f t="shared" si="328"/>
        <v>3935</v>
      </c>
      <c r="CT106" s="13">
        <f t="shared" si="328"/>
        <v>4946</v>
      </c>
      <c r="CU106" s="13">
        <f t="shared" si="328"/>
        <v>7785</v>
      </c>
      <c r="CV106" s="13">
        <f t="shared" si="328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3">
        <f t="shared" si="284"/>
        <v>106815</v>
      </c>
      <c r="DC106" s="13">
        <f>SUM(DC107:DC109)</f>
        <v>8929</v>
      </c>
      <c r="DD106" s="13">
        <f t="shared" ref="DD106:DI106" si="329">SUM(DD107:DD109)</f>
        <v>6421</v>
      </c>
      <c r="DE106" s="13">
        <f t="shared" si="329"/>
        <v>5742</v>
      </c>
      <c r="DF106" s="13">
        <f t="shared" si="329"/>
        <v>7607</v>
      </c>
      <c r="DG106" s="13">
        <f t="shared" si="329"/>
        <v>7928</v>
      </c>
      <c r="DH106" s="13">
        <f t="shared" si="329"/>
        <v>10500</v>
      </c>
      <c r="DI106" s="13">
        <f t="shared" si="329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3">
        <f t="shared" si="285"/>
        <v>135402</v>
      </c>
      <c r="DP106" s="13">
        <f>SUM(DP107:DP109)</f>
        <v>7202</v>
      </c>
      <c r="DQ106" s="13">
        <f t="shared" ref="DQ106:DV106" si="330">SUM(DQ107:DQ109)</f>
        <v>5350</v>
      </c>
      <c r="DR106" s="13">
        <f t="shared" si="330"/>
        <v>5750</v>
      </c>
      <c r="DS106" s="13">
        <f t="shared" si="330"/>
        <v>6119</v>
      </c>
      <c r="DT106" s="13">
        <f t="shared" si="330"/>
        <v>6289</v>
      </c>
      <c r="DU106" s="13">
        <f t="shared" si="330"/>
        <v>9218</v>
      </c>
      <c r="DV106" s="13">
        <f t="shared" si="330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3">
        <f t="shared" si="286"/>
        <v>119552</v>
      </c>
      <c r="EC106" s="13">
        <f>SUM(EC107:EC109)</f>
        <v>10665</v>
      </c>
      <c r="ED106" s="13">
        <f t="shared" ref="ED106:EI106" si="331">SUM(ED107:ED109)</f>
        <v>5391</v>
      </c>
      <c r="EE106" s="13">
        <f t="shared" si="331"/>
        <v>6379</v>
      </c>
      <c r="EF106" s="13">
        <f t="shared" si="331"/>
        <v>8845</v>
      </c>
      <c r="EG106" s="13">
        <f t="shared" si="331"/>
        <v>8353</v>
      </c>
      <c r="EH106" s="13">
        <f t="shared" si="331"/>
        <v>11613</v>
      </c>
      <c r="EI106" s="13">
        <f t="shared" si="331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3">
        <f t="shared" si="287"/>
        <v>119923</v>
      </c>
      <c r="EP106" s="13">
        <f>SUM(EP107:EP109)</f>
        <v>8626</v>
      </c>
      <c r="EQ106" s="13">
        <f t="shared" ref="EQ106:EV106" si="332">SUM(EQ107:EQ109)</f>
        <v>4094</v>
      </c>
      <c r="ER106" s="13">
        <f t="shared" si="332"/>
        <v>5690</v>
      </c>
      <c r="ES106" s="13">
        <f t="shared" si="332"/>
        <v>8115</v>
      </c>
      <c r="ET106" s="13">
        <f t="shared" si="332"/>
        <v>7273</v>
      </c>
      <c r="EU106" s="13">
        <f t="shared" si="332"/>
        <v>7772</v>
      </c>
      <c r="EV106" s="13">
        <f t="shared" si="332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3">
        <f t="shared" si="288"/>
        <v>103814</v>
      </c>
      <c r="FC106" s="13">
        <f>SUM(FC107:FC109)</f>
        <v>11548</v>
      </c>
      <c r="FD106" s="13">
        <f t="shared" ref="FD106:FI106" si="333">SUM(FD107:FD109)</f>
        <v>5377</v>
      </c>
      <c r="FE106" s="13">
        <f t="shared" si="333"/>
        <v>7415</v>
      </c>
      <c r="FF106" s="13">
        <f t="shared" si="333"/>
        <v>8261</v>
      </c>
      <c r="FG106" s="13">
        <f t="shared" si="333"/>
        <v>6340</v>
      </c>
      <c r="FH106" s="13">
        <f t="shared" si="333"/>
        <v>9502</v>
      </c>
      <c r="FI106" s="13">
        <f t="shared" si="333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3">
        <f t="shared" si="289"/>
        <v>151543</v>
      </c>
      <c r="FP106" s="13">
        <f>SUM(FP107:FP109)</f>
        <v>13369</v>
      </c>
      <c r="FQ106" s="13">
        <f t="shared" ref="FQ106:FV106" si="334">SUM(FQ107:FQ109)</f>
        <v>7021</v>
      </c>
      <c r="FR106" s="13">
        <f t="shared" si="334"/>
        <v>8792</v>
      </c>
      <c r="FS106" s="13">
        <f t="shared" si="334"/>
        <v>12209</v>
      </c>
      <c r="FT106" s="13">
        <f t="shared" si="334"/>
        <v>10680</v>
      </c>
      <c r="FU106" s="13">
        <f t="shared" si="334"/>
        <v>15540</v>
      </c>
      <c r="FV106" s="13">
        <f t="shared" si="334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3">
        <f t="shared" si="290"/>
        <v>200940</v>
      </c>
      <c r="GC106" s="13">
        <f>SUM(GC107:GC109)</f>
        <v>14764</v>
      </c>
      <c r="GD106" s="13">
        <f t="shared" ref="GD106:GI106" si="335">SUM(GD107:GD109)</f>
        <v>8463</v>
      </c>
      <c r="GE106" s="13">
        <f t="shared" si="335"/>
        <v>10485</v>
      </c>
      <c r="GF106" s="13">
        <f t="shared" si="335"/>
        <v>13903</v>
      </c>
      <c r="GG106" s="13">
        <f t="shared" si="335"/>
        <v>13474</v>
      </c>
      <c r="GH106" s="13">
        <f t="shared" si="335"/>
        <v>17701</v>
      </c>
      <c r="GI106" s="13">
        <f t="shared" si="335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3">
        <f t="shared" si="291"/>
        <v>216543</v>
      </c>
      <c r="GP106" s="13">
        <f>SUM(GP107:GP109)</f>
        <v>14194</v>
      </c>
      <c r="GQ106" s="13">
        <f t="shared" ref="GQ106:GV106" si="336">SUM(GQ107:GQ109)</f>
        <v>8501</v>
      </c>
      <c r="GR106" s="13">
        <f t="shared" si="336"/>
        <v>9188</v>
      </c>
      <c r="GS106" s="13">
        <f t="shared" si="336"/>
        <v>12999</v>
      </c>
      <c r="GT106" s="13">
        <f t="shared" si="336"/>
        <v>12007</v>
      </c>
      <c r="GU106" s="13">
        <f t="shared" si="336"/>
        <v>15346</v>
      </c>
      <c r="GV106" s="13">
        <f t="shared" si="336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3">
        <f t="shared" si="292"/>
        <v>193372</v>
      </c>
      <c r="HC106" s="13">
        <f>SUM(HC107:HC109)</f>
        <v>15353</v>
      </c>
      <c r="HD106" s="13">
        <f t="shared" ref="HD106:HI106" si="337">SUM(HD107:HD109)</f>
        <v>8836</v>
      </c>
      <c r="HE106" s="13">
        <f t="shared" si="337"/>
        <v>10148</v>
      </c>
      <c r="HF106" s="13">
        <f t="shared" si="337"/>
        <v>14261</v>
      </c>
      <c r="HG106" s="13">
        <f t="shared" si="337"/>
        <v>12410</v>
      </c>
      <c r="HH106" s="13">
        <f t="shared" si="337"/>
        <v>16685</v>
      </c>
      <c r="HI106" s="13">
        <f t="shared" si="337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3">
        <f t="shared" si="293"/>
        <v>193351</v>
      </c>
      <c r="HP106" s="13">
        <f>SUM(HP107:HP109)</f>
        <v>9631</v>
      </c>
      <c r="HQ106" s="13">
        <f t="shared" ref="HQ106:HV106" si="338">SUM(HQ107:HQ109)</f>
        <v>8828</v>
      </c>
      <c r="HR106" s="13">
        <f t="shared" si="338"/>
        <v>12273</v>
      </c>
      <c r="HS106" s="13">
        <f t="shared" si="338"/>
        <v>12171</v>
      </c>
      <c r="HT106" s="13">
        <f t="shared" si="338"/>
        <v>15852</v>
      </c>
      <c r="HU106" s="13">
        <f t="shared" si="338"/>
        <v>25097</v>
      </c>
      <c r="HV106" s="13">
        <f t="shared" si="338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3">
        <f t="shared" si="212"/>
        <v>177013</v>
      </c>
      <c r="IC106" s="13">
        <f>SUM(IC107:IC109)</f>
        <v>14449</v>
      </c>
      <c r="ID106" s="13">
        <f t="shared" ref="ID106:KO106" si="339">SUM(ID107:ID109)</f>
        <v>8050</v>
      </c>
      <c r="IE106" s="13">
        <f t="shared" si="339"/>
        <v>9870</v>
      </c>
      <c r="IF106" s="13">
        <f t="shared" si="339"/>
        <v>12754</v>
      </c>
      <c r="IG106" s="13">
        <f t="shared" si="339"/>
        <v>12597</v>
      </c>
      <c r="IH106" s="13">
        <f t="shared" si="339"/>
        <v>17765</v>
      </c>
      <c r="II106" s="13">
        <f t="shared" si="339"/>
        <v>21520</v>
      </c>
      <c r="IJ106" s="13">
        <f t="shared" si="339"/>
        <v>37235</v>
      </c>
      <c r="IK106" s="13">
        <f t="shared" si="339"/>
        <v>22091</v>
      </c>
      <c r="IL106" s="13">
        <f t="shared" si="339"/>
        <v>15988</v>
      </c>
      <c r="IM106" s="13">
        <f t="shared" si="339"/>
        <v>11185</v>
      </c>
      <c r="IN106" s="13">
        <f t="shared" si="339"/>
        <v>13205</v>
      </c>
      <c r="IO106" s="13">
        <f t="shared" si="339"/>
        <v>196709</v>
      </c>
      <c r="IP106" s="13">
        <f t="shared" si="339"/>
        <v>16109</v>
      </c>
      <c r="IQ106" s="13">
        <f t="shared" si="339"/>
        <v>8972</v>
      </c>
      <c r="IR106" s="13">
        <f t="shared" si="339"/>
        <v>11832</v>
      </c>
      <c r="IS106" s="13">
        <f t="shared" si="339"/>
        <v>16436</v>
      </c>
      <c r="IT106" s="13">
        <f t="shared" si="339"/>
        <v>15065</v>
      </c>
      <c r="IU106" s="13">
        <f t="shared" si="339"/>
        <v>18413</v>
      </c>
      <c r="IV106" s="13">
        <f t="shared" si="339"/>
        <v>28329</v>
      </c>
      <c r="IW106" s="13">
        <f t="shared" si="339"/>
        <v>45124</v>
      </c>
      <c r="IX106" s="13">
        <f t="shared" si="339"/>
        <v>27412</v>
      </c>
      <c r="IY106" s="13">
        <f t="shared" si="339"/>
        <v>16643</v>
      </c>
      <c r="IZ106" s="13">
        <f t="shared" si="339"/>
        <v>12899</v>
      </c>
      <c r="JA106" s="13">
        <f t="shared" si="339"/>
        <v>14783</v>
      </c>
      <c r="JB106" s="13">
        <f t="shared" si="339"/>
        <v>232017</v>
      </c>
      <c r="JC106" s="13">
        <f t="shared" si="339"/>
        <v>17289</v>
      </c>
      <c r="JD106" s="13">
        <f t="shared" si="339"/>
        <v>10732</v>
      </c>
      <c r="JE106" s="13">
        <f t="shared" si="339"/>
        <v>14232</v>
      </c>
      <c r="JF106" s="13">
        <f t="shared" si="339"/>
        <v>16020</v>
      </c>
      <c r="JG106" s="13">
        <f t="shared" si="339"/>
        <v>18330</v>
      </c>
      <c r="JH106" s="13">
        <f t="shared" si="339"/>
        <v>18772</v>
      </c>
      <c r="JI106" s="13">
        <f t="shared" si="339"/>
        <v>36477</v>
      </c>
      <c r="JJ106" s="13">
        <f t="shared" si="339"/>
        <v>47744</v>
      </c>
      <c r="JK106" s="13">
        <f t="shared" si="339"/>
        <v>29750</v>
      </c>
      <c r="JL106" s="13">
        <f t="shared" si="339"/>
        <v>17916</v>
      </c>
      <c r="JM106" s="13">
        <f t="shared" si="339"/>
        <v>14353</v>
      </c>
      <c r="JN106" s="13">
        <f t="shared" si="339"/>
        <v>16214</v>
      </c>
      <c r="JO106" s="13">
        <f t="shared" si="339"/>
        <v>257829</v>
      </c>
      <c r="JP106" s="13">
        <f t="shared" si="339"/>
        <v>19598</v>
      </c>
      <c r="JQ106" s="13">
        <f t="shared" si="339"/>
        <v>11252</v>
      </c>
      <c r="JR106" s="13">
        <f t="shared" si="339"/>
        <v>13271</v>
      </c>
      <c r="JS106" s="13">
        <f t="shared" si="339"/>
        <v>20077</v>
      </c>
      <c r="JT106" s="13">
        <f t="shared" si="339"/>
        <v>18146</v>
      </c>
      <c r="JU106" s="13">
        <f t="shared" si="339"/>
        <v>19973</v>
      </c>
      <c r="JV106" s="13">
        <f t="shared" si="339"/>
        <v>43169</v>
      </c>
      <c r="JW106" s="13">
        <f t="shared" si="339"/>
        <v>52405</v>
      </c>
      <c r="JX106" s="13">
        <f t="shared" si="339"/>
        <v>33670</v>
      </c>
      <c r="JY106" s="13">
        <f t="shared" si="339"/>
        <v>20007</v>
      </c>
      <c r="JZ106" s="13">
        <f t="shared" si="339"/>
        <v>16264</v>
      </c>
      <c r="KA106" s="13">
        <f t="shared" si="339"/>
        <v>16665</v>
      </c>
      <c r="KB106" s="13">
        <f t="shared" si="339"/>
        <v>284497</v>
      </c>
      <c r="KC106" s="13">
        <f t="shared" si="339"/>
        <v>20241</v>
      </c>
      <c r="KD106" s="13">
        <f t="shared" si="339"/>
        <v>11583</v>
      </c>
      <c r="KE106" s="13">
        <f t="shared" si="339"/>
        <v>16033</v>
      </c>
      <c r="KF106" s="13">
        <f t="shared" si="339"/>
        <v>19776</v>
      </c>
      <c r="KG106" s="13">
        <f t="shared" si="339"/>
        <v>20080</v>
      </c>
      <c r="KH106" s="13">
        <f t="shared" si="339"/>
        <v>25968</v>
      </c>
      <c r="KI106" s="13">
        <f t="shared" si="339"/>
        <v>45783</v>
      </c>
      <c r="KJ106" s="13">
        <f t="shared" si="339"/>
        <v>57506</v>
      </c>
      <c r="KK106" s="13">
        <f t="shared" si="339"/>
        <v>34597</v>
      </c>
      <c r="KL106" s="13">
        <f t="shared" si="339"/>
        <v>21836</v>
      </c>
      <c r="KM106" s="13">
        <f t="shared" si="339"/>
        <v>17833</v>
      </c>
      <c r="KN106" s="13">
        <f t="shared" si="339"/>
        <v>18357</v>
      </c>
      <c r="KO106" s="13">
        <f t="shared" si="339"/>
        <v>309593</v>
      </c>
      <c r="KP106" s="13">
        <f t="shared" ref="KP106:LB106" si="340">SUM(KP107:KP109)</f>
        <v>22390</v>
      </c>
      <c r="KQ106" s="13">
        <f t="shared" si="340"/>
        <v>11740</v>
      </c>
      <c r="KR106" s="13">
        <f t="shared" si="340"/>
        <v>16439</v>
      </c>
      <c r="KS106" s="13">
        <f t="shared" si="340"/>
        <v>22224</v>
      </c>
      <c r="KT106" s="13">
        <f t="shared" si="340"/>
        <v>18160</v>
      </c>
      <c r="KU106" s="13">
        <f t="shared" si="340"/>
        <v>31636</v>
      </c>
      <c r="KV106" s="13">
        <f t="shared" si="340"/>
        <v>50984</v>
      </c>
      <c r="KW106" s="13">
        <f t="shared" si="340"/>
        <v>61931</v>
      </c>
      <c r="KX106" s="13">
        <f t="shared" si="340"/>
        <v>35420</v>
      </c>
      <c r="KY106" s="13">
        <f t="shared" si="340"/>
        <v>22900</v>
      </c>
      <c r="KZ106" s="13">
        <f t="shared" si="340"/>
        <v>13215</v>
      </c>
      <c r="LA106" s="13">
        <f t="shared" si="340"/>
        <v>0</v>
      </c>
      <c r="LB106" s="13">
        <f t="shared" si="340"/>
        <v>307039</v>
      </c>
    </row>
    <row r="107" spans="1:314">
      <c r="A107" s="176"/>
      <c r="B107" s="121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4">
        <f t="shared" si="277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73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4">
        <f t="shared" si="278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4">
        <f t="shared" si="279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4">
        <f t="shared" si="280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4">
        <f t="shared" si="281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4">
        <f t="shared" si="282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4">
        <f t="shared" si="283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4">
        <f t="shared" si="284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4">
        <f t="shared" si="285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4">
        <f t="shared" si="286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4">
        <f t="shared" si="287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4">
        <f t="shared" si="288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4">
        <f t="shared" si="289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4">
        <f t="shared" si="290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4">
        <f t="shared" si="291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4">
        <f t="shared" si="292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4">
        <f t="shared" si="293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12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4">
        <f t="shared" si="294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4">
        <f t="shared" si="295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4">
        <f t="shared" si="296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4">
        <f t="shared" si="297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4">
        <f t="shared" si="298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/>
      <c r="LB107" s="34">
        <f t="shared" ref="LB107:LB109" si="341">SUM(KP107:LA107)</f>
        <v>112989</v>
      </c>
    </row>
    <row r="108" spans="1:314">
      <c r="A108" s="176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5">
        <f t="shared" si="277"/>
        <v>632</v>
      </c>
      <c r="P108" s="10">
        <v>40</v>
      </c>
      <c r="Q108" s="10">
        <v>24</v>
      </c>
      <c r="R108" s="10">
        <v>34</v>
      </c>
      <c r="S108" s="10">
        <v>66</v>
      </c>
      <c r="T108" s="74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5">
        <f t="shared" si="278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5">
        <f t="shared" si="279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5">
        <f t="shared" si="280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5">
        <f t="shared" si="281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5">
        <f t="shared" si="282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5">
        <f t="shared" si="283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5">
        <f t="shared" si="284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5">
        <f t="shared" si="285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5">
        <f t="shared" si="286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5">
        <f t="shared" si="287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5">
        <f t="shared" si="288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5">
        <f t="shared" si="289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5">
        <f t="shared" si="290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5">
        <f t="shared" si="291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5">
        <f t="shared" si="292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5">
        <f t="shared" si="293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12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5">
        <f t="shared" si="294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5">
        <f t="shared" si="295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5">
        <f t="shared" si="296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5">
        <f t="shared" si="297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5">
        <f t="shared" si="298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/>
      <c r="LB108" s="35">
        <f t="shared" si="341"/>
        <v>5144</v>
      </c>
    </row>
    <row r="109" spans="1:314" ht="13.5" thickBot="1">
      <c r="A109" s="176"/>
      <c r="B109" s="122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6">
        <f t="shared" si="277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72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6">
        <f t="shared" si="278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6">
        <f t="shared" si="279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6">
        <f t="shared" si="280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6">
        <f t="shared" si="281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6">
        <f t="shared" si="282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6">
        <f t="shared" si="283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6">
        <f t="shared" si="284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6">
        <f t="shared" si="285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6">
        <f t="shared" si="286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6">
        <f t="shared" si="287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6">
        <f t="shared" si="288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6">
        <f t="shared" si="289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6">
        <f t="shared" si="290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6">
        <f t="shared" si="291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6">
        <f t="shared" si="292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6">
        <f t="shared" si="293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12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6">
        <f t="shared" si="294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6">
        <f t="shared" si="295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6">
        <f t="shared" si="296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6">
        <f t="shared" si="297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6">
        <f t="shared" si="298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/>
      <c r="LB109" s="36">
        <f t="shared" si="341"/>
        <v>188906</v>
      </c>
    </row>
    <row r="110" spans="1:314" ht="21.75" thickBot="1">
      <c r="A110" s="176"/>
      <c r="B110" s="120" t="s">
        <v>135</v>
      </c>
      <c r="C110" s="13">
        <f>SUM(C111:C123)</f>
        <v>804</v>
      </c>
      <c r="D110" s="13">
        <f t="shared" ref="D110:X110" si="342">SUM(D111:D123)</f>
        <v>600</v>
      </c>
      <c r="E110" s="13">
        <f t="shared" si="342"/>
        <v>495</v>
      </c>
      <c r="F110" s="13">
        <f t="shared" si="342"/>
        <v>651</v>
      </c>
      <c r="G110" s="13">
        <f t="shared" si="342"/>
        <v>660</v>
      </c>
      <c r="H110" s="13">
        <f t="shared" si="342"/>
        <v>765</v>
      </c>
      <c r="I110" s="13">
        <f t="shared" si="342"/>
        <v>1597</v>
      </c>
      <c r="J110" s="13">
        <f t="shared" si="342"/>
        <v>1322</v>
      </c>
      <c r="K110" s="13">
        <f t="shared" si="342"/>
        <v>1855</v>
      </c>
      <c r="L110" s="13">
        <f t="shared" si="342"/>
        <v>1369</v>
      </c>
      <c r="M110" s="13">
        <f t="shared" si="342"/>
        <v>654</v>
      </c>
      <c r="N110" s="13">
        <f t="shared" si="342"/>
        <v>501</v>
      </c>
      <c r="O110" s="13">
        <f t="shared" si="342"/>
        <v>11273</v>
      </c>
      <c r="P110" s="13">
        <f t="shared" si="342"/>
        <v>785</v>
      </c>
      <c r="Q110" s="13">
        <f t="shared" si="342"/>
        <v>633</v>
      </c>
      <c r="R110" s="13">
        <f t="shared" si="342"/>
        <v>418</v>
      </c>
      <c r="S110" s="13">
        <f t="shared" si="342"/>
        <v>702</v>
      </c>
      <c r="T110" s="33">
        <f t="shared" si="342"/>
        <v>668</v>
      </c>
      <c r="U110" s="13">
        <f t="shared" si="342"/>
        <v>970</v>
      </c>
      <c r="V110" s="13">
        <f t="shared" si="342"/>
        <v>2591</v>
      </c>
      <c r="W110" s="13">
        <f t="shared" si="342"/>
        <v>2394</v>
      </c>
      <c r="X110" s="13">
        <f t="shared" si="342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3">
        <f t="shared" si="278"/>
        <v>14170</v>
      </c>
      <c r="AC110" s="13">
        <f t="shared" ref="AC110:AI110" si="343">SUM(AC111:AC123)</f>
        <v>535</v>
      </c>
      <c r="AD110" s="13">
        <f t="shared" si="343"/>
        <v>630</v>
      </c>
      <c r="AE110" s="13">
        <f t="shared" si="343"/>
        <v>488</v>
      </c>
      <c r="AF110" s="13">
        <f t="shared" si="343"/>
        <v>682</v>
      </c>
      <c r="AG110" s="13">
        <f t="shared" si="343"/>
        <v>629</v>
      </c>
      <c r="AH110" s="13">
        <f t="shared" si="343"/>
        <v>904</v>
      </c>
      <c r="AI110" s="13">
        <f t="shared" si="343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3">
        <f t="shared" si="279"/>
        <v>12339</v>
      </c>
      <c r="AP110" s="13">
        <f t="shared" ref="AP110:AV110" si="344">SUM(AP111:AP123)</f>
        <v>685</v>
      </c>
      <c r="AQ110" s="13">
        <f t="shared" si="344"/>
        <v>478</v>
      </c>
      <c r="AR110" s="13">
        <f t="shared" si="344"/>
        <v>441</v>
      </c>
      <c r="AS110" s="13">
        <f t="shared" si="344"/>
        <v>633</v>
      </c>
      <c r="AT110" s="13">
        <f t="shared" si="344"/>
        <v>605</v>
      </c>
      <c r="AU110" s="13">
        <f t="shared" si="344"/>
        <v>1177</v>
      </c>
      <c r="AV110" s="13">
        <f t="shared" si="344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3">
        <f t="shared" si="280"/>
        <v>13245</v>
      </c>
      <c r="BC110" s="13">
        <f t="shared" ref="BC110:BI110" si="345">SUM(BC111:BC123)</f>
        <v>771</v>
      </c>
      <c r="BD110" s="13">
        <f t="shared" si="345"/>
        <v>875</v>
      </c>
      <c r="BE110" s="13">
        <f t="shared" si="345"/>
        <v>472</v>
      </c>
      <c r="BF110" s="13">
        <f t="shared" si="345"/>
        <v>636</v>
      </c>
      <c r="BG110" s="13">
        <f t="shared" si="345"/>
        <v>835</v>
      </c>
      <c r="BH110" s="13">
        <f t="shared" si="345"/>
        <v>1138</v>
      </c>
      <c r="BI110" s="13">
        <f t="shared" si="345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3">
        <f t="shared" si="281"/>
        <v>13635</v>
      </c>
      <c r="BP110" s="13">
        <f t="shared" ref="BP110:BV110" si="346">SUM(BP111:BP123)</f>
        <v>957</v>
      </c>
      <c r="BQ110" s="13">
        <f t="shared" si="346"/>
        <v>764</v>
      </c>
      <c r="BR110" s="13">
        <f t="shared" si="346"/>
        <v>746</v>
      </c>
      <c r="BS110" s="13">
        <f t="shared" si="346"/>
        <v>731</v>
      </c>
      <c r="BT110" s="13">
        <f t="shared" si="346"/>
        <v>902</v>
      </c>
      <c r="BU110" s="13">
        <f t="shared" si="346"/>
        <v>1128</v>
      </c>
      <c r="BV110" s="13">
        <f t="shared" si="346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3">
        <f t="shared" si="282"/>
        <v>14066</v>
      </c>
      <c r="CC110" s="13">
        <f t="shared" ref="CC110:CI110" si="347">SUM(CC111:CC123)</f>
        <v>783</v>
      </c>
      <c r="CD110" s="13">
        <f t="shared" si="347"/>
        <v>631</v>
      </c>
      <c r="CE110" s="13">
        <f t="shared" si="347"/>
        <v>694</v>
      </c>
      <c r="CF110" s="13">
        <f t="shared" si="347"/>
        <v>654</v>
      </c>
      <c r="CG110" s="13">
        <f t="shared" si="347"/>
        <v>717</v>
      </c>
      <c r="CH110" s="13">
        <f t="shared" si="347"/>
        <v>975</v>
      </c>
      <c r="CI110" s="13">
        <f t="shared" si="347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3">
        <f t="shared" si="283"/>
        <v>13271</v>
      </c>
      <c r="CP110" s="13">
        <f t="shared" ref="CP110:CV110" si="348">SUM(CP111:CP123)</f>
        <v>890</v>
      </c>
      <c r="CQ110" s="13">
        <f t="shared" si="348"/>
        <v>688</v>
      </c>
      <c r="CR110" s="13">
        <f t="shared" si="348"/>
        <v>659</v>
      </c>
      <c r="CS110" s="13">
        <f t="shared" si="348"/>
        <v>535</v>
      </c>
      <c r="CT110" s="13">
        <f t="shared" si="348"/>
        <v>519</v>
      </c>
      <c r="CU110" s="13">
        <f t="shared" si="348"/>
        <v>989</v>
      </c>
      <c r="CV110" s="13">
        <f t="shared" si="348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3">
        <f t="shared" si="284"/>
        <v>13741</v>
      </c>
      <c r="DC110" s="13">
        <f t="shared" ref="DC110:DI110" si="349">SUM(DC111:DC123)</f>
        <v>991</v>
      </c>
      <c r="DD110" s="13">
        <f t="shared" si="349"/>
        <v>885</v>
      </c>
      <c r="DE110" s="13">
        <f t="shared" si="349"/>
        <v>777</v>
      </c>
      <c r="DF110" s="13">
        <f t="shared" si="349"/>
        <v>862</v>
      </c>
      <c r="DG110" s="13">
        <f t="shared" si="349"/>
        <v>969</v>
      </c>
      <c r="DH110" s="13">
        <f t="shared" si="349"/>
        <v>1446</v>
      </c>
      <c r="DI110" s="13">
        <f t="shared" si="349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3">
        <f t="shared" si="285"/>
        <v>17150</v>
      </c>
      <c r="DP110" s="13">
        <f t="shared" ref="DP110:DV110" si="350">SUM(DP111:DP123)</f>
        <v>947</v>
      </c>
      <c r="DQ110" s="13">
        <f t="shared" si="350"/>
        <v>849</v>
      </c>
      <c r="DR110" s="13">
        <f t="shared" si="350"/>
        <v>710</v>
      </c>
      <c r="DS110" s="13">
        <f t="shared" si="350"/>
        <v>751</v>
      </c>
      <c r="DT110" s="13">
        <f t="shared" si="350"/>
        <v>855</v>
      </c>
      <c r="DU110" s="13">
        <f t="shared" si="350"/>
        <v>1330</v>
      </c>
      <c r="DV110" s="13">
        <f t="shared" si="350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3">
        <f t="shared" si="286"/>
        <v>16769</v>
      </c>
      <c r="EC110" s="13">
        <f t="shared" ref="EC110:EI110" si="351">SUM(EC111:EC123)</f>
        <v>1225</v>
      </c>
      <c r="ED110" s="13">
        <f t="shared" si="351"/>
        <v>953</v>
      </c>
      <c r="EE110" s="13">
        <f t="shared" si="351"/>
        <v>786</v>
      </c>
      <c r="EF110" s="13">
        <f t="shared" si="351"/>
        <v>1032</v>
      </c>
      <c r="EG110" s="13">
        <f t="shared" si="351"/>
        <v>1134</v>
      </c>
      <c r="EH110" s="13">
        <f t="shared" si="351"/>
        <v>1449</v>
      </c>
      <c r="EI110" s="13">
        <f t="shared" si="351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3">
        <f t="shared" si="287"/>
        <v>15967</v>
      </c>
      <c r="EP110" s="13">
        <f t="shared" ref="EP110:EV110" si="352">SUM(EP111:EP123)</f>
        <v>1104</v>
      </c>
      <c r="EQ110" s="13">
        <f t="shared" si="352"/>
        <v>628</v>
      </c>
      <c r="ER110" s="13">
        <f t="shared" si="352"/>
        <v>662</v>
      </c>
      <c r="ES110" s="13">
        <f t="shared" si="352"/>
        <v>980</v>
      </c>
      <c r="ET110" s="13">
        <f t="shared" si="352"/>
        <v>954</v>
      </c>
      <c r="EU110" s="13">
        <f t="shared" si="352"/>
        <v>1182</v>
      </c>
      <c r="EV110" s="13">
        <f t="shared" si="352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3">
        <f t="shared" si="288"/>
        <v>14363</v>
      </c>
      <c r="FC110" s="13">
        <f t="shared" ref="FC110:FI110" si="353">SUM(FC111:FC123)</f>
        <v>1705</v>
      </c>
      <c r="FD110" s="13">
        <f t="shared" si="353"/>
        <v>1007</v>
      </c>
      <c r="FE110" s="13">
        <f t="shared" si="353"/>
        <v>1013</v>
      </c>
      <c r="FF110" s="13">
        <f t="shared" si="353"/>
        <v>1040</v>
      </c>
      <c r="FG110" s="13">
        <f t="shared" si="353"/>
        <v>935</v>
      </c>
      <c r="FH110" s="13">
        <f t="shared" si="353"/>
        <v>1269</v>
      </c>
      <c r="FI110" s="13">
        <f t="shared" si="353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3">
        <f t="shared" si="289"/>
        <v>22292</v>
      </c>
      <c r="FP110" s="13">
        <f t="shared" ref="FP110:FV110" si="354">SUM(FP111:FP123)</f>
        <v>1831</v>
      </c>
      <c r="FQ110" s="13">
        <f t="shared" si="354"/>
        <v>1077</v>
      </c>
      <c r="FR110" s="13">
        <f t="shared" si="354"/>
        <v>1085</v>
      </c>
      <c r="FS110" s="13">
        <f t="shared" si="354"/>
        <v>1458</v>
      </c>
      <c r="FT110" s="13">
        <f t="shared" si="354"/>
        <v>1296</v>
      </c>
      <c r="FU110" s="13">
        <f t="shared" si="354"/>
        <v>2676</v>
      </c>
      <c r="FV110" s="13">
        <f t="shared" si="354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3">
        <f t="shared" si="290"/>
        <v>28418</v>
      </c>
      <c r="GC110" s="13">
        <f t="shared" ref="GC110:GI110" si="355">SUM(GC111:GC123)</f>
        <v>2012</v>
      </c>
      <c r="GD110" s="13">
        <f t="shared" si="355"/>
        <v>1426</v>
      </c>
      <c r="GE110" s="13">
        <f t="shared" si="355"/>
        <v>1307</v>
      </c>
      <c r="GF110" s="13">
        <f t="shared" si="355"/>
        <v>1634</v>
      </c>
      <c r="GG110" s="13">
        <f t="shared" si="355"/>
        <v>2129</v>
      </c>
      <c r="GH110" s="13">
        <f t="shared" si="355"/>
        <v>2232</v>
      </c>
      <c r="GI110" s="13">
        <f t="shared" si="355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3">
        <f t="shared" si="291"/>
        <v>30995</v>
      </c>
      <c r="GP110" s="13">
        <f t="shared" ref="GP110:GV110" si="356">SUM(GP111:GP123)</f>
        <v>2202</v>
      </c>
      <c r="GQ110" s="13">
        <f t="shared" si="356"/>
        <v>1620</v>
      </c>
      <c r="GR110" s="13">
        <f t="shared" si="356"/>
        <v>1404</v>
      </c>
      <c r="GS110" s="13">
        <f t="shared" si="356"/>
        <v>1525</v>
      </c>
      <c r="GT110" s="13">
        <f t="shared" si="356"/>
        <v>1645</v>
      </c>
      <c r="GU110" s="13">
        <f t="shared" si="356"/>
        <v>2207</v>
      </c>
      <c r="GV110" s="13">
        <f t="shared" si="356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3">
        <f t="shared" si="292"/>
        <v>28537</v>
      </c>
      <c r="HC110" s="13">
        <f t="shared" ref="HC110:HI110" si="357">SUM(HC111:HC123)</f>
        <v>2091</v>
      </c>
      <c r="HD110" s="13">
        <f t="shared" si="357"/>
        <v>1691</v>
      </c>
      <c r="HE110" s="13">
        <f t="shared" si="357"/>
        <v>1556</v>
      </c>
      <c r="HF110" s="13">
        <f t="shared" si="357"/>
        <v>2046</v>
      </c>
      <c r="HG110" s="13">
        <f t="shared" si="357"/>
        <v>1978</v>
      </c>
      <c r="HH110" s="13">
        <f t="shared" si="357"/>
        <v>2853</v>
      </c>
      <c r="HI110" s="13">
        <f t="shared" si="357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3">
        <f t="shared" si="293"/>
        <v>31156</v>
      </c>
      <c r="HP110" s="13">
        <f t="shared" ref="HP110:HV110" si="358">SUM(HP111:HP123)</f>
        <v>1736</v>
      </c>
      <c r="HQ110" s="13">
        <f t="shared" si="358"/>
        <v>1441</v>
      </c>
      <c r="HR110" s="13">
        <f t="shared" si="358"/>
        <v>1760</v>
      </c>
      <c r="HS110" s="13">
        <f t="shared" si="358"/>
        <v>2121</v>
      </c>
      <c r="HT110" s="13">
        <f t="shared" si="358"/>
        <v>2757</v>
      </c>
      <c r="HU110" s="13">
        <f t="shared" si="358"/>
        <v>3736</v>
      </c>
      <c r="HV110" s="13">
        <f t="shared" si="358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3">
        <f t="shared" si="212"/>
        <v>30676</v>
      </c>
      <c r="IC110" s="13">
        <f>SUM(IC111:IC123)</f>
        <v>2228</v>
      </c>
      <c r="ID110" s="13">
        <f t="shared" ref="ID110:KO110" si="359">SUM(ID111:ID123)</f>
        <v>1660</v>
      </c>
      <c r="IE110" s="13">
        <f t="shared" si="359"/>
        <v>1491</v>
      </c>
      <c r="IF110" s="13">
        <f t="shared" si="359"/>
        <v>1957</v>
      </c>
      <c r="IG110" s="13">
        <f t="shared" si="359"/>
        <v>1961</v>
      </c>
      <c r="IH110" s="13">
        <f t="shared" si="359"/>
        <v>2485</v>
      </c>
      <c r="II110" s="13">
        <f t="shared" si="359"/>
        <v>2853</v>
      </c>
      <c r="IJ110" s="13">
        <f t="shared" si="359"/>
        <v>3542</v>
      </c>
      <c r="IK110" s="13">
        <f t="shared" si="359"/>
        <v>3378</v>
      </c>
      <c r="IL110" s="13">
        <f t="shared" si="359"/>
        <v>2585</v>
      </c>
      <c r="IM110" s="13">
        <f t="shared" si="359"/>
        <v>2077</v>
      </c>
      <c r="IN110" s="13">
        <f t="shared" si="359"/>
        <v>2014</v>
      </c>
      <c r="IO110" s="13">
        <f t="shared" si="359"/>
        <v>28231</v>
      </c>
      <c r="IP110" s="13">
        <f t="shared" si="359"/>
        <v>2250</v>
      </c>
      <c r="IQ110" s="13">
        <f t="shared" si="359"/>
        <v>1725</v>
      </c>
      <c r="IR110" s="13">
        <f t="shared" si="359"/>
        <v>1742</v>
      </c>
      <c r="IS110" s="13">
        <f t="shared" si="359"/>
        <v>2026</v>
      </c>
      <c r="IT110" s="13">
        <f t="shared" si="359"/>
        <v>1929</v>
      </c>
      <c r="IU110" s="13">
        <f t="shared" si="359"/>
        <v>2623</v>
      </c>
      <c r="IV110" s="13">
        <f t="shared" si="359"/>
        <v>3438</v>
      </c>
      <c r="IW110" s="13">
        <f t="shared" si="359"/>
        <v>4826</v>
      </c>
      <c r="IX110" s="13">
        <f t="shared" si="359"/>
        <v>4106</v>
      </c>
      <c r="IY110" s="13">
        <f t="shared" si="359"/>
        <v>2773</v>
      </c>
      <c r="IZ110" s="13">
        <f t="shared" si="359"/>
        <v>2039</v>
      </c>
      <c r="JA110" s="13">
        <f t="shared" si="359"/>
        <v>1950</v>
      </c>
      <c r="JB110" s="13">
        <f t="shared" si="359"/>
        <v>31427</v>
      </c>
      <c r="JC110" s="13">
        <f t="shared" si="359"/>
        <v>2197</v>
      </c>
      <c r="JD110" s="13">
        <f t="shared" si="359"/>
        <v>1778</v>
      </c>
      <c r="JE110" s="13">
        <f t="shared" si="359"/>
        <v>1811</v>
      </c>
      <c r="JF110" s="13">
        <f t="shared" si="359"/>
        <v>1885</v>
      </c>
      <c r="JG110" s="13">
        <f t="shared" si="359"/>
        <v>2705</v>
      </c>
      <c r="JH110" s="13">
        <f t="shared" si="359"/>
        <v>2999</v>
      </c>
      <c r="JI110" s="13">
        <f t="shared" si="359"/>
        <v>4084</v>
      </c>
      <c r="JJ110" s="13">
        <f t="shared" si="359"/>
        <v>5679</v>
      </c>
      <c r="JK110" s="13">
        <f t="shared" si="359"/>
        <v>4923</v>
      </c>
      <c r="JL110" s="13">
        <f t="shared" si="359"/>
        <v>2998</v>
      </c>
      <c r="JM110" s="13">
        <f t="shared" si="359"/>
        <v>2265</v>
      </c>
      <c r="JN110" s="13">
        <f t="shared" si="359"/>
        <v>2417</v>
      </c>
      <c r="JO110" s="13">
        <f t="shared" si="359"/>
        <v>35741</v>
      </c>
      <c r="JP110" s="13">
        <f t="shared" si="359"/>
        <v>2576</v>
      </c>
      <c r="JQ110" s="13">
        <f t="shared" si="359"/>
        <v>2132</v>
      </c>
      <c r="JR110" s="13">
        <f t="shared" si="359"/>
        <v>1998</v>
      </c>
      <c r="JS110" s="13">
        <f t="shared" si="359"/>
        <v>2669</v>
      </c>
      <c r="JT110" s="13">
        <f t="shared" si="359"/>
        <v>2901</v>
      </c>
      <c r="JU110" s="13">
        <f t="shared" si="359"/>
        <v>3091</v>
      </c>
      <c r="JV110" s="13">
        <f t="shared" si="359"/>
        <v>5329</v>
      </c>
      <c r="JW110" s="13">
        <f t="shared" si="359"/>
        <v>6419</v>
      </c>
      <c r="JX110" s="13">
        <f t="shared" si="359"/>
        <v>5189</v>
      </c>
      <c r="JY110" s="13">
        <f t="shared" si="359"/>
        <v>3433</v>
      </c>
      <c r="JZ110" s="13">
        <f t="shared" si="359"/>
        <v>2516</v>
      </c>
      <c r="KA110" s="13">
        <f t="shared" si="359"/>
        <v>2676</v>
      </c>
      <c r="KB110" s="13">
        <f t="shared" si="359"/>
        <v>40929</v>
      </c>
      <c r="KC110" s="13">
        <f t="shared" si="359"/>
        <v>2798</v>
      </c>
      <c r="KD110" s="13">
        <f t="shared" si="359"/>
        <v>2310</v>
      </c>
      <c r="KE110" s="13">
        <f t="shared" si="359"/>
        <v>2332</v>
      </c>
      <c r="KF110" s="13">
        <f t="shared" si="359"/>
        <v>2767</v>
      </c>
      <c r="KG110" s="13">
        <f t="shared" si="359"/>
        <v>3649</v>
      </c>
      <c r="KH110" s="13">
        <f t="shared" si="359"/>
        <v>3695</v>
      </c>
      <c r="KI110" s="13">
        <f t="shared" si="359"/>
        <v>5279</v>
      </c>
      <c r="KJ110" s="13">
        <f t="shared" si="359"/>
        <v>6444</v>
      </c>
      <c r="KK110" s="13">
        <f t="shared" si="359"/>
        <v>5462</v>
      </c>
      <c r="KL110" s="13">
        <f t="shared" si="359"/>
        <v>3572</v>
      </c>
      <c r="KM110" s="13">
        <f t="shared" si="359"/>
        <v>2932</v>
      </c>
      <c r="KN110" s="13">
        <f t="shared" si="359"/>
        <v>2916</v>
      </c>
      <c r="KO110" s="13">
        <f t="shared" si="359"/>
        <v>44156</v>
      </c>
      <c r="KP110" s="13">
        <f t="shared" ref="KP110:LB110" si="360">SUM(KP111:KP123)</f>
        <v>3157</v>
      </c>
      <c r="KQ110" s="13">
        <f t="shared" si="360"/>
        <v>2243</v>
      </c>
      <c r="KR110" s="13">
        <f t="shared" si="360"/>
        <v>2715</v>
      </c>
      <c r="KS110" s="13">
        <f t="shared" si="360"/>
        <v>3148</v>
      </c>
      <c r="KT110" s="13">
        <f t="shared" si="360"/>
        <v>3315</v>
      </c>
      <c r="KU110" s="13">
        <f t="shared" si="360"/>
        <v>4467</v>
      </c>
      <c r="KV110" s="13">
        <f t="shared" si="360"/>
        <v>6288</v>
      </c>
      <c r="KW110" s="13">
        <f t="shared" si="360"/>
        <v>7756</v>
      </c>
      <c r="KX110" s="13">
        <f t="shared" si="360"/>
        <v>6448</v>
      </c>
      <c r="KY110" s="13">
        <f t="shared" si="360"/>
        <v>4221</v>
      </c>
      <c r="KZ110" s="13">
        <f t="shared" si="360"/>
        <v>2714</v>
      </c>
      <c r="LA110" s="13">
        <f t="shared" si="360"/>
        <v>0</v>
      </c>
      <c r="LB110" s="13">
        <f t="shared" si="360"/>
        <v>46472</v>
      </c>
    </row>
    <row r="111" spans="1:314">
      <c r="A111" s="176"/>
      <c r="B111" s="121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4">
        <f t="shared" si="277"/>
        <v>882</v>
      </c>
      <c r="P111" s="14">
        <v>84</v>
      </c>
      <c r="Q111" s="14">
        <v>40</v>
      </c>
      <c r="R111" s="14">
        <v>32</v>
      </c>
      <c r="S111" s="14">
        <v>109</v>
      </c>
      <c r="T111" s="73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4">
        <f t="shared" si="278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4">
        <f t="shared" si="279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4">
        <f t="shared" si="280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4">
        <f t="shared" si="281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4">
        <f t="shared" si="282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4">
        <f t="shared" si="283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4">
        <f t="shared" si="284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4">
        <f t="shared" si="285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4">
        <f t="shared" si="286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4">
        <f t="shared" si="287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4">
        <f t="shared" si="288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4">
        <f t="shared" si="289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4">
        <f t="shared" si="290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4">
        <f t="shared" si="291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4">
        <f t="shared" si="292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4">
        <f t="shared" si="293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12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4">
        <f t="shared" si="294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4">
        <f t="shared" si="295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102">
        <v>148</v>
      </c>
      <c r="JN111" s="14">
        <v>157</v>
      </c>
      <c r="JO111" s="34">
        <f t="shared" si="296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4">
        <f t="shared" si="297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4">
        <f t="shared" si="298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/>
      <c r="LB111" s="34">
        <f t="shared" ref="LB111:LB174" si="361">SUM(KP111:LA111)</f>
        <v>2826</v>
      </c>
    </row>
    <row r="112" spans="1:314">
      <c r="A112" s="176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5">
        <f t="shared" si="277"/>
        <v>22</v>
      </c>
      <c r="P112" s="10">
        <v>7</v>
      </c>
      <c r="Q112" s="10">
        <v>1</v>
      </c>
      <c r="R112" s="10">
        <v>4</v>
      </c>
      <c r="S112" s="10">
        <v>2</v>
      </c>
      <c r="T112" s="74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5">
        <f t="shared" si="278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5">
        <f t="shared" si="279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5">
        <f t="shared" si="280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5">
        <f t="shared" si="281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5">
        <f t="shared" si="282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5">
        <f t="shared" si="283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5">
        <f t="shared" si="284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5">
        <f t="shared" si="285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5">
        <f t="shared" si="286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5">
        <f t="shared" si="287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5">
        <f t="shared" si="288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5">
        <f t="shared" si="289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5">
        <f t="shared" si="290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5">
        <f t="shared" si="291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5">
        <f t="shared" si="292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5">
        <f t="shared" si="293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12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5">
        <f t="shared" si="294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5">
        <f t="shared" si="295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5">
        <f t="shared" si="296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5">
        <f t="shared" si="297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5">
        <f t="shared" si="298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/>
      <c r="LB112" s="35">
        <f t="shared" si="361"/>
        <v>91</v>
      </c>
    </row>
    <row r="113" spans="1:314">
      <c r="A113" s="176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5">
        <f t="shared" si="277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4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5">
        <f t="shared" si="278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5">
        <f t="shared" si="279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5">
        <f t="shared" si="280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5">
        <f t="shared" si="281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5">
        <f t="shared" si="282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5">
        <f t="shared" si="283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5">
        <f t="shared" si="284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5">
        <f t="shared" si="285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5">
        <f t="shared" si="286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5">
        <f t="shared" si="287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5">
        <f t="shared" si="288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5">
        <f t="shared" si="289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5">
        <f t="shared" si="290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5">
        <f t="shared" si="291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5">
        <f t="shared" si="292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5">
        <f t="shared" si="293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12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5">
        <f t="shared" si="294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5">
        <f t="shared" si="295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5">
        <f t="shared" si="296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5">
        <f t="shared" si="297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5">
        <f t="shared" si="298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/>
      <c r="LB113" s="35">
        <f t="shared" si="361"/>
        <v>26730</v>
      </c>
    </row>
    <row r="114" spans="1:314">
      <c r="A114" s="176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5">
        <f t="shared" si="277"/>
        <v>254</v>
      </c>
      <c r="P114" s="10">
        <v>13</v>
      </c>
      <c r="Q114" s="10">
        <v>22</v>
      </c>
      <c r="R114" s="10">
        <v>17</v>
      </c>
      <c r="S114" s="10">
        <v>12</v>
      </c>
      <c r="T114" s="74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5">
        <f t="shared" si="278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5">
        <f t="shared" si="279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5">
        <f t="shared" si="280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5">
        <f t="shared" si="281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5">
        <f t="shared" si="282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5">
        <f t="shared" si="283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5">
        <f t="shared" si="284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5">
        <f t="shared" si="285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5">
        <f t="shared" si="286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5">
        <f t="shared" si="287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5">
        <f t="shared" si="288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5">
        <f t="shared" si="289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5">
        <f t="shared" si="290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5">
        <f t="shared" si="291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5">
        <f t="shared" si="292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5">
        <f t="shared" si="293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12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5">
        <f t="shared" si="294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5">
        <f t="shared" si="295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5">
        <f t="shared" si="296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5">
        <f t="shared" si="297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5">
        <f t="shared" si="298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/>
      <c r="LB114" s="35">
        <f t="shared" si="361"/>
        <v>955</v>
      </c>
    </row>
    <row r="115" spans="1:314">
      <c r="A115" s="176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5">
        <f t="shared" si="277"/>
        <v>954</v>
      </c>
      <c r="P115" s="10">
        <v>35</v>
      </c>
      <c r="Q115" s="10">
        <v>44</v>
      </c>
      <c r="R115" s="10">
        <v>39</v>
      </c>
      <c r="S115" s="10">
        <v>80</v>
      </c>
      <c r="T115" s="74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5">
        <f t="shared" si="278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5">
        <f t="shared" si="279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5">
        <f t="shared" si="280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5">
        <f t="shared" si="281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5">
        <f t="shared" si="282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5">
        <f t="shared" si="283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5">
        <f t="shared" si="284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5">
        <f t="shared" si="285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5">
        <f t="shared" si="286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5">
        <f t="shared" si="287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5">
        <f t="shared" si="288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5">
        <f t="shared" si="289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5">
        <f t="shared" si="290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5">
        <f t="shared" si="291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5">
        <f t="shared" si="292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5">
        <f t="shared" si="293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12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5">
        <f t="shared" si="294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5">
        <f t="shared" si="295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5">
        <f t="shared" si="296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5">
        <f t="shared" si="297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5">
        <f t="shared" si="298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/>
      <c r="LB115" s="35">
        <f t="shared" si="361"/>
        <v>2442</v>
      </c>
    </row>
    <row r="116" spans="1:314">
      <c r="A116" s="176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5">
        <f t="shared" si="277"/>
        <v>38</v>
      </c>
      <c r="P116" s="10">
        <v>4</v>
      </c>
      <c r="Q116" s="10">
        <v>1</v>
      </c>
      <c r="R116" s="10">
        <v>3</v>
      </c>
      <c r="S116" s="10">
        <v>4</v>
      </c>
      <c r="T116" s="74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5">
        <f t="shared" si="278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5">
        <f t="shared" si="279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5">
        <f t="shared" si="280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5">
        <f t="shared" si="281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5">
        <f t="shared" si="282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5">
        <f t="shared" si="283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5">
        <f t="shared" si="284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5">
        <f t="shared" si="285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5">
        <f t="shared" si="286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5">
        <f t="shared" si="287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5">
        <f t="shared" si="288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5">
        <f t="shared" si="289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5">
        <f t="shared" si="290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5">
        <f t="shared" si="291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5">
        <f t="shared" si="292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5">
        <f t="shared" si="293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12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5">
        <f t="shared" si="294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5">
        <f t="shared" si="295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5">
        <f t="shared" si="296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5">
        <f t="shared" si="297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5">
        <f t="shared" si="298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/>
      <c r="LB116" s="35">
        <f t="shared" si="361"/>
        <v>385</v>
      </c>
    </row>
    <row r="117" spans="1:314">
      <c r="A117" s="176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5">
        <f t="shared" si="277"/>
        <v>5</v>
      </c>
      <c r="P117" s="10">
        <v>0</v>
      </c>
      <c r="Q117" s="10">
        <v>0</v>
      </c>
      <c r="R117" s="10">
        <v>0</v>
      </c>
      <c r="S117" s="10">
        <v>0</v>
      </c>
      <c r="T117" s="74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5">
        <f t="shared" si="278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5">
        <f t="shared" si="279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5">
        <f t="shared" si="280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5">
        <f t="shared" si="281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5">
        <f t="shared" si="282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5">
        <f t="shared" si="283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5">
        <f t="shared" si="284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5">
        <f t="shared" si="285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5">
        <f t="shared" si="286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5">
        <f t="shared" si="287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5">
        <f t="shared" si="288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5">
        <f t="shared" si="289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5">
        <f t="shared" si="290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5">
        <f t="shared" si="291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5">
        <f t="shared" si="292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5">
        <f t="shared" si="293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12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5">
        <f t="shared" si="294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5">
        <f t="shared" si="295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5">
        <f t="shared" si="296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5">
        <f t="shared" si="297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5">
        <f t="shared" si="298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/>
      <c r="LB117" s="35">
        <f t="shared" si="361"/>
        <v>51</v>
      </c>
    </row>
    <row r="118" spans="1:314" ht="22.5">
      <c r="A118" s="176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5">
        <f t="shared" si="277"/>
        <v>65</v>
      </c>
      <c r="P118" s="10">
        <v>1</v>
      </c>
      <c r="Q118" s="10">
        <v>0</v>
      </c>
      <c r="R118" s="10">
        <v>2</v>
      </c>
      <c r="S118" s="10">
        <v>2</v>
      </c>
      <c r="T118" s="74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5">
        <f t="shared" si="278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5">
        <f t="shared" si="279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5">
        <f t="shared" si="280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5">
        <f t="shared" si="281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5">
        <f t="shared" si="282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5">
        <f t="shared" si="283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5">
        <f t="shared" si="284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5">
        <f t="shared" si="285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5">
        <f t="shared" si="286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5">
        <f t="shared" si="287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5">
        <f t="shared" si="288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5">
        <f t="shared" si="289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5">
        <f t="shared" si="290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5">
        <f t="shared" si="291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5">
        <f t="shared" si="292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5">
        <f t="shared" si="293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12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5">
        <f t="shared" si="294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5">
        <f t="shared" si="295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5">
        <f t="shared" si="296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5">
        <f t="shared" si="297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5">
        <f t="shared" si="298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/>
      <c r="LB118" s="35">
        <f t="shared" si="361"/>
        <v>105</v>
      </c>
    </row>
    <row r="119" spans="1:314" s="57" customFormat="1">
      <c r="A119" s="176"/>
      <c r="B119" s="128" t="s">
        <v>294</v>
      </c>
      <c r="C119" s="59"/>
      <c r="D119" s="59"/>
      <c r="E119" s="59"/>
      <c r="F119" s="59">
        <v>1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4</v>
      </c>
      <c r="M119" s="59">
        <v>2</v>
      </c>
      <c r="N119" s="59">
        <v>0</v>
      </c>
      <c r="O119" s="83">
        <f t="shared" si="277"/>
        <v>7</v>
      </c>
      <c r="P119" s="59">
        <v>0</v>
      </c>
      <c r="Q119" s="59">
        <v>0</v>
      </c>
      <c r="R119" s="59">
        <v>0</v>
      </c>
      <c r="S119" s="59">
        <v>0</v>
      </c>
      <c r="T119" s="90">
        <v>1</v>
      </c>
      <c r="U119" s="59">
        <v>0</v>
      </c>
      <c r="V119" s="59">
        <v>0</v>
      </c>
      <c r="W119" s="59">
        <v>0</v>
      </c>
      <c r="X119" s="59">
        <v>21</v>
      </c>
      <c r="Y119" s="59">
        <v>0</v>
      </c>
      <c r="Z119" s="59">
        <v>4</v>
      </c>
      <c r="AA119" s="59"/>
      <c r="AB119" s="83">
        <f t="shared" si="278"/>
        <v>26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1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83">
        <f t="shared" si="279"/>
        <v>1</v>
      </c>
      <c r="AP119" s="59">
        <v>0</v>
      </c>
      <c r="AQ119" s="59">
        <v>0</v>
      </c>
      <c r="AR119" s="59">
        <v>0</v>
      </c>
      <c r="AS119" s="59">
        <v>0</v>
      </c>
      <c r="AT119" s="59">
        <v>2</v>
      </c>
      <c r="AU119" s="59">
        <v>3</v>
      </c>
      <c r="AV119" s="59">
        <v>0</v>
      </c>
      <c r="AW119" s="59">
        <v>0</v>
      </c>
      <c r="AX119" s="59">
        <v>0</v>
      </c>
      <c r="AY119" s="59">
        <v>0</v>
      </c>
      <c r="AZ119" s="59">
        <v>1</v>
      </c>
      <c r="BA119" s="59">
        <v>0</v>
      </c>
      <c r="BB119" s="83">
        <f t="shared" si="280"/>
        <v>6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2</v>
      </c>
      <c r="BL119" s="59">
        <v>0</v>
      </c>
      <c r="BM119" s="59">
        <v>1</v>
      </c>
      <c r="BN119" s="59">
        <v>0</v>
      </c>
      <c r="BO119" s="83">
        <f t="shared" si="281"/>
        <v>3</v>
      </c>
      <c r="BP119" s="59">
        <v>0</v>
      </c>
      <c r="BQ119" s="59">
        <v>1</v>
      </c>
      <c r="BR119" s="59">
        <v>1</v>
      </c>
      <c r="BS119" s="59">
        <v>2</v>
      </c>
      <c r="BT119" s="59">
        <v>0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282"/>
        <v>6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283"/>
        <v>0</v>
      </c>
      <c r="CP119" s="59">
        <v>0</v>
      </c>
      <c r="CQ119" s="59">
        <v>0</v>
      </c>
      <c r="CR119" s="59">
        <v>0</v>
      </c>
      <c r="CS119" s="59">
        <v>2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284"/>
        <v>2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285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286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287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288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>
        <f t="shared" si="289"/>
        <v>0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290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>
        <f t="shared" si="291"/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292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293"/>
        <v>0</v>
      </c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83"/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294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295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35">
        <f t="shared" si="296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297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298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61"/>
        <v>0</v>
      </c>
    </row>
    <row r="120" spans="1:314">
      <c r="A120" s="176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5">
        <f t="shared" si="277"/>
        <v>117</v>
      </c>
      <c r="P120" s="10">
        <v>8</v>
      </c>
      <c r="Q120" s="10">
        <v>9</v>
      </c>
      <c r="R120" s="10">
        <v>2</v>
      </c>
      <c r="S120" s="10">
        <v>10</v>
      </c>
      <c r="T120" s="74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5">
        <f t="shared" si="278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5">
        <f t="shared" si="279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5">
        <f t="shared" si="280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5">
        <f t="shared" ref="BO120:BO184" si="362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5">
        <f t="shared" ref="CB120:CB184" si="363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5">
        <f t="shared" ref="CO120:CO184" si="364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5">
        <f t="shared" ref="DB120:DB184" si="365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5">
        <f t="shared" ref="DO120:DO184" si="366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5">
        <f t="shared" ref="EB120:EB184" si="367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5">
        <f t="shared" ref="EO120:EO184" si="368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5">
        <f t="shared" ref="FB120:FB184" si="369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5">
        <f t="shared" ref="FO120:FO184" si="370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5">
        <f t="shared" ref="GB120:GB184" si="371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5">
        <f t="shared" ref="GO120:GO184" si="372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5">
        <f t="shared" ref="HB120:HB184" si="373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5">
        <f t="shared" ref="HO120:HO184" si="374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12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5">
        <f t="shared" ref="IO120:IO184" si="375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5">
        <f t="shared" ref="JB120:JB184" si="376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5">
        <f t="shared" ref="JO120:JO184" si="377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5">
        <f t="shared" ref="KB120:KB184" si="378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5">
        <f t="shared" ref="KO120:KO184" si="379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/>
      <c r="LB120" s="35">
        <f t="shared" si="361"/>
        <v>495</v>
      </c>
    </row>
    <row r="121" spans="1:314">
      <c r="A121" s="176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5">
        <f t="shared" si="277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4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5">
        <f t="shared" si="278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5">
        <f t="shared" si="279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5">
        <f t="shared" si="280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5">
        <f t="shared" si="362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5">
        <f t="shared" si="363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5">
        <f t="shared" si="364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5">
        <f t="shared" si="365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5">
        <f t="shared" si="366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5">
        <f t="shared" si="367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5">
        <f t="shared" si="368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5">
        <f t="shared" si="369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5">
        <f t="shared" si="370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5">
        <f t="shared" si="371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5">
        <f t="shared" si="372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5">
        <f t="shared" si="373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5">
        <f t="shared" si="374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12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5">
        <f t="shared" si="375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5">
        <f t="shared" si="376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5">
        <f t="shared" si="377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5">
        <f t="shared" si="378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5">
        <f t="shared" si="379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/>
      <c r="LB121" s="35">
        <f t="shared" si="361"/>
        <v>11536</v>
      </c>
    </row>
    <row r="122" spans="1:314">
      <c r="A122" s="176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5">
        <f t="shared" si="277"/>
        <v>177</v>
      </c>
      <c r="P122" s="10">
        <v>10</v>
      </c>
      <c r="Q122" s="10">
        <v>0</v>
      </c>
      <c r="R122" s="10">
        <v>7</v>
      </c>
      <c r="S122" s="10">
        <v>6</v>
      </c>
      <c r="T122" s="74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5">
        <f t="shared" si="278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5">
        <f t="shared" si="279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5">
        <f t="shared" si="280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5">
        <f t="shared" si="362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5">
        <f t="shared" si="363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5">
        <f t="shared" si="364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5">
        <f t="shared" si="365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5">
        <f t="shared" si="366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5">
        <f t="shared" si="367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5">
        <f t="shared" si="368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5">
        <f t="shared" si="369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5">
        <f t="shared" si="370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5">
        <f t="shared" si="371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5">
        <f t="shared" si="372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5">
        <f t="shared" si="373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5">
        <f t="shared" si="374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12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5">
        <f t="shared" si="375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5">
        <f t="shared" si="376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5">
        <f t="shared" si="377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5">
        <f t="shared" si="378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5">
        <f t="shared" si="379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/>
      <c r="LB122" s="35">
        <f t="shared" si="361"/>
        <v>273</v>
      </c>
    </row>
    <row r="123" spans="1:314" ht="13.5" thickBot="1">
      <c r="A123" s="176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5">
        <f t="shared" si="277"/>
        <v>910</v>
      </c>
      <c r="P123" s="10">
        <v>29</v>
      </c>
      <c r="Q123" s="10">
        <v>29</v>
      </c>
      <c r="R123" s="10">
        <v>20</v>
      </c>
      <c r="S123" s="10">
        <v>38</v>
      </c>
      <c r="T123" s="74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5">
        <f t="shared" si="278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5">
        <f t="shared" si="279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5">
        <f t="shared" si="280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5">
        <f t="shared" si="362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5">
        <f t="shared" si="363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5">
        <f t="shared" si="364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5">
        <f t="shared" si="365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5">
        <f t="shared" si="366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5">
        <f t="shared" si="367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5">
        <f t="shared" si="368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5">
        <f t="shared" si="369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5">
        <f t="shared" si="370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5">
        <f t="shared" si="371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5">
        <f t="shared" si="372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5">
        <f t="shared" si="373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5">
        <f t="shared" si="374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12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5">
        <f t="shared" si="375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5">
        <f t="shared" si="376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5">
        <f t="shared" si="377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5">
        <f t="shared" si="378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5">
        <f t="shared" si="379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/>
      <c r="LB123" s="35">
        <f t="shared" si="361"/>
        <v>583</v>
      </c>
    </row>
    <row r="124" spans="1:314" ht="21.75" thickBot="1">
      <c r="A124" s="176"/>
      <c r="B124" s="127" t="s">
        <v>147</v>
      </c>
      <c r="C124" s="26">
        <f>C125+C134+C149</f>
        <v>3115</v>
      </c>
      <c r="D124" s="26">
        <f t="shared" ref="D124:I124" si="380">D125+D134+D149</f>
        <v>1994</v>
      </c>
      <c r="E124" s="26">
        <f t="shared" si="380"/>
        <v>2929</v>
      </c>
      <c r="F124" s="26">
        <f t="shared" si="380"/>
        <v>2483</v>
      </c>
      <c r="G124" s="26">
        <f t="shared" si="380"/>
        <v>2078</v>
      </c>
      <c r="H124" s="26">
        <f t="shared" si="380"/>
        <v>2061</v>
      </c>
      <c r="I124" s="26">
        <f t="shared" si="380"/>
        <v>3314</v>
      </c>
      <c r="J124" s="26">
        <f>J125+J134+J149</f>
        <v>3481</v>
      </c>
      <c r="K124" s="26">
        <f>K125+K134+K149</f>
        <v>3896</v>
      </c>
      <c r="L124" s="26">
        <f>L125+L134+L149</f>
        <v>3374</v>
      </c>
      <c r="M124" s="26">
        <f>M125+M134+M149</f>
        <v>2821</v>
      </c>
      <c r="N124" s="26">
        <f>N125+N134+N149</f>
        <v>3932</v>
      </c>
      <c r="O124" s="37">
        <f t="shared" si="277"/>
        <v>35478</v>
      </c>
      <c r="P124" s="26">
        <f>P125+P134+P149</f>
        <v>4077</v>
      </c>
      <c r="Q124" s="26">
        <f t="shared" ref="Q124:V124" si="381">Q125+Q134+Q149</f>
        <v>2419</v>
      </c>
      <c r="R124" s="26">
        <f t="shared" si="381"/>
        <v>3199</v>
      </c>
      <c r="S124" s="26">
        <f t="shared" si="381"/>
        <v>3596</v>
      </c>
      <c r="T124" s="37">
        <f t="shared" si="381"/>
        <v>2503</v>
      </c>
      <c r="U124" s="26">
        <f t="shared" si="381"/>
        <v>3258</v>
      </c>
      <c r="V124" s="26">
        <f t="shared" si="381"/>
        <v>5201</v>
      </c>
      <c r="W124" s="26">
        <f>W125+W134+W149</f>
        <v>5341</v>
      </c>
      <c r="X124" s="26">
        <f>X125+X134+X149</f>
        <v>5167</v>
      </c>
      <c r="Y124" s="26">
        <f>Y125+Y134+Y149</f>
        <v>4048</v>
      </c>
      <c r="Z124" s="26">
        <f>Z125+Z134+Z149</f>
        <v>2744</v>
      </c>
      <c r="AA124" s="26">
        <f>AA125+AA134+AA149</f>
        <v>4464</v>
      </c>
      <c r="AB124" s="37">
        <f t="shared" si="278"/>
        <v>46017</v>
      </c>
      <c r="AC124" s="26">
        <f>AC125+AC134+AC149</f>
        <v>2347</v>
      </c>
      <c r="AD124" s="26">
        <f t="shared" ref="AD124:AI124" si="382">AD125+AD134+AD149</f>
        <v>3331</v>
      </c>
      <c r="AE124" s="26">
        <f t="shared" si="382"/>
        <v>3650</v>
      </c>
      <c r="AF124" s="26">
        <f t="shared" si="382"/>
        <v>3961</v>
      </c>
      <c r="AG124" s="26">
        <f t="shared" si="382"/>
        <v>2191</v>
      </c>
      <c r="AH124" s="26">
        <f t="shared" si="382"/>
        <v>2884</v>
      </c>
      <c r="AI124" s="26">
        <f t="shared" si="382"/>
        <v>5023</v>
      </c>
      <c r="AJ124" s="26">
        <f>AJ125+AJ134+AJ149</f>
        <v>5803</v>
      </c>
      <c r="AK124" s="26">
        <f>AK125+AK134+AK149</f>
        <v>6302</v>
      </c>
      <c r="AL124" s="26">
        <f>AL125+AL134+AL149</f>
        <v>3665</v>
      </c>
      <c r="AM124" s="26">
        <f>AM125+AM134+AM149</f>
        <v>3339</v>
      </c>
      <c r="AN124" s="26">
        <f>AN125+AN134+AN149</f>
        <v>4200</v>
      </c>
      <c r="AO124" s="37">
        <f t="shared" si="279"/>
        <v>46696</v>
      </c>
      <c r="AP124" s="26">
        <f>AP125+AP134+AP149</f>
        <v>3122</v>
      </c>
      <c r="AQ124" s="26">
        <f t="shared" ref="AQ124:AV124" si="383">AQ125+AQ134+AQ149</f>
        <v>3469</v>
      </c>
      <c r="AR124" s="26">
        <f t="shared" si="383"/>
        <v>4377</v>
      </c>
      <c r="AS124" s="26">
        <f t="shared" si="383"/>
        <v>4714</v>
      </c>
      <c r="AT124" s="26">
        <f t="shared" si="383"/>
        <v>3780</v>
      </c>
      <c r="AU124" s="26">
        <f t="shared" si="383"/>
        <v>4928</v>
      </c>
      <c r="AV124" s="26">
        <f t="shared" si="383"/>
        <v>4934</v>
      </c>
      <c r="AW124" s="26">
        <f>AW125+AW134+AW149</f>
        <v>6894</v>
      </c>
      <c r="AX124" s="26">
        <f>AX125+AX134+AX149</f>
        <v>7843</v>
      </c>
      <c r="AY124" s="26">
        <f>AY125+AY134+AY149</f>
        <v>4230</v>
      </c>
      <c r="AZ124" s="26">
        <f>AZ125+AZ134+AZ149</f>
        <v>4677</v>
      </c>
      <c r="BA124" s="26">
        <f>BA125+BA134+BA149</f>
        <v>6038</v>
      </c>
      <c r="BB124" s="37">
        <f t="shared" si="280"/>
        <v>59006</v>
      </c>
      <c r="BC124" s="26">
        <f>BC125+BC134+BC149</f>
        <v>4409</v>
      </c>
      <c r="BD124" s="26">
        <f t="shared" ref="BD124:BI124" si="384">BD125+BD134+BD149</f>
        <v>5407</v>
      </c>
      <c r="BE124" s="26">
        <f t="shared" si="384"/>
        <v>6615</v>
      </c>
      <c r="BF124" s="26">
        <f t="shared" si="384"/>
        <v>5520</v>
      </c>
      <c r="BG124" s="26">
        <f t="shared" si="384"/>
        <v>4442</v>
      </c>
      <c r="BH124" s="26">
        <f t="shared" si="384"/>
        <v>5909</v>
      </c>
      <c r="BI124" s="26">
        <f t="shared" si="384"/>
        <v>6650</v>
      </c>
      <c r="BJ124" s="26">
        <f>BJ125+BJ134+BJ149</f>
        <v>10300</v>
      </c>
      <c r="BK124" s="26">
        <f>BK125+BK134+BK149</f>
        <v>8216</v>
      </c>
      <c r="BL124" s="26">
        <f>BL125+BL134+BL149</f>
        <v>5346</v>
      </c>
      <c r="BM124" s="26">
        <f>BM125+BM134+BM149</f>
        <v>6753</v>
      </c>
      <c r="BN124" s="26">
        <f>BN125+BN134+BN149</f>
        <v>4036</v>
      </c>
      <c r="BO124" s="37">
        <f t="shared" si="362"/>
        <v>73603</v>
      </c>
      <c r="BP124" s="26">
        <f t="shared" ref="BP124:BV124" si="385">BP125+BP134+BP149</f>
        <v>6624</v>
      </c>
      <c r="BQ124" s="26">
        <f t="shared" si="385"/>
        <v>5738</v>
      </c>
      <c r="BR124" s="26">
        <f t="shared" si="385"/>
        <v>10281</v>
      </c>
      <c r="BS124" s="26">
        <f t="shared" si="385"/>
        <v>7412</v>
      </c>
      <c r="BT124" s="26">
        <f t="shared" si="385"/>
        <v>6760</v>
      </c>
      <c r="BU124" s="26">
        <f t="shared" si="385"/>
        <v>7385</v>
      </c>
      <c r="BV124" s="26">
        <f t="shared" si="385"/>
        <v>11067</v>
      </c>
      <c r="BW124" s="26">
        <f>BW125+BW134+BW149</f>
        <v>13507</v>
      </c>
      <c r="BX124" s="26">
        <f>BX125+BX134+BX149</f>
        <v>14148</v>
      </c>
      <c r="BY124" s="26">
        <f>BY125+BY134+BY149</f>
        <v>8691</v>
      </c>
      <c r="BZ124" s="26">
        <f>BZ125+BZ134+BZ149</f>
        <v>6227</v>
      </c>
      <c r="CA124" s="26">
        <f>CA125+CA134+CA149</f>
        <v>5762</v>
      </c>
      <c r="CB124" s="37">
        <f t="shared" si="363"/>
        <v>103602</v>
      </c>
      <c r="CC124" s="26">
        <f>CC125+CC134+CC149</f>
        <v>6435</v>
      </c>
      <c r="CD124" s="26">
        <f t="shared" ref="CD124:CI124" si="386">CD125+CD134+CD149</f>
        <v>6449</v>
      </c>
      <c r="CE124" s="26">
        <f t="shared" si="386"/>
        <v>13981</v>
      </c>
      <c r="CF124" s="26">
        <f t="shared" si="386"/>
        <v>8773</v>
      </c>
      <c r="CG124" s="26">
        <f t="shared" si="386"/>
        <v>7862</v>
      </c>
      <c r="CH124" s="26">
        <f t="shared" si="386"/>
        <v>9364</v>
      </c>
      <c r="CI124" s="26">
        <f t="shared" si="386"/>
        <v>12115</v>
      </c>
      <c r="CJ124" s="26">
        <f>CJ125+CJ134+CJ149</f>
        <v>16817</v>
      </c>
      <c r="CK124" s="26">
        <f>CK125+CK134+CK149</f>
        <v>16377</v>
      </c>
      <c r="CL124" s="26">
        <f>CL125+CL134+CL149</f>
        <v>10701</v>
      </c>
      <c r="CM124" s="26">
        <f>CM125+CM134+CM149</f>
        <v>6256</v>
      </c>
      <c r="CN124" s="26">
        <f>CN125+CN134+CN149</f>
        <v>7783</v>
      </c>
      <c r="CO124" s="37">
        <f t="shared" si="364"/>
        <v>122913</v>
      </c>
      <c r="CP124" s="26">
        <f>CP125+CP134+CP149</f>
        <v>7576</v>
      </c>
      <c r="CQ124" s="26">
        <f t="shared" ref="CQ124:CV124" si="387">CQ125+CQ134+CQ149</f>
        <v>7146</v>
      </c>
      <c r="CR124" s="26">
        <f t="shared" si="387"/>
        <v>12538</v>
      </c>
      <c r="CS124" s="26">
        <f t="shared" si="387"/>
        <v>6656</v>
      </c>
      <c r="CT124" s="26">
        <f t="shared" si="387"/>
        <v>6616</v>
      </c>
      <c r="CU124" s="26">
        <f t="shared" si="387"/>
        <v>9491</v>
      </c>
      <c r="CV124" s="26">
        <f t="shared" si="387"/>
        <v>13985</v>
      </c>
      <c r="CW124" s="26">
        <f>CW125+CW134+CW149</f>
        <v>19518</v>
      </c>
      <c r="CX124" s="26">
        <f>CX125+CX134+CX149</f>
        <v>21159</v>
      </c>
      <c r="CY124" s="26">
        <f>CY125+CY134+CY149</f>
        <v>13794</v>
      </c>
      <c r="CZ124" s="26">
        <f>CZ125+CZ134+CZ149</f>
        <v>6653</v>
      </c>
      <c r="DA124" s="26">
        <f>DA125+DA134+DA149</f>
        <v>8380</v>
      </c>
      <c r="DB124" s="37">
        <f t="shared" si="365"/>
        <v>133512</v>
      </c>
      <c r="DC124" s="26">
        <f>DC125+DC134+DC149</f>
        <v>7553</v>
      </c>
      <c r="DD124" s="26">
        <f t="shared" ref="DD124:DI124" si="388">DD125+DD134+DD149</f>
        <v>8320</v>
      </c>
      <c r="DE124" s="26">
        <f t="shared" si="388"/>
        <v>16230</v>
      </c>
      <c r="DF124" s="26">
        <f t="shared" si="388"/>
        <v>9380</v>
      </c>
      <c r="DG124" s="26">
        <f t="shared" si="388"/>
        <v>9613</v>
      </c>
      <c r="DH124" s="26">
        <f t="shared" si="388"/>
        <v>13411</v>
      </c>
      <c r="DI124" s="26">
        <f t="shared" si="388"/>
        <v>18584</v>
      </c>
      <c r="DJ124" s="26">
        <f>DJ125+DJ134+DJ149</f>
        <v>24116</v>
      </c>
      <c r="DK124" s="26">
        <f>DK125+DK134+DK149</f>
        <v>23832</v>
      </c>
      <c r="DL124" s="26">
        <f>DL125+DL134+DL149</f>
        <v>12687</v>
      </c>
      <c r="DM124" s="26">
        <f>DM125+DM134+DM149</f>
        <v>10293</v>
      </c>
      <c r="DN124" s="26">
        <f>DN125+DN134+DN149</f>
        <v>14294</v>
      </c>
      <c r="DO124" s="37">
        <f t="shared" si="366"/>
        <v>168313</v>
      </c>
      <c r="DP124" s="26">
        <f>DP125+DP134+DP149</f>
        <v>10293</v>
      </c>
      <c r="DQ124" s="26">
        <f t="shared" ref="DQ124:DV124" si="389">DQ125+DQ134+DQ149</f>
        <v>9722</v>
      </c>
      <c r="DR124" s="26">
        <f t="shared" si="389"/>
        <v>17895</v>
      </c>
      <c r="DS124" s="26">
        <f t="shared" si="389"/>
        <v>8683</v>
      </c>
      <c r="DT124" s="26">
        <f t="shared" si="389"/>
        <v>5358</v>
      </c>
      <c r="DU124" s="26">
        <f t="shared" si="389"/>
        <v>11112</v>
      </c>
      <c r="DV124" s="26">
        <f t="shared" si="389"/>
        <v>17252</v>
      </c>
      <c r="DW124" s="26">
        <f>DW125+DW134+DW149</f>
        <v>23948</v>
      </c>
      <c r="DX124" s="26">
        <f t="shared" ref="DX124:EA124" si="390">DX125+DX134+DX149</f>
        <v>27960</v>
      </c>
      <c r="DY124" s="26">
        <f t="shared" si="390"/>
        <v>10719</v>
      </c>
      <c r="DZ124" s="26">
        <f t="shared" si="390"/>
        <v>15909</v>
      </c>
      <c r="EA124" s="26">
        <f t="shared" si="390"/>
        <v>10679</v>
      </c>
      <c r="EB124" s="37">
        <f t="shared" si="367"/>
        <v>169530</v>
      </c>
      <c r="EC124" s="26">
        <f t="shared" ref="EC124:EH124" si="391">EC125+EC134+EC149</f>
        <v>11470</v>
      </c>
      <c r="ED124" s="26">
        <f t="shared" si="391"/>
        <v>10211</v>
      </c>
      <c r="EE124" s="26">
        <f t="shared" si="391"/>
        <v>25588</v>
      </c>
      <c r="EF124" s="26">
        <f t="shared" si="391"/>
        <v>15738</v>
      </c>
      <c r="EG124" s="26">
        <f t="shared" si="391"/>
        <v>17301</v>
      </c>
      <c r="EH124" s="26">
        <f t="shared" si="391"/>
        <v>22131</v>
      </c>
      <c r="EI124" s="26">
        <f t="shared" ref="EI124:EN124" si="392">EI125+EI134+EI149</f>
        <v>26665</v>
      </c>
      <c r="EJ124" s="26">
        <f t="shared" si="392"/>
        <v>11134</v>
      </c>
      <c r="EK124" s="26">
        <f t="shared" si="392"/>
        <v>5425</v>
      </c>
      <c r="EL124" s="26">
        <f t="shared" si="392"/>
        <v>5112</v>
      </c>
      <c r="EM124" s="26">
        <f t="shared" si="392"/>
        <v>12466</v>
      </c>
      <c r="EN124" s="26">
        <f t="shared" si="392"/>
        <v>4862</v>
      </c>
      <c r="EO124" s="37">
        <f t="shared" si="368"/>
        <v>168103</v>
      </c>
      <c r="EP124" s="26">
        <f>EP125+EP134+EP149</f>
        <v>6467</v>
      </c>
      <c r="EQ124" s="26">
        <f t="shared" ref="EQ124:EV124" si="393">EQ125+EQ134+EQ149</f>
        <v>3997</v>
      </c>
      <c r="ER124" s="26">
        <f t="shared" si="393"/>
        <v>16880</v>
      </c>
      <c r="ES124" s="26">
        <f t="shared" si="393"/>
        <v>11080</v>
      </c>
      <c r="ET124" s="26">
        <f t="shared" si="393"/>
        <v>6192</v>
      </c>
      <c r="EU124" s="26">
        <f t="shared" si="393"/>
        <v>6536</v>
      </c>
      <c r="EV124" s="26">
        <f t="shared" si="393"/>
        <v>12259</v>
      </c>
      <c r="EW124" s="26">
        <f>EW125+EW134+EW149</f>
        <v>20110</v>
      </c>
      <c r="EX124" s="26">
        <f>EX125+EX134+EX149</f>
        <v>17521</v>
      </c>
      <c r="EY124" s="26">
        <f>EY125+EY134+EY149</f>
        <v>13893</v>
      </c>
      <c r="EZ124" s="26">
        <f>EZ125+EZ134+EZ149</f>
        <v>16047</v>
      </c>
      <c r="FA124" s="26">
        <f>FA125+FA134+FA149</f>
        <v>8891</v>
      </c>
      <c r="FB124" s="37">
        <f t="shared" si="369"/>
        <v>139873</v>
      </c>
      <c r="FC124" s="26">
        <f>FC125+FC134+FC149</f>
        <v>11818</v>
      </c>
      <c r="FD124" s="26">
        <f t="shared" ref="FD124:FI124" si="394">FD125+FD134+FD149</f>
        <v>8731</v>
      </c>
      <c r="FE124" s="26">
        <f t="shared" si="394"/>
        <v>20833</v>
      </c>
      <c r="FF124" s="26">
        <f t="shared" si="394"/>
        <v>14929</v>
      </c>
      <c r="FG124" s="26">
        <f t="shared" si="394"/>
        <v>6248</v>
      </c>
      <c r="FH124" s="26">
        <f t="shared" si="394"/>
        <v>10342</v>
      </c>
      <c r="FI124" s="26">
        <f t="shared" si="394"/>
        <v>15590</v>
      </c>
      <c r="FJ124" s="26">
        <f>FJ125+FJ134+FJ149</f>
        <v>27127</v>
      </c>
      <c r="FK124" s="26">
        <f>FK125+FK134+FK149</f>
        <v>13868</v>
      </c>
      <c r="FL124" s="26">
        <f>FL125+FL134+FL149</f>
        <v>15407</v>
      </c>
      <c r="FM124" s="26">
        <f>FM125+FM134+FM149</f>
        <v>14299</v>
      </c>
      <c r="FN124" s="26">
        <f>FN125+FN134+FN149</f>
        <v>14250</v>
      </c>
      <c r="FO124" s="37">
        <f t="shared" si="370"/>
        <v>173442</v>
      </c>
      <c r="FP124" s="26">
        <f>FP125+FP134+FP149</f>
        <v>13197</v>
      </c>
      <c r="FQ124" s="26">
        <f t="shared" ref="FQ124:FV124" si="395">FQ125+FQ134+FQ149</f>
        <v>13980</v>
      </c>
      <c r="FR124" s="26">
        <f t="shared" si="395"/>
        <v>29698</v>
      </c>
      <c r="FS124" s="26">
        <f t="shared" si="395"/>
        <v>17027</v>
      </c>
      <c r="FT124" s="26">
        <f t="shared" si="395"/>
        <v>17136</v>
      </c>
      <c r="FU124" s="26">
        <f t="shared" si="395"/>
        <v>17845</v>
      </c>
      <c r="FV124" s="26">
        <f t="shared" si="395"/>
        <v>27788</v>
      </c>
      <c r="FW124" s="26">
        <f>FW125+FW134+FW149</f>
        <v>32912</v>
      </c>
      <c r="FX124" s="26">
        <f>FX125+FX134+FX149</f>
        <v>17047</v>
      </c>
      <c r="FY124" s="26">
        <f>FY125+FY134+FY149</f>
        <v>21168</v>
      </c>
      <c r="FZ124" s="26">
        <f>FZ125+FZ134+FZ149</f>
        <v>19494</v>
      </c>
      <c r="GA124" s="26">
        <f>GA125+GA134+GA149</f>
        <v>16192</v>
      </c>
      <c r="GB124" s="37">
        <f t="shared" si="371"/>
        <v>243484</v>
      </c>
      <c r="GC124" s="26">
        <f>GC125+GC134+GC149</f>
        <v>16968</v>
      </c>
      <c r="GD124" s="26">
        <f t="shared" ref="GD124:GI124" si="396">GD125+GD134+GD149</f>
        <v>20401</v>
      </c>
      <c r="GE124" s="26">
        <f t="shared" si="396"/>
        <v>43069</v>
      </c>
      <c r="GF124" s="26">
        <f t="shared" si="396"/>
        <v>27241</v>
      </c>
      <c r="GG124" s="26">
        <f t="shared" si="396"/>
        <v>25776</v>
      </c>
      <c r="GH124" s="26">
        <f t="shared" si="396"/>
        <v>31479</v>
      </c>
      <c r="GI124" s="26">
        <f t="shared" si="396"/>
        <v>38122</v>
      </c>
      <c r="GJ124" s="26">
        <f>GJ125+GJ134+GJ149</f>
        <v>34321</v>
      </c>
      <c r="GK124" s="26">
        <f>GK125+GK134+GK149</f>
        <v>38525</v>
      </c>
      <c r="GL124" s="26">
        <f>GL125+GL134+GL149</f>
        <v>29453</v>
      </c>
      <c r="GM124" s="26">
        <f>GM125+GM134+GM149</f>
        <v>28281</v>
      </c>
      <c r="GN124" s="26">
        <f>GN125+GN134+GN149</f>
        <v>22325</v>
      </c>
      <c r="GO124" s="37">
        <f t="shared" si="372"/>
        <v>355961</v>
      </c>
      <c r="GP124" s="26">
        <f>GP125+GP134+GP149</f>
        <v>20841</v>
      </c>
      <c r="GQ124" s="26">
        <f t="shared" ref="GQ124:GV124" si="397">GQ125+GQ134+GQ149</f>
        <v>20356</v>
      </c>
      <c r="GR124" s="26">
        <f t="shared" si="397"/>
        <v>41902</v>
      </c>
      <c r="GS124" s="26">
        <f t="shared" si="397"/>
        <v>23876</v>
      </c>
      <c r="GT124" s="26">
        <f t="shared" si="397"/>
        <v>15846</v>
      </c>
      <c r="GU124" s="26">
        <f t="shared" si="397"/>
        <v>17832</v>
      </c>
      <c r="GV124" s="26">
        <f t="shared" si="397"/>
        <v>23012</v>
      </c>
      <c r="GW124" s="26">
        <f>GW125+GW134+GW149</f>
        <v>14001</v>
      </c>
      <c r="GX124" s="26">
        <f>GX125+GX134+GX149</f>
        <v>23810</v>
      </c>
      <c r="GY124" s="26">
        <f>GY125+GY134+GY149</f>
        <v>15718</v>
      </c>
      <c r="GZ124" s="26">
        <f>GZ125+GZ134+GZ149</f>
        <v>13846</v>
      </c>
      <c r="HA124" s="26">
        <f>HA125+HA134+HA149</f>
        <v>11509</v>
      </c>
      <c r="HB124" s="37">
        <f t="shared" si="373"/>
        <v>242549</v>
      </c>
      <c r="HC124" s="26">
        <f>HC125+HC134+HC149</f>
        <v>11629</v>
      </c>
      <c r="HD124" s="26">
        <f t="shared" ref="HD124:HI124" si="398">HD125+HD134+HD149</f>
        <v>8505</v>
      </c>
      <c r="HE124" s="26">
        <f t="shared" si="398"/>
        <v>15918</v>
      </c>
      <c r="HF124" s="26">
        <f t="shared" si="398"/>
        <v>12035</v>
      </c>
      <c r="HG124" s="26">
        <f t="shared" si="398"/>
        <v>11098</v>
      </c>
      <c r="HH124" s="26">
        <f t="shared" si="398"/>
        <v>10702</v>
      </c>
      <c r="HI124" s="26">
        <f t="shared" si="398"/>
        <v>12260</v>
      </c>
      <c r="HJ124" s="26">
        <f>HJ125+HJ134+HJ149</f>
        <v>11171</v>
      </c>
      <c r="HK124" s="26">
        <f>HK125+HK134+HK149</f>
        <v>11305</v>
      </c>
      <c r="HL124" s="26">
        <f>HL125+HL134+HL149</f>
        <v>8559</v>
      </c>
      <c r="HM124" s="26">
        <f>HM125+HM134+HM149</f>
        <v>7821</v>
      </c>
      <c r="HN124" s="26">
        <f>HN125+HN134+HN149</f>
        <v>10363</v>
      </c>
      <c r="HO124" s="37">
        <f t="shared" si="374"/>
        <v>131366</v>
      </c>
      <c r="HP124" s="26">
        <f>HP125+HP134+HP149</f>
        <v>7832</v>
      </c>
      <c r="HQ124" s="26">
        <f t="shared" ref="HQ124:HV124" si="399">HQ125+HQ134+HQ149</f>
        <v>8676</v>
      </c>
      <c r="HR124" s="26">
        <f t="shared" si="399"/>
        <v>11842</v>
      </c>
      <c r="HS124" s="26">
        <f t="shared" si="399"/>
        <v>9491</v>
      </c>
      <c r="HT124" s="26">
        <f t="shared" si="399"/>
        <v>10685</v>
      </c>
      <c r="HU124" s="26">
        <f t="shared" si="399"/>
        <v>13025</v>
      </c>
      <c r="HV124" s="26">
        <f t="shared" si="399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12"/>
        <v>117693</v>
      </c>
      <c r="IC124" s="26">
        <f>IC125+IC134+IC149</f>
        <v>9544</v>
      </c>
      <c r="ID124" s="26">
        <f t="shared" ref="ID124:II124" si="400">ID125+ID134+ID149</f>
        <v>7263</v>
      </c>
      <c r="IE124" s="26">
        <f t="shared" si="400"/>
        <v>10037</v>
      </c>
      <c r="IF124" s="26">
        <f t="shared" si="400"/>
        <v>8510</v>
      </c>
      <c r="IG124" s="26">
        <f t="shared" si="400"/>
        <v>8212</v>
      </c>
      <c r="IH124" s="26">
        <f t="shared" si="400"/>
        <v>8579</v>
      </c>
      <c r="II124" s="26">
        <f t="shared" si="400"/>
        <v>7778</v>
      </c>
      <c r="IJ124" s="26">
        <f>IJ125+IJ134+IJ149</f>
        <v>12323</v>
      </c>
      <c r="IK124" s="26">
        <f>IK125+IK134+IK149</f>
        <v>12489</v>
      </c>
      <c r="IL124" s="26">
        <f>IL125+IL134+IL149</f>
        <v>8203</v>
      </c>
      <c r="IM124" s="26">
        <f>IM125+IM134+IM149</f>
        <v>8162</v>
      </c>
      <c r="IN124" s="26">
        <f>IN125+IN134+IN149</f>
        <v>9862</v>
      </c>
      <c r="IO124" s="37">
        <f t="shared" si="375"/>
        <v>110962</v>
      </c>
      <c r="IP124" s="26">
        <f>IP125+IP134+IP149</f>
        <v>9505</v>
      </c>
      <c r="IQ124" s="26">
        <f t="shared" ref="IQ124:IV124" si="401">IQ125+IQ134+IQ149</f>
        <v>7115</v>
      </c>
      <c r="IR124" s="26">
        <f t="shared" si="401"/>
        <v>9900</v>
      </c>
      <c r="IS124" s="26">
        <f t="shared" si="401"/>
        <v>9669</v>
      </c>
      <c r="IT124" s="26">
        <f t="shared" si="401"/>
        <v>9306</v>
      </c>
      <c r="IU124" s="26">
        <f t="shared" si="401"/>
        <v>10019</v>
      </c>
      <c r="IV124" s="26">
        <f t="shared" si="401"/>
        <v>9252</v>
      </c>
      <c r="IW124" s="26">
        <f>IW125+IW134+IW149</f>
        <v>13533</v>
      </c>
      <c r="IX124" s="26">
        <f>IX125+IX134+IX149</f>
        <v>12423</v>
      </c>
      <c r="IY124" s="26">
        <f>IY125+IY134+IY149</f>
        <v>8886</v>
      </c>
      <c r="IZ124" s="26">
        <f>IZ125+IZ134+IZ149</f>
        <v>7799</v>
      </c>
      <c r="JA124" s="26">
        <f>JA125+JA134+JA149</f>
        <v>10528</v>
      </c>
      <c r="JB124" s="37">
        <f t="shared" si="376"/>
        <v>117935</v>
      </c>
      <c r="JC124" s="26">
        <f>JC125+JC134+JC149</f>
        <v>10784</v>
      </c>
      <c r="JD124" s="26">
        <f t="shared" ref="JD124:JI124" si="402">JD125+JD134+JD149</f>
        <v>7621</v>
      </c>
      <c r="JE124" s="26">
        <f t="shared" si="402"/>
        <v>9924</v>
      </c>
      <c r="JF124" s="26">
        <f t="shared" si="402"/>
        <v>9897</v>
      </c>
      <c r="JG124" s="26">
        <f t="shared" si="402"/>
        <v>9658</v>
      </c>
      <c r="JH124" s="26">
        <f t="shared" si="402"/>
        <v>8401</v>
      </c>
      <c r="JI124" s="26">
        <f t="shared" si="402"/>
        <v>10646</v>
      </c>
      <c r="JJ124" s="26">
        <f>JJ125+JJ134+JJ149</f>
        <v>14519</v>
      </c>
      <c r="JK124" s="26">
        <f>JK125+JK134+JK149</f>
        <v>13724</v>
      </c>
      <c r="JL124" s="26">
        <f>JL125+JL134+JL149</f>
        <v>9551</v>
      </c>
      <c r="JM124" s="26">
        <f>JM125+JM134+JM149</f>
        <v>9250</v>
      </c>
      <c r="JN124" s="26">
        <f>JN125+JN134+JN149</f>
        <v>11463</v>
      </c>
      <c r="JO124" s="37">
        <f t="shared" si="377"/>
        <v>125438</v>
      </c>
      <c r="JP124" s="26">
        <f>JP125+JP134+JP149</f>
        <v>11256</v>
      </c>
      <c r="JQ124" s="26">
        <f t="shared" ref="JQ124:JV124" si="403">JQ125+JQ134+JQ149</f>
        <v>9082</v>
      </c>
      <c r="JR124" s="26">
        <f t="shared" si="403"/>
        <v>12106</v>
      </c>
      <c r="JS124" s="26">
        <f t="shared" si="403"/>
        <v>13264</v>
      </c>
      <c r="JT124" s="26">
        <f t="shared" si="403"/>
        <v>11269</v>
      </c>
      <c r="JU124" s="26">
        <f t="shared" si="403"/>
        <v>8599</v>
      </c>
      <c r="JV124" s="26">
        <f t="shared" si="403"/>
        <v>12572</v>
      </c>
      <c r="JW124" s="26">
        <f>JW125+JW134+JW149</f>
        <v>14516</v>
      </c>
      <c r="JX124" s="26">
        <f>JX125+JX134+JX149</f>
        <v>15301</v>
      </c>
      <c r="JY124" s="26">
        <f>JY125+JY134+JY149</f>
        <v>12268</v>
      </c>
      <c r="JZ124" s="26">
        <f>JZ125+JZ134+JZ149</f>
        <v>11600</v>
      </c>
      <c r="KA124" s="26">
        <f>KA125+KA134+KA149</f>
        <v>11805</v>
      </c>
      <c r="KB124" s="37">
        <f t="shared" si="378"/>
        <v>143638</v>
      </c>
      <c r="KC124" s="26">
        <f>KC125+KC134+KC149</f>
        <v>11826</v>
      </c>
      <c r="KD124" s="26">
        <f t="shared" ref="KD124:KI124" si="404">KD125+KD134+KD149</f>
        <v>9206</v>
      </c>
      <c r="KE124" s="26">
        <f t="shared" si="404"/>
        <v>11789</v>
      </c>
      <c r="KF124" s="26">
        <f t="shared" si="404"/>
        <v>12277</v>
      </c>
      <c r="KG124" s="26">
        <f t="shared" si="404"/>
        <v>9954</v>
      </c>
      <c r="KH124" s="26">
        <f t="shared" si="404"/>
        <v>9740</v>
      </c>
      <c r="KI124" s="26">
        <f t="shared" si="404"/>
        <v>13835</v>
      </c>
      <c r="KJ124" s="26">
        <f>KJ125+KJ134+KJ149</f>
        <v>16145</v>
      </c>
      <c r="KK124" s="26">
        <f>KK125+KK134+KK149</f>
        <v>13487</v>
      </c>
      <c r="KL124" s="26">
        <f>KL125+KL134+KL149</f>
        <v>13262</v>
      </c>
      <c r="KM124" s="26">
        <f>KM125+KM134+KM149</f>
        <v>11930</v>
      </c>
      <c r="KN124" s="26">
        <f>KN125+KN134+KN149</f>
        <v>11798</v>
      </c>
      <c r="KO124" s="37">
        <f t="shared" si="379"/>
        <v>145249</v>
      </c>
      <c r="KP124" s="26">
        <f>KP125+KP134+KP149</f>
        <v>12499</v>
      </c>
      <c r="KQ124" s="26">
        <f t="shared" ref="KQ124:KV124" si="405">KQ125+KQ134+KQ149</f>
        <v>9288</v>
      </c>
      <c r="KR124" s="26">
        <f t="shared" si="405"/>
        <v>12070</v>
      </c>
      <c r="KS124" s="26">
        <f t="shared" si="405"/>
        <v>13721</v>
      </c>
      <c r="KT124" s="26">
        <f t="shared" si="405"/>
        <v>9280</v>
      </c>
      <c r="KU124" s="26">
        <f t="shared" si="405"/>
        <v>11332</v>
      </c>
      <c r="KV124" s="26">
        <f t="shared" si="405"/>
        <v>12274</v>
      </c>
      <c r="KW124" s="26">
        <f>KW125+KW134+KW149</f>
        <v>15821</v>
      </c>
      <c r="KX124" s="26">
        <f>KX125+KX134+KX149</f>
        <v>12551</v>
      </c>
      <c r="KY124" s="26">
        <f>KY125+KY134+KY149</f>
        <v>15547</v>
      </c>
      <c r="KZ124" s="26">
        <f>KZ125+KZ134+KZ149</f>
        <v>7237</v>
      </c>
      <c r="LA124" s="26">
        <f>LA125+LA134+LA149</f>
        <v>0</v>
      </c>
      <c r="LB124" s="37">
        <f t="shared" si="361"/>
        <v>131620</v>
      </c>
    </row>
    <row r="125" spans="1:314" ht="13.5" thickBot="1">
      <c r="A125" s="176"/>
      <c r="B125" s="120" t="s">
        <v>148</v>
      </c>
      <c r="C125" s="13">
        <f>SUM(C126:C133)</f>
        <v>373</v>
      </c>
      <c r="D125" s="13">
        <f t="shared" ref="D125:I125" si="406">SUM(D126:D133)</f>
        <v>250</v>
      </c>
      <c r="E125" s="13">
        <f t="shared" si="406"/>
        <v>472</v>
      </c>
      <c r="F125" s="13">
        <f t="shared" si="406"/>
        <v>356</v>
      </c>
      <c r="G125" s="13">
        <f t="shared" si="406"/>
        <v>245</v>
      </c>
      <c r="H125" s="13">
        <f t="shared" si="406"/>
        <v>241</v>
      </c>
      <c r="I125" s="13">
        <f t="shared" si="406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3">
        <f t="shared" si="277"/>
        <v>3887</v>
      </c>
      <c r="P125" s="13">
        <f>SUM(P126:P133)</f>
        <v>311</v>
      </c>
      <c r="Q125" s="13">
        <f t="shared" ref="Q125:V125" si="407">SUM(Q126:Q133)</f>
        <v>310</v>
      </c>
      <c r="R125" s="13">
        <f t="shared" si="407"/>
        <v>471</v>
      </c>
      <c r="S125" s="13">
        <f t="shared" si="407"/>
        <v>695</v>
      </c>
      <c r="T125" s="33">
        <f t="shared" si="407"/>
        <v>352</v>
      </c>
      <c r="U125" s="13">
        <f t="shared" si="407"/>
        <v>314</v>
      </c>
      <c r="V125" s="13">
        <f t="shared" si="407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3">
        <f t="shared" si="278"/>
        <v>5504</v>
      </c>
      <c r="AC125" s="13">
        <f>SUM(AC126:AC133)</f>
        <v>359</v>
      </c>
      <c r="AD125" s="13">
        <f t="shared" ref="AD125:AI125" si="408">SUM(AD126:AD133)</f>
        <v>444</v>
      </c>
      <c r="AE125" s="13">
        <f t="shared" si="408"/>
        <v>551</v>
      </c>
      <c r="AF125" s="13">
        <f t="shared" si="408"/>
        <v>630</v>
      </c>
      <c r="AG125" s="13">
        <f t="shared" si="408"/>
        <v>410</v>
      </c>
      <c r="AH125" s="13">
        <f t="shared" si="408"/>
        <v>340</v>
      </c>
      <c r="AI125" s="13">
        <f t="shared" si="408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3">
        <f t="shared" si="279"/>
        <v>5706</v>
      </c>
      <c r="AP125" s="13">
        <f>SUM(AP126:AP133)</f>
        <v>303</v>
      </c>
      <c r="AQ125" s="13">
        <f t="shared" ref="AQ125:AV125" si="409">SUM(AQ126:AQ133)</f>
        <v>423</v>
      </c>
      <c r="AR125" s="13">
        <f t="shared" si="409"/>
        <v>642</v>
      </c>
      <c r="AS125" s="13">
        <f t="shared" si="409"/>
        <v>844</v>
      </c>
      <c r="AT125" s="13">
        <f t="shared" si="409"/>
        <v>525</v>
      </c>
      <c r="AU125" s="13">
        <f t="shared" si="409"/>
        <v>618</v>
      </c>
      <c r="AV125" s="13">
        <f t="shared" si="409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3">
        <f t="shared" si="280"/>
        <v>7502</v>
      </c>
      <c r="BC125" s="13">
        <f>SUM(BC126:BC133)</f>
        <v>509</v>
      </c>
      <c r="BD125" s="13">
        <f t="shared" ref="BD125:BI125" si="410">SUM(BD126:BD133)</f>
        <v>1022</v>
      </c>
      <c r="BE125" s="13">
        <f t="shared" si="410"/>
        <v>1177</v>
      </c>
      <c r="BF125" s="13">
        <f t="shared" si="410"/>
        <v>1066</v>
      </c>
      <c r="BG125" s="13">
        <f t="shared" si="410"/>
        <v>810</v>
      </c>
      <c r="BH125" s="13">
        <f t="shared" si="410"/>
        <v>638</v>
      </c>
      <c r="BI125" s="13">
        <f t="shared" si="410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3">
        <f t="shared" si="362"/>
        <v>9018</v>
      </c>
      <c r="BP125" s="13">
        <f>SUM(BP126:BP133)</f>
        <v>677</v>
      </c>
      <c r="BQ125" s="13">
        <f t="shared" ref="BQ125:BV125" si="411">SUM(BQ126:BQ133)</f>
        <v>721</v>
      </c>
      <c r="BR125" s="13">
        <f t="shared" si="411"/>
        <v>839</v>
      </c>
      <c r="BS125" s="13">
        <f t="shared" si="411"/>
        <v>915</v>
      </c>
      <c r="BT125" s="13">
        <f t="shared" si="411"/>
        <v>720</v>
      </c>
      <c r="BU125" s="13">
        <f t="shared" si="411"/>
        <v>637</v>
      </c>
      <c r="BV125" s="13">
        <f t="shared" si="411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3">
        <f t="shared" si="363"/>
        <v>8087</v>
      </c>
      <c r="CC125" s="13">
        <f>SUM(CC126:CC133)</f>
        <v>532</v>
      </c>
      <c r="CD125" s="13">
        <f t="shared" ref="CD125:CI125" si="412">SUM(CD126:CD133)</f>
        <v>551</v>
      </c>
      <c r="CE125" s="13">
        <f t="shared" si="412"/>
        <v>710</v>
      </c>
      <c r="CF125" s="13">
        <f t="shared" si="412"/>
        <v>594</v>
      </c>
      <c r="CG125" s="13">
        <f t="shared" si="412"/>
        <v>567</v>
      </c>
      <c r="CH125" s="13">
        <f t="shared" si="412"/>
        <v>577</v>
      </c>
      <c r="CI125" s="13">
        <f t="shared" si="412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3">
        <f t="shared" si="364"/>
        <v>7133</v>
      </c>
      <c r="CP125" s="13">
        <f>SUM(CP126:CP133)</f>
        <v>633</v>
      </c>
      <c r="CQ125" s="13">
        <f t="shared" ref="CQ125:CV125" si="413">SUM(CQ126:CQ133)</f>
        <v>436</v>
      </c>
      <c r="CR125" s="13">
        <f t="shared" si="413"/>
        <v>283</v>
      </c>
      <c r="CS125" s="13">
        <f t="shared" si="413"/>
        <v>274</v>
      </c>
      <c r="CT125" s="13">
        <f t="shared" si="413"/>
        <v>350</v>
      </c>
      <c r="CU125" s="13">
        <f t="shared" si="413"/>
        <v>415</v>
      </c>
      <c r="CV125" s="13">
        <f t="shared" si="413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3">
        <f t="shared" si="365"/>
        <v>6403</v>
      </c>
      <c r="DC125" s="13">
        <f>SUM(DC126:DC133)</f>
        <v>669</v>
      </c>
      <c r="DD125" s="13">
        <f t="shared" ref="DD125:DI125" si="414">SUM(DD126:DD133)</f>
        <v>589</v>
      </c>
      <c r="DE125" s="13">
        <f t="shared" si="414"/>
        <v>863</v>
      </c>
      <c r="DF125" s="13">
        <f t="shared" si="414"/>
        <v>791</v>
      </c>
      <c r="DG125" s="13">
        <f t="shared" si="414"/>
        <v>664</v>
      </c>
      <c r="DH125" s="13">
        <f t="shared" si="414"/>
        <v>480</v>
      </c>
      <c r="DI125" s="13">
        <f t="shared" si="414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3">
        <f t="shared" si="366"/>
        <v>8402</v>
      </c>
      <c r="DP125" s="13">
        <f>SUM(DP126:DP133)</f>
        <v>736</v>
      </c>
      <c r="DQ125" s="13">
        <f t="shared" ref="DQ125:DV125" si="415">SUM(DQ126:DQ133)</f>
        <v>826</v>
      </c>
      <c r="DR125" s="13">
        <f t="shared" si="415"/>
        <v>818</v>
      </c>
      <c r="DS125" s="13">
        <f t="shared" si="415"/>
        <v>719</v>
      </c>
      <c r="DT125" s="13">
        <f t="shared" si="415"/>
        <v>746</v>
      </c>
      <c r="DU125" s="13">
        <f t="shared" si="415"/>
        <v>591</v>
      </c>
      <c r="DV125" s="13">
        <f t="shared" si="415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3">
        <f t="shared" si="367"/>
        <v>9501</v>
      </c>
      <c r="EC125" s="13">
        <f t="shared" ref="EC125:EH125" si="416">SUM(EC126:EC133)</f>
        <v>974</v>
      </c>
      <c r="ED125" s="13">
        <f t="shared" si="416"/>
        <v>1078</v>
      </c>
      <c r="EE125" s="13">
        <f t="shared" si="416"/>
        <v>1255</v>
      </c>
      <c r="EF125" s="13">
        <f t="shared" si="416"/>
        <v>939</v>
      </c>
      <c r="EG125" s="13">
        <f t="shared" si="416"/>
        <v>883</v>
      </c>
      <c r="EH125" s="13">
        <f t="shared" si="416"/>
        <v>823</v>
      </c>
      <c r="EI125" s="13">
        <f t="shared" ref="EI125:EN125" si="417">SUM(EI126:EI133)</f>
        <v>644</v>
      </c>
      <c r="EJ125" s="13">
        <f t="shared" si="417"/>
        <v>90</v>
      </c>
      <c r="EK125" s="13">
        <f t="shared" si="417"/>
        <v>166</v>
      </c>
      <c r="EL125" s="13">
        <f t="shared" si="417"/>
        <v>346</v>
      </c>
      <c r="EM125" s="13">
        <f t="shared" si="417"/>
        <v>379</v>
      </c>
      <c r="EN125" s="13">
        <f t="shared" si="417"/>
        <v>405</v>
      </c>
      <c r="EO125" s="33">
        <f t="shared" si="368"/>
        <v>7982</v>
      </c>
      <c r="EP125" s="13">
        <f>SUM(EP126:EP133)</f>
        <v>757</v>
      </c>
      <c r="EQ125" s="13">
        <f t="shared" ref="EQ125:EV125" si="418">SUM(EQ126:EQ133)</f>
        <v>579</v>
      </c>
      <c r="ER125" s="13">
        <f t="shared" si="418"/>
        <v>421</v>
      </c>
      <c r="ES125" s="13">
        <f t="shared" si="418"/>
        <v>537</v>
      </c>
      <c r="ET125" s="13">
        <f t="shared" si="418"/>
        <v>424</v>
      </c>
      <c r="EU125" s="13">
        <f t="shared" si="418"/>
        <v>358</v>
      </c>
      <c r="EV125" s="13">
        <f t="shared" si="418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3">
        <f t="shared" si="369"/>
        <v>6273</v>
      </c>
      <c r="FC125" s="13">
        <f>SUM(FC126:FC133)</f>
        <v>1120</v>
      </c>
      <c r="FD125" s="13">
        <f t="shared" ref="FD125:FI125" si="419">SUM(FD126:FD133)</f>
        <v>652</v>
      </c>
      <c r="FE125" s="13">
        <f t="shared" si="419"/>
        <v>695</v>
      </c>
      <c r="FF125" s="13">
        <f t="shared" si="419"/>
        <v>655</v>
      </c>
      <c r="FG125" s="13">
        <f t="shared" si="419"/>
        <v>328</v>
      </c>
      <c r="FH125" s="13">
        <f t="shared" si="419"/>
        <v>797</v>
      </c>
      <c r="FI125" s="13">
        <f t="shared" si="419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3">
        <f t="shared" si="370"/>
        <v>7954</v>
      </c>
      <c r="FP125" s="13">
        <f>SUM(FP126:FP133)</f>
        <v>636</v>
      </c>
      <c r="FQ125" s="13">
        <f t="shared" ref="FQ125:FV125" si="420">SUM(FQ126:FQ133)</f>
        <v>955</v>
      </c>
      <c r="FR125" s="13">
        <f t="shared" si="420"/>
        <v>643</v>
      </c>
      <c r="FS125" s="13">
        <f t="shared" si="420"/>
        <v>601</v>
      </c>
      <c r="FT125" s="13">
        <f t="shared" si="420"/>
        <v>545</v>
      </c>
      <c r="FU125" s="13">
        <f t="shared" si="420"/>
        <v>624</v>
      </c>
      <c r="FV125" s="13">
        <f t="shared" si="420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3">
        <f t="shared" si="371"/>
        <v>9993</v>
      </c>
      <c r="GC125" s="13">
        <f>SUM(GC126:GC133)</f>
        <v>1065</v>
      </c>
      <c r="GD125" s="13">
        <f t="shared" ref="GD125:GI125" si="421">SUM(GD126:GD133)</f>
        <v>1392</v>
      </c>
      <c r="GE125" s="13">
        <f t="shared" si="421"/>
        <v>1392</v>
      </c>
      <c r="GF125" s="13">
        <f t="shared" si="421"/>
        <v>989</v>
      </c>
      <c r="GG125" s="13">
        <f t="shared" si="421"/>
        <v>1246</v>
      </c>
      <c r="GH125" s="13">
        <f t="shared" si="421"/>
        <v>1380</v>
      </c>
      <c r="GI125" s="13">
        <f t="shared" si="421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3">
        <f t="shared" si="372"/>
        <v>14619</v>
      </c>
      <c r="GP125" s="13">
        <f>SUM(GP126:GP133)</f>
        <v>1381</v>
      </c>
      <c r="GQ125" s="13">
        <f t="shared" ref="GQ125:GV125" si="422">SUM(GQ126:GQ133)</f>
        <v>1915</v>
      </c>
      <c r="GR125" s="13">
        <f t="shared" si="422"/>
        <v>1086</v>
      </c>
      <c r="GS125" s="13">
        <f t="shared" si="422"/>
        <v>706</v>
      </c>
      <c r="GT125" s="13">
        <f t="shared" si="422"/>
        <v>648</v>
      </c>
      <c r="GU125" s="13">
        <f t="shared" si="422"/>
        <v>668</v>
      </c>
      <c r="GV125" s="13">
        <f t="shared" si="422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3">
        <f t="shared" si="373"/>
        <v>11350</v>
      </c>
      <c r="HC125" s="13">
        <f>SUM(HC126:HC133)</f>
        <v>739</v>
      </c>
      <c r="HD125" s="13">
        <f t="shared" ref="HD125:HI125" si="423">SUM(HD126:HD133)</f>
        <v>728</v>
      </c>
      <c r="HE125" s="13">
        <f t="shared" si="423"/>
        <v>661</v>
      </c>
      <c r="HF125" s="13">
        <f t="shared" si="423"/>
        <v>650</v>
      </c>
      <c r="HG125" s="13">
        <f t="shared" si="423"/>
        <v>560</v>
      </c>
      <c r="HH125" s="13">
        <f t="shared" si="423"/>
        <v>816</v>
      </c>
      <c r="HI125" s="13">
        <f t="shared" si="423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3">
        <f t="shared" si="374"/>
        <v>7806</v>
      </c>
      <c r="HP125" s="13">
        <f>SUM(HP126:HP133)</f>
        <v>839</v>
      </c>
      <c r="HQ125" s="13">
        <f t="shared" ref="HQ125:HV125" si="424">SUM(HQ126:HQ133)</f>
        <v>711</v>
      </c>
      <c r="HR125" s="13">
        <f t="shared" si="424"/>
        <v>981</v>
      </c>
      <c r="HS125" s="13">
        <f t="shared" si="424"/>
        <v>597</v>
      </c>
      <c r="HT125" s="13">
        <f t="shared" si="424"/>
        <v>632</v>
      </c>
      <c r="HU125" s="13">
        <f t="shared" si="424"/>
        <v>811</v>
      </c>
      <c r="HV125" s="13">
        <f t="shared" si="42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12"/>
        <v>8523</v>
      </c>
      <c r="IC125" s="13">
        <f>SUM(IC126:IC133)</f>
        <v>1119</v>
      </c>
      <c r="ID125" s="13">
        <f t="shared" ref="ID125:II125" si="425">SUM(ID126:ID133)</f>
        <v>697</v>
      </c>
      <c r="IE125" s="13">
        <f t="shared" si="425"/>
        <v>511</v>
      </c>
      <c r="IF125" s="13">
        <f t="shared" si="425"/>
        <v>532</v>
      </c>
      <c r="IG125" s="13">
        <f t="shared" si="425"/>
        <v>662</v>
      </c>
      <c r="IH125" s="13">
        <f t="shared" si="425"/>
        <v>652</v>
      </c>
      <c r="II125" s="13">
        <f t="shared" si="425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3">
        <f t="shared" si="375"/>
        <v>8779</v>
      </c>
      <c r="IP125" s="13">
        <f>SUM(IP126:IP133)</f>
        <v>647</v>
      </c>
      <c r="IQ125" s="13">
        <f t="shared" ref="IQ125:IV125" si="426">SUM(IQ126:IQ133)</f>
        <v>619</v>
      </c>
      <c r="IR125" s="13">
        <f t="shared" si="426"/>
        <v>701</v>
      </c>
      <c r="IS125" s="13">
        <f t="shared" si="426"/>
        <v>983</v>
      </c>
      <c r="IT125" s="13">
        <f t="shared" si="426"/>
        <v>1123</v>
      </c>
      <c r="IU125" s="13">
        <f t="shared" si="426"/>
        <v>735</v>
      </c>
      <c r="IV125" s="13">
        <f t="shared" si="426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3">
        <f t="shared" si="376"/>
        <v>9992</v>
      </c>
      <c r="JC125" s="13">
        <f>SUM(JC126:JC133)</f>
        <v>797</v>
      </c>
      <c r="JD125" s="13">
        <f t="shared" ref="JD125:JI125" si="427">SUM(JD126:JD133)</f>
        <v>654</v>
      </c>
      <c r="JE125" s="13">
        <f t="shared" si="427"/>
        <v>840</v>
      </c>
      <c r="JF125" s="13">
        <f t="shared" si="427"/>
        <v>850</v>
      </c>
      <c r="JG125" s="13">
        <f t="shared" si="427"/>
        <v>1169</v>
      </c>
      <c r="JH125" s="13">
        <f t="shared" si="427"/>
        <v>687</v>
      </c>
      <c r="JI125" s="13">
        <f t="shared" si="427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3">
        <f t="shared" si="377"/>
        <v>10578</v>
      </c>
      <c r="JP125" s="13">
        <f>SUM(JP126:JP133)</f>
        <v>957</v>
      </c>
      <c r="JQ125" s="13">
        <f t="shared" ref="JQ125:JV125" si="428">SUM(JQ126:JQ133)</f>
        <v>880</v>
      </c>
      <c r="JR125" s="13">
        <f t="shared" si="428"/>
        <v>892</v>
      </c>
      <c r="JS125" s="13">
        <f t="shared" si="428"/>
        <v>1411</v>
      </c>
      <c r="JT125" s="13">
        <f t="shared" si="428"/>
        <v>1570</v>
      </c>
      <c r="JU125" s="13">
        <f t="shared" si="428"/>
        <v>842</v>
      </c>
      <c r="JV125" s="13">
        <f t="shared" si="428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3">
        <f t="shared" si="378"/>
        <v>13803</v>
      </c>
      <c r="KC125" s="13">
        <f>SUM(KC126:KC133)</f>
        <v>1125</v>
      </c>
      <c r="KD125" s="13">
        <f t="shared" ref="KD125:KI125" si="429">SUM(KD126:KD133)</f>
        <v>1119</v>
      </c>
      <c r="KE125" s="13">
        <f t="shared" si="429"/>
        <v>1152</v>
      </c>
      <c r="KF125" s="13">
        <f t="shared" si="429"/>
        <v>1228</v>
      </c>
      <c r="KG125" s="13">
        <f t="shared" si="429"/>
        <v>1717</v>
      </c>
      <c r="KH125" s="13">
        <f t="shared" si="429"/>
        <v>1161</v>
      </c>
      <c r="KI125" s="13">
        <f t="shared" si="429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3">
        <f t="shared" si="379"/>
        <v>16299</v>
      </c>
      <c r="KP125" s="13">
        <f>SUM(KP126:KP133)</f>
        <v>1641</v>
      </c>
      <c r="KQ125" s="13">
        <f t="shared" ref="KQ125:KV125" si="430">SUM(KQ126:KQ133)</f>
        <v>1351</v>
      </c>
      <c r="KR125" s="13">
        <f t="shared" si="430"/>
        <v>1528</v>
      </c>
      <c r="KS125" s="13">
        <f t="shared" si="430"/>
        <v>1747</v>
      </c>
      <c r="KT125" s="13">
        <f t="shared" si="430"/>
        <v>1487</v>
      </c>
      <c r="KU125" s="13">
        <f t="shared" si="430"/>
        <v>1483</v>
      </c>
      <c r="KV125" s="13">
        <f t="shared" si="430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0</v>
      </c>
      <c r="LB125" s="33">
        <f t="shared" si="361"/>
        <v>16683</v>
      </c>
    </row>
    <row r="126" spans="1:314">
      <c r="A126" s="176"/>
      <c r="B126" s="121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4">
        <f t="shared" si="277"/>
        <v>837</v>
      </c>
      <c r="P126" s="14">
        <v>77</v>
      </c>
      <c r="Q126" s="14">
        <v>31</v>
      </c>
      <c r="R126" s="14">
        <v>48</v>
      </c>
      <c r="S126" s="14">
        <v>76</v>
      </c>
      <c r="T126" s="73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4">
        <f t="shared" si="278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4">
        <f t="shared" si="279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4">
        <f t="shared" si="280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4">
        <f t="shared" si="362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4">
        <f t="shared" si="363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4">
        <f t="shared" si="364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4">
        <f t="shared" si="365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4">
        <f t="shared" si="366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4">
        <f t="shared" si="367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4">
        <f t="shared" si="368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4">
        <f t="shared" si="369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4">
        <f t="shared" si="370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4">
        <f t="shared" si="371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4">
        <f t="shared" si="372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4">
        <f t="shared" si="373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4">
        <f t="shared" si="374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12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4">
        <f t="shared" si="375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4">
        <f t="shared" si="376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4">
        <f t="shared" si="377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4">
        <f t="shared" si="378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4">
        <f t="shared" si="379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/>
      <c r="LB126" s="34">
        <f t="shared" si="361"/>
        <v>10171</v>
      </c>
    </row>
    <row r="127" spans="1:314">
      <c r="A127" s="176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5">
        <f t="shared" si="277"/>
        <v>10</v>
      </c>
      <c r="P127" s="10">
        <v>0</v>
      </c>
      <c r="Q127" s="10">
        <v>0</v>
      </c>
      <c r="R127" s="10">
        <v>4</v>
      </c>
      <c r="S127" s="10">
        <v>0</v>
      </c>
      <c r="T127" s="74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5">
        <f t="shared" si="278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279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5">
        <f t="shared" si="280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5">
        <f t="shared" si="362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5">
        <f t="shared" si="363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5">
        <f t="shared" si="364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5">
        <f t="shared" si="365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5">
        <f t="shared" si="366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5">
        <f t="shared" si="367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5">
        <f t="shared" si="368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5">
        <f t="shared" si="369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5">
        <f t="shared" si="370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5">
        <f t="shared" si="371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5">
        <f t="shared" si="372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5">
        <f t="shared" si="373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5">
        <f t="shared" si="374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12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5">
        <f t="shared" si="375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5">
        <f t="shared" si="376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5">
        <f t="shared" si="377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5">
        <f t="shared" si="378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5">
        <f t="shared" si="379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/>
      <c r="LB127" s="35">
        <f t="shared" si="361"/>
        <v>30</v>
      </c>
    </row>
    <row r="128" spans="1:314">
      <c r="A128" s="176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5">
        <f t="shared" si="277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4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5">
        <f t="shared" si="278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5">
        <f t="shared" si="279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5">
        <f t="shared" si="280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5">
        <f t="shared" si="362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5">
        <f t="shared" si="363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5">
        <f t="shared" si="364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5">
        <f t="shared" si="365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5">
        <f t="shared" si="366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5">
        <f t="shared" si="367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5">
        <f t="shared" si="368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5">
        <f t="shared" si="369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5">
        <f t="shared" si="370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5">
        <f t="shared" si="371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5">
        <f t="shared" si="372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5">
        <f t="shared" si="373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5">
        <f t="shared" si="374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12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5">
        <f t="shared" si="375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5">
        <f t="shared" si="376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5">
        <f t="shared" si="377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5">
        <f t="shared" si="378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5">
        <f t="shared" si="379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/>
      <c r="LB128" s="35">
        <f t="shared" si="361"/>
        <v>2905</v>
      </c>
    </row>
    <row r="129" spans="1:314">
      <c r="A129" s="176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277"/>
        <v>0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5">
        <f t="shared" si="278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279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280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362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363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364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365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366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367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368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369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370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371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372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373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374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12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375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376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377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378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379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/>
      <c r="LB129" s="35">
        <f t="shared" si="361"/>
        <v>0</v>
      </c>
    </row>
    <row r="130" spans="1:314">
      <c r="A130" s="176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5">
        <f t="shared" si="277"/>
        <v>1</v>
      </c>
      <c r="P130" s="10">
        <v>7</v>
      </c>
      <c r="Q130" s="10">
        <v>0</v>
      </c>
      <c r="R130" s="10">
        <v>1</v>
      </c>
      <c r="S130" s="10">
        <v>0</v>
      </c>
      <c r="T130" s="74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278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5">
        <f t="shared" si="279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5">
        <f t="shared" si="280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5">
        <f t="shared" si="362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5">
        <f t="shared" si="363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364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5">
        <f t="shared" si="365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5">
        <f t="shared" si="366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5">
        <f t="shared" si="367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5">
        <f t="shared" si="368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5">
        <f t="shared" si="369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5">
        <f t="shared" si="370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5">
        <f t="shared" si="371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5">
        <f t="shared" si="372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5">
        <f t="shared" si="373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5">
        <f t="shared" si="374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12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5">
        <f t="shared" si="375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5">
        <f t="shared" si="376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377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5">
        <f t="shared" si="378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5">
        <f t="shared" si="379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/>
      <c r="LB130" s="35">
        <f t="shared" si="361"/>
        <v>5</v>
      </c>
    </row>
    <row r="131" spans="1:314">
      <c r="A131" s="176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5">
        <f t="shared" si="277"/>
        <v>760</v>
      </c>
      <c r="P131" s="10">
        <v>39</v>
      </c>
      <c r="Q131" s="10">
        <v>24</v>
      </c>
      <c r="R131" s="10">
        <v>33</v>
      </c>
      <c r="S131" s="10">
        <v>40</v>
      </c>
      <c r="T131" s="74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5">
        <f t="shared" si="278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5">
        <f t="shared" si="279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5">
        <f t="shared" si="280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5">
        <f t="shared" si="362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5">
        <f t="shared" si="363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5">
        <f t="shared" si="364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5">
        <f t="shared" si="365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5">
        <f t="shared" si="366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5">
        <f t="shared" si="367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5">
        <f t="shared" si="368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5">
        <f t="shared" si="369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5">
        <f t="shared" si="370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5">
        <f t="shared" si="371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5">
        <f t="shared" si="372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5">
        <f t="shared" si="373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5">
        <f t="shared" si="374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12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5">
        <f t="shared" si="375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5">
        <f t="shared" si="376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5">
        <f t="shared" si="377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5">
        <f t="shared" si="378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5">
        <f t="shared" si="379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/>
      <c r="LB131" s="35">
        <f t="shared" si="361"/>
        <v>207</v>
      </c>
    </row>
    <row r="132" spans="1:314">
      <c r="A132" s="176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5">
        <f t="shared" si="277"/>
        <v>275</v>
      </c>
      <c r="P132" s="10">
        <v>18</v>
      </c>
      <c r="Q132" s="10">
        <v>20</v>
      </c>
      <c r="R132" s="10">
        <v>47</v>
      </c>
      <c r="S132" s="10">
        <v>42</v>
      </c>
      <c r="T132" s="74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5">
        <f t="shared" si="278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5">
        <f t="shared" si="279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5">
        <f t="shared" si="280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5">
        <f t="shared" si="362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5">
        <f t="shared" si="363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5">
        <f t="shared" si="364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5">
        <f t="shared" si="365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5">
        <f t="shared" si="366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5">
        <f t="shared" si="367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5">
        <f t="shared" si="368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5">
        <f t="shared" si="369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5">
        <f t="shared" si="370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5">
        <f t="shared" si="371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5">
        <f t="shared" si="372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5">
        <f t="shared" si="373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5">
        <f t="shared" si="374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12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5">
        <f t="shared" si="375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5">
        <f t="shared" si="376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5">
        <f t="shared" si="377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5">
        <f t="shared" si="378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5">
        <f t="shared" si="379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/>
      <c r="LB132" s="35">
        <f t="shared" si="361"/>
        <v>3014</v>
      </c>
    </row>
    <row r="133" spans="1:314" ht="13.5" thickBot="1">
      <c r="A133" s="176"/>
      <c r="B133" s="122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6">
        <f t="shared" si="277"/>
        <v>55</v>
      </c>
      <c r="P133" s="15">
        <v>1</v>
      </c>
      <c r="Q133" s="15">
        <v>1</v>
      </c>
      <c r="R133" s="15">
        <v>6</v>
      </c>
      <c r="S133" s="15">
        <v>26</v>
      </c>
      <c r="T133" s="72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6">
        <f t="shared" si="278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6">
        <f t="shared" si="279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6">
        <f t="shared" si="280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6">
        <f t="shared" si="362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6">
        <f t="shared" si="363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6">
        <f t="shared" si="364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6">
        <f t="shared" si="365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6">
        <f t="shared" si="366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6">
        <f t="shared" si="367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6">
        <f t="shared" si="368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6">
        <f t="shared" si="369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6">
        <f t="shared" si="370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6">
        <f t="shared" si="371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6">
        <f t="shared" si="372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6">
        <f t="shared" si="373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6">
        <f t="shared" si="374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12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6">
        <f t="shared" si="375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6">
        <f t="shared" si="376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6">
        <v>14</v>
      </c>
      <c r="JN133" s="15">
        <v>8</v>
      </c>
      <c r="JO133" s="36">
        <f t="shared" si="377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6">
        <f t="shared" si="378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6">
        <f t="shared" si="379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/>
      <c r="LB133" s="36">
        <f t="shared" si="361"/>
        <v>351</v>
      </c>
    </row>
    <row r="134" spans="1:314" ht="13.5" thickBot="1">
      <c r="A134" s="176"/>
      <c r="B134" s="120" t="s">
        <v>155</v>
      </c>
      <c r="C134" s="13">
        <f>SUM(C135:C148)</f>
        <v>2200</v>
      </c>
      <c r="D134" s="13">
        <f t="shared" ref="D134:I134" si="431">SUM(D135:D148)</f>
        <v>1388</v>
      </c>
      <c r="E134" s="13">
        <f t="shared" si="431"/>
        <v>2040</v>
      </c>
      <c r="F134" s="13">
        <f t="shared" si="431"/>
        <v>1805</v>
      </c>
      <c r="G134" s="13">
        <f t="shared" si="431"/>
        <v>1509</v>
      </c>
      <c r="H134" s="13">
        <f t="shared" si="431"/>
        <v>1490</v>
      </c>
      <c r="I134" s="13">
        <f t="shared" si="431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3">
        <f t="shared" si="277"/>
        <v>22181</v>
      </c>
      <c r="P134" s="13">
        <f>SUM(P135:P148)</f>
        <v>2105</v>
      </c>
      <c r="Q134" s="13">
        <f t="shared" ref="Q134:V134" si="432">SUM(Q135:Q148)</f>
        <v>1600</v>
      </c>
      <c r="R134" s="13">
        <f t="shared" si="432"/>
        <v>2227</v>
      </c>
      <c r="S134" s="13">
        <f t="shared" si="432"/>
        <v>2309</v>
      </c>
      <c r="T134" s="33">
        <f t="shared" si="432"/>
        <v>1753</v>
      </c>
      <c r="U134" s="13">
        <f t="shared" si="432"/>
        <v>2256</v>
      </c>
      <c r="V134" s="13">
        <f t="shared" si="432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3">
        <f t="shared" si="278"/>
        <v>29142</v>
      </c>
      <c r="AC134" s="13">
        <f>SUM(AC135:AC148)</f>
        <v>1552</v>
      </c>
      <c r="AD134" s="13">
        <f t="shared" ref="AD134:AI134" si="433">SUM(AD135:AD148)</f>
        <v>2300</v>
      </c>
      <c r="AE134" s="13">
        <f t="shared" si="433"/>
        <v>2558</v>
      </c>
      <c r="AF134" s="13">
        <f t="shared" si="433"/>
        <v>2519</v>
      </c>
      <c r="AG134" s="13">
        <f t="shared" si="433"/>
        <v>1781</v>
      </c>
      <c r="AH134" s="13">
        <f t="shared" si="433"/>
        <v>2144</v>
      </c>
      <c r="AI134" s="13">
        <f t="shared" si="433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3">
        <f t="shared" si="279"/>
        <v>31633</v>
      </c>
      <c r="AP134" s="13">
        <f>SUM(AP135:AP148)</f>
        <v>2291</v>
      </c>
      <c r="AQ134" s="13">
        <f t="shared" ref="AQ134:AV134" si="434">SUM(AQ135:AQ148)</f>
        <v>2669</v>
      </c>
      <c r="AR134" s="13">
        <f t="shared" si="434"/>
        <v>3190</v>
      </c>
      <c r="AS134" s="13">
        <f t="shared" si="434"/>
        <v>3132</v>
      </c>
      <c r="AT134" s="13">
        <f t="shared" si="434"/>
        <v>2871</v>
      </c>
      <c r="AU134" s="13">
        <f t="shared" si="434"/>
        <v>3532</v>
      </c>
      <c r="AV134" s="13">
        <f t="shared" si="434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3">
        <f t="shared" si="280"/>
        <v>41615</v>
      </c>
      <c r="BC134" s="13">
        <f>SUM(BC135:BC148)</f>
        <v>3111</v>
      </c>
      <c r="BD134" s="13">
        <f t="shared" ref="BD134:BI134" si="435">SUM(BD135:BD148)</f>
        <v>3839</v>
      </c>
      <c r="BE134" s="13">
        <f t="shared" si="435"/>
        <v>4665</v>
      </c>
      <c r="BF134" s="13">
        <f t="shared" si="435"/>
        <v>3849</v>
      </c>
      <c r="BG134" s="13">
        <f t="shared" si="435"/>
        <v>3075</v>
      </c>
      <c r="BH134" s="13">
        <f t="shared" si="435"/>
        <v>4493</v>
      </c>
      <c r="BI134" s="13">
        <f t="shared" si="435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3">
        <f t="shared" si="362"/>
        <v>52421</v>
      </c>
      <c r="BP134" s="13">
        <f>SUM(BP135:BP148)</f>
        <v>5017</v>
      </c>
      <c r="BQ134" s="13">
        <f t="shared" ref="BQ134:BV134" si="436">SUM(BQ135:BQ148)</f>
        <v>4450</v>
      </c>
      <c r="BR134" s="13">
        <f t="shared" si="436"/>
        <v>8135</v>
      </c>
      <c r="BS134" s="13">
        <f t="shared" si="436"/>
        <v>5664</v>
      </c>
      <c r="BT134" s="13">
        <f t="shared" si="436"/>
        <v>5369</v>
      </c>
      <c r="BU134" s="13">
        <f t="shared" si="436"/>
        <v>5944</v>
      </c>
      <c r="BV134" s="13">
        <f t="shared" si="436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3">
        <f t="shared" si="363"/>
        <v>80426</v>
      </c>
      <c r="CC134" s="13">
        <f>SUM(CC135:CC148)</f>
        <v>4758</v>
      </c>
      <c r="CD134" s="13">
        <f t="shared" ref="CD134:CI134" si="437">SUM(CD135:CD148)</f>
        <v>4790</v>
      </c>
      <c r="CE134" s="13">
        <f t="shared" si="437"/>
        <v>11854</v>
      </c>
      <c r="CF134" s="13">
        <f t="shared" si="437"/>
        <v>7233</v>
      </c>
      <c r="CG134" s="13">
        <f t="shared" si="437"/>
        <v>6356</v>
      </c>
      <c r="CH134" s="13">
        <f t="shared" si="437"/>
        <v>7697</v>
      </c>
      <c r="CI134" s="13">
        <f t="shared" si="437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3">
        <f t="shared" si="364"/>
        <v>95302</v>
      </c>
      <c r="CP134" s="13">
        <f>SUM(CP135:CP148)</f>
        <v>5561</v>
      </c>
      <c r="CQ134" s="13">
        <f t="shared" ref="CQ134:CV134" si="438">SUM(CQ135:CQ148)</f>
        <v>4955</v>
      </c>
      <c r="CR134" s="13">
        <f t="shared" si="438"/>
        <v>11289</v>
      </c>
      <c r="CS134" s="13">
        <f t="shared" si="438"/>
        <v>5341</v>
      </c>
      <c r="CT134" s="13">
        <f t="shared" si="438"/>
        <v>5388</v>
      </c>
      <c r="CU134" s="13">
        <f t="shared" si="438"/>
        <v>7940</v>
      </c>
      <c r="CV134" s="13">
        <f t="shared" si="438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3">
        <f t="shared" si="365"/>
        <v>103526</v>
      </c>
      <c r="DC134" s="13">
        <f>SUM(DC135:DC148)</f>
        <v>5367</v>
      </c>
      <c r="DD134" s="13">
        <f t="shared" ref="DD134:DI134" si="439">SUM(DD135:DD148)</f>
        <v>5532</v>
      </c>
      <c r="DE134" s="13">
        <f t="shared" si="439"/>
        <v>13908</v>
      </c>
      <c r="DF134" s="13">
        <f t="shared" si="439"/>
        <v>6985</v>
      </c>
      <c r="DG134" s="13">
        <f t="shared" si="439"/>
        <v>7427</v>
      </c>
      <c r="DH134" s="13">
        <f t="shared" si="439"/>
        <v>11213</v>
      </c>
      <c r="DI134" s="13">
        <f t="shared" si="439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3">
        <f t="shared" si="366"/>
        <v>128763</v>
      </c>
      <c r="DP134" s="13">
        <f>SUM(DP135:DP148)</f>
        <v>7839</v>
      </c>
      <c r="DQ134" s="13">
        <f t="shared" ref="DQ134:DV134" si="440">SUM(DQ135:DQ148)</f>
        <v>6810</v>
      </c>
      <c r="DR134" s="13">
        <f t="shared" si="440"/>
        <v>15643</v>
      </c>
      <c r="DS134" s="13">
        <f t="shared" si="440"/>
        <v>6593</v>
      </c>
      <c r="DT134" s="13">
        <f t="shared" si="440"/>
        <v>3326</v>
      </c>
      <c r="DU134" s="13">
        <f t="shared" si="440"/>
        <v>9082</v>
      </c>
      <c r="DV134" s="13">
        <f t="shared" si="440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3">
        <f t="shared" si="367"/>
        <v>131736</v>
      </c>
      <c r="EC134" s="13">
        <f t="shared" ref="EC134:EI134" si="441">SUM(EC135:EC148)</f>
        <v>7481</v>
      </c>
      <c r="ED134" s="13">
        <f t="shared" si="441"/>
        <v>7146</v>
      </c>
      <c r="EE134" s="13">
        <f t="shared" si="441"/>
        <v>22447</v>
      </c>
      <c r="EF134" s="13">
        <f t="shared" si="441"/>
        <v>12712</v>
      </c>
      <c r="EG134" s="13">
        <f t="shared" si="441"/>
        <v>14620</v>
      </c>
      <c r="EH134" s="13">
        <f t="shared" si="441"/>
        <v>19236</v>
      </c>
      <c r="EI134" s="13">
        <f t="shared" si="441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3">
        <f t="shared" si="368"/>
        <v>126288</v>
      </c>
      <c r="EP134" s="13">
        <f>SUM(EP135:EP148)</f>
        <v>3519</v>
      </c>
      <c r="EQ134" s="13">
        <f t="shared" ref="EQ134:EV134" si="442">SUM(EQ135:EQ148)</f>
        <v>2384</v>
      </c>
      <c r="ER134" s="13">
        <f t="shared" si="442"/>
        <v>14590</v>
      </c>
      <c r="ES134" s="13">
        <f t="shared" si="442"/>
        <v>8099</v>
      </c>
      <c r="ET134" s="13">
        <f t="shared" si="442"/>
        <v>3497</v>
      </c>
      <c r="EU134" s="13">
        <f t="shared" si="442"/>
        <v>4606</v>
      </c>
      <c r="EV134" s="13">
        <f t="shared" si="442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3">
        <f t="shared" si="369"/>
        <v>105520</v>
      </c>
      <c r="FC134" s="13">
        <f>SUM(FC135:FC148)</f>
        <v>7652</v>
      </c>
      <c r="FD134" s="13">
        <f t="shared" ref="FD134:FI134" si="443">SUM(FD135:FD148)</f>
        <v>6132</v>
      </c>
      <c r="FE134" s="13">
        <f t="shared" si="443"/>
        <v>18061</v>
      </c>
      <c r="FF134" s="13">
        <f t="shared" si="443"/>
        <v>11735</v>
      </c>
      <c r="FG134" s="13">
        <f t="shared" si="443"/>
        <v>4181</v>
      </c>
      <c r="FH134" s="13">
        <f t="shared" si="443"/>
        <v>7582</v>
      </c>
      <c r="FI134" s="13">
        <f t="shared" si="443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3">
        <f t="shared" si="370"/>
        <v>126046</v>
      </c>
      <c r="FP134" s="13">
        <f>SUM(FP135:FP148)</f>
        <v>9016</v>
      </c>
      <c r="FQ134" s="13">
        <f t="shared" ref="FQ134:FV134" si="444">SUM(FQ135:FQ148)</f>
        <v>10858</v>
      </c>
      <c r="FR134" s="13">
        <f t="shared" si="444"/>
        <v>26223</v>
      </c>
      <c r="FS134" s="13">
        <f t="shared" si="444"/>
        <v>13098</v>
      </c>
      <c r="FT134" s="13">
        <f t="shared" si="444"/>
        <v>13838</v>
      </c>
      <c r="FU134" s="13">
        <f t="shared" si="444"/>
        <v>15146</v>
      </c>
      <c r="FV134" s="13">
        <f t="shared" si="444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3">
        <f t="shared" si="371"/>
        <v>185147</v>
      </c>
      <c r="GC134" s="13">
        <f>SUM(GC135:GC148)</f>
        <v>11710</v>
      </c>
      <c r="GD134" s="13">
        <f t="shared" ref="GD134:GI134" si="445">SUM(GD135:GD148)</f>
        <v>16038</v>
      </c>
      <c r="GE134" s="13">
        <f t="shared" si="445"/>
        <v>37928</v>
      </c>
      <c r="GF134" s="13">
        <f t="shared" si="445"/>
        <v>21708</v>
      </c>
      <c r="GG134" s="13">
        <f t="shared" si="445"/>
        <v>21834</v>
      </c>
      <c r="GH134" s="13">
        <f t="shared" si="445"/>
        <v>27279</v>
      </c>
      <c r="GI134" s="13">
        <f t="shared" si="445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3">
        <f t="shared" si="372"/>
        <v>288585</v>
      </c>
      <c r="GP134" s="13">
        <f>SUM(GP135:GP148)</f>
        <v>15153</v>
      </c>
      <c r="GQ134" s="13">
        <f t="shared" ref="GQ134:GV134" si="446">SUM(GQ135:GQ148)</f>
        <v>16080</v>
      </c>
      <c r="GR134" s="13">
        <f t="shared" si="446"/>
        <v>38400</v>
      </c>
      <c r="GS134" s="13">
        <f t="shared" si="446"/>
        <v>19435</v>
      </c>
      <c r="GT134" s="13">
        <f t="shared" si="446"/>
        <v>12317</v>
      </c>
      <c r="GU134" s="13">
        <f t="shared" si="446"/>
        <v>14232</v>
      </c>
      <c r="GV134" s="13">
        <f t="shared" si="446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3">
        <f t="shared" si="373"/>
        <v>183857</v>
      </c>
      <c r="HC134" s="13">
        <f>SUM(HC135:HC148)</f>
        <v>6431</v>
      </c>
      <c r="HD134" s="13">
        <f t="shared" ref="HD134:HI134" si="447">SUM(HD135:HD148)</f>
        <v>5222</v>
      </c>
      <c r="HE134" s="13">
        <f t="shared" si="447"/>
        <v>12016</v>
      </c>
      <c r="HF134" s="13">
        <f t="shared" si="447"/>
        <v>7165</v>
      </c>
      <c r="HG134" s="13">
        <f t="shared" si="447"/>
        <v>7466</v>
      </c>
      <c r="HH134" s="13">
        <f t="shared" si="447"/>
        <v>6966</v>
      </c>
      <c r="HI134" s="13">
        <f t="shared" si="447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3">
        <f t="shared" si="374"/>
        <v>78722</v>
      </c>
      <c r="HP134" s="13">
        <f>SUM(HP135:HP148)</f>
        <v>4419</v>
      </c>
      <c r="HQ134" s="13">
        <f t="shared" ref="HQ134:HV134" si="448">SUM(HQ135:HQ148)</f>
        <v>4729</v>
      </c>
      <c r="HR134" s="13">
        <f t="shared" si="448"/>
        <v>7313</v>
      </c>
      <c r="HS134" s="13">
        <f t="shared" si="448"/>
        <v>5270</v>
      </c>
      <c r="HT134" s="13">
        <f t="shared" si="448"/>
        <v>6096</v>
      </c>
      <c r="HU134" s="13">
        <f t="shared" si="448"/>
        <v>6856</v>
      </c>
      <c r="HV134" s="13">
        <f t="shared" si="448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12"/>
        <v>64847</v>
      </c>
      <c r="IC134" s="13">
        <f>SUM(IC135:IC148)</f>
        <v>4984</v>
      </c>
      <c r="ID134" s="13">
        <f t="shared" ref="ID134:II134" si="449">SUM(ID135:ID148)</f>
        <v>4748</v>
      </c>
      <c r="IE134" s="13">
        <f t="shared" si="449"/>
        <v>6334</v>
      </c>
      <c r="IF134" s="13">
        <f t="shared" si="449"/>
        <v>4800</v>
      </c>
      <c r="IG134" s="13">
        <f t="shared" si="449"/>
        <v>4733</v>
      </c>
      <c r="IH134" s="13">
        <f t="shared" si="449"/>
        <v>4917</v>
      </c>
      <c r="II134" s="13">
        <f t="shared" si="449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3">
        <f t="shared" si="375"/>
        <v>62725</v>
      </c>
      <c r="IP134" s="13">
        <f>SUM(IP135:IP148)</f>
        <v>5274</v>
      </c>
      <c r="IQ134" s="13">
        <f t="shared" ref="IQ134:IV134" si="450">SUM(IQ135:IQ148)</f>
        <v>4595</v>
      </c>
      <c r="IR134" s="13">
        <f t="shared" si="450"/>
        <v>5894</v>
      </c>
      <c r="IS134" s="13">
        <f t="shared" si="450"/>
        <v>5182</v>
      </c>
      <c r="IT134" s="13">
        <f t="shared" si="450"/>
        <v>5477</v>
      </c>
      <c r="IU134" s="13">
        <f t="shared" si="450"/>
        <v>6662</v>
      </c>
      <c r="IV134" s="13">
        <f t="shared" si="450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3">
        <f t="shared" si="376"/>
        <v>66957</v>
      </c>
      <c r="JC134" s="13">
        <f>SUM(JC135:JC148)</f>
        <v>6320</v>
      </c>
      <c r="JD134" s="13">
        <f t="shared" ref="JD134:JI134" si="451">SUM(JD135:JD148)</f>
        <v>4931</v>
      </c>
      <c r="JE134" s="13">
        <f t="shared" si="451"/>
        <v>5797</v>
      </c>
      <c r="JF134" s="13">
        <f t="shared" si="451"/>
        <v>5430</v>
      </c>
      <c r="JG134" s="13">
        <f t="shared" si="451"/>
        <v>5425</v>
      </c>
      <c r="JH134" s="13">
        <f t="shared" si="451"/>
        <v>5552</v>
      </c>
      <c r="JI134" s="13">
        <f t="shared" si="451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3">
        <f t="shared" si="377"/>
        <v>72999</v>
      </c>
      <c r="JP134" s="13">
        <f>SUM(JP135:JP148)</f>
        <v>6434</v>
      </c>
      <c r="JQ134" s="13">
        <f t="shared" ref="JQ134:JV134" si="452">SUM(JQ135:JQ148)</f>
        <v>5858</v>
      </c>
      <c r="JR134" s="13">
        <f t="shared" si="452"/>
        <v>8218</v>
      </c>
      <c r="JS134" s="13">
        <f t="shared" si="452"/>
        <v>7646</v>
      </c>
      <c r="JT134" s="13">
        <f t="shared" si="452"/>
        <v>6541</v>
      </c>
      <c r="JU134" s="13">
        <f t="shared" si="452"/>
        <v>5684</v>
      </c>
      <c r="JV134" s="13">
        <f t="shared" si="452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3">
        <f t="shared" si="378"/>
        <v>86703</v>
      </c>
      <c r="KC134" s="13">
        <f>SUM(KC135:KC148)</f>
        <v>6818</v>
      </c>
      <c r="KD134" s="13">
        <f t="shared" ref="KD134:KI134" si="453">SUM(KD135:KD148)</f>
        <v>5838</v>
      </c>
      <c r="KE134" s="13">
        <f t="shared" si="453"/>
        <v>7142</v>
      </c>
      <c r="KF134" s="13">
        <f t="shared" si="453"/>
        <v>7147</v>
      </c>
      <c r="KG134" s="13">
        <f t="shared" si="453"/>
        <v>5663</v>
      </c>
      <c r="KH134" s="13">
        <f t="shared" si="453"/>
        <v>5841</v>
      </c>
      <c r="KI134" s="13">
        <f t="shared" si="453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3">
        <f t="shared" si="379"/>
        <v>85856</v>
      </c>
      <c r="KP134" s="13">
        <f>SUM(KP135:KP148)</f>
        <v>6448</v>
      </c>
      <c r="KQ134" s="13">
        <f t="shared" ref="KQ134:KV134" si="454">SUM(KQ135:KQ148)</f>
        <v>5580</v>
      </c>
      <c r="KR134" s="13">
        <f t="shared" si="454"/>
        <v>6681</v>
      </c>
      <c r="KS134" s="13">
        <f t="shared" si="454"/>
        <v>7642</v>
      </c>
      <c r="KT134" s="13">
        <f t="shared" si="454"/>
        <v>5512</v>
      </c>
      <c r="KU134" s="13">
        <f t="shared" si="454"/>
        <v>6775</v>
      </c>
      <c r="KV134" s="13">
        <f t="shared" si="454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0</v>
      </c>
      <c r="LB134" s="33">
        <f t="shared" si="361"/>
        <v>73992</v>
      </c>
    </row>
    <row r="135" spans="1:314">
      <c r="A135" s="176"/>
      <c r="B135" s="121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4">
        <f t="shared" si="277"/>
        <v>177</v>
      </c>
      <c r="P135" s="14">
        <v>16</v>
      </c>
      <c r="Q135" s="14">
        <v>10</v>
      </c>
      <c r="R135" s="14">
        <v>17</v>
      </c>
      <c r="S135" s="14">
        <v>21</v>
      </c>
      <c r="T135" s="73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4">
        <f t="shared" si="278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4">
        <f t="shared" si="279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4">
        <f t="shared" si="280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4">
        <f t="shared" si="362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4">
        <f t="shared" si="363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4">
        <f t="shared" si="364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4">
        <f t="shared" si="365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4">
        <f t="shared" si="366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4">
        <f t="shared" si="367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4">
        <f t="shared" si="368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4">
        <f t="shared" si="369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4">
        <f t="shared" si="370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4">
        <f t="shared" si="371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4">
        <f t="shared" si="372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4">
        <f t="shared" si="373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4">
        <f t="shared" si="374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12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4">
        <f t="shared" si="375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4">
        <f t="shared" si="376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4">
        <f t="shared" si="377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4">
        <f t="shared" si="378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4">
        <f t="shared" si="379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/>
      <c r="LB135" s="34">
        <f t="shared" si="361"/>
        <v>542</v>
      </c>
    </row>
    <row r="136" spans="1:314">
      <c r="A136" s="176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5">
        <f t="shared" si="277"/>
        <v>448</v>
      </c>
      <c r="P136" s="10">
        <v>55</v>
      </c>
      <c r="Q136" s="10">
        <v>60</v>
      </c>
      <c r="R136" s="10">
        <v>45</v>
      </c>
      <c r="S136" s="10">
        <v>60</v>
      </c>
      <c r="T136" s="74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5">
        <f t="shared" si="278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5">
        <f t="shared" si="279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5">
        <f t="shared" si="280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5">
        <f t="shared" si="362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5">
        <f t="shared" si="363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5">
        <f t="shared" si="364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5">
        <f t="shared" si="365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5">
        <f t="shared" si="366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5">
        <f t="shared" si="367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5">
        <f t="shared" si="368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5">
        <f t="shared" si="369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5">
        <f t="shared" si="370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5">
        <f t="shared" si="371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5">
        <f t="shared" si="372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5">
        <f t="shared" si="373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5">
        <f t="shared" si="374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455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5">
        <f t="shared" si="375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5">
        <f t="shared" si="376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5">
        <f t="shared" si="377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5">
        <f t="shared" si="378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5">
        <f t="shared" si="379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/>
      <c r="LB136" s="35">
        <f t="shared" si="361"/>
        <v>13822</v>
      </c>
    </row>
    <row r="137" spans="1:314">
      <c r="A137" s="176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277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5">
        <f t="shared" si="278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279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280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362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363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364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5">
        <f t="shared" si="365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366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367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5">
        <f t="shared" si="368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5">
        <f t="shared" si="369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5">
        <f t="shared" si="370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5">
        <f t="shared" si="371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5">
        <f t="shared" si="372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373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5">
        <f t="shared" si="374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455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5">
        <f t="shared" si="375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5">
        <f t="shared" si="376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5">
        <f t="shared" si="377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5">
        <f t="shared" si="378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5">
        <f t="shared" si="379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/>
      <c r="LB137" s="35">
        <f t="shared" si="361"/>
        <v>56</v>
      </c>
    </row>
    <row r="138" spans="1:314">
      <c r="A138" s="176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5">
        <f t="shared" si="277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4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5">
        <f t="shared" si="278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5">
        <f t="shared" si="279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5">
        <f t="shared" si="280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5">
        <f t="shared" si="362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5">
        <f t="shared" si="363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5">
        <f t="shared" si="364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5">
        <f t="shared" si="365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5">
        <f t="shared" si="366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5">
        <f t="shared" si="367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5">
        <f t="shared" si="368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5">
        <f t="shared" si="369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5">
        <f t="shared" si="370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5">
        <f t="shared" si="371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5">
        <f t="shared" si="372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5">
        <f t="shared" si="373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5">
        <f t="shared" si="374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455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5">
        <f t="shared" si="375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5">
        <f t="shared" si="376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5">
        <f t="shared" si="377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5">
        <f t="shared" si="378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5">
        <f t="shared" si="379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/>
      <c r="LB138" s="35">
        <f t="shared" si="361"/>
        <v>19956</v>
      </c>
    </row>
    <row r="139" spans="1:314">
      <c r="A139" s="176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5">
        <f t="shared" si="277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4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5">
        <f t="shared" si="278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5">
        <f t="shared" si="279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5">
        <f t="shared" si="280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5">
        <f t="shared" si="362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5">
        <f t="shared" si="363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5">
        <f t="shared" si="364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5">
        <f t="shared" si="365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5">
        <f t="shared" si="366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5">
        <f t="shared" si="367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5">
        <f t="shared" si="368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5">
        <f t="shared" si="369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5">
        <f t="shared" si="370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5">
        <f t="shared" si="371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5">
        <f t="shared" si="372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5">
        <f t="shared" si="373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5">
        <f t="shared" si="374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455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5">
        <f t="shared" si="375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5">
        <f t="shared" si="376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5">
        <f t="shared" si="377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5">
        <f t="shared" si="378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5">
        <f t="shared" si="379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/>
      <c r="LB139" s="35">
        <f t="shared" si="361"/>
        <v>17860</v>
      </c>
    </row>
    <row r="140" spans="1:314">
      <c r="A140" s="176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5">
        <f t="shared" si="277"/>
        <v>26</v>
      </c>
      <c r="P140" s="10">
        <v>0</v>
      </c>
      <c r="Q140" s="10">
        <v>5</v>
      </c>
      <c r="R140" s="10">
        <v>5</v>
      </c>
      <c r="S140" s="10">
        <v>13</v>
      </c>
      <c r="T140" s="74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5">
        <f t="shared" si="278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5">
        <f t="shared" si="279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5">
        <f t="shared" si="280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5">
        <f t="shared" si="362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5">
        <f t="shared" si="363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5">
        <f t="shared" si="364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5">
        <f t="shared" si="365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5">
        <f t="shared" si="366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5">
        <f t="shared" si="367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5">
        <f t="shared" si="368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5">
        <f t="shared" si="369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5">
        <f t="shared" si="370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5">
        <f t="shared" si="371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5">
        <f t="shared" si="372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5">
        <f t="shared" si="373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5">
        <f t="shared" si="374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455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5">
        <f t="shared" si="375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5">
        <f t="shared" si="376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5">
        <f t="shared" si="377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5">
        <f t="shared" si="378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5">
        <f t="shared" si="379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/>
      <c r="LB140" s="35">
        <f t="shared" si="361"/>
        <v>1539</v>
      </c>
    </row>
    <row r="141" spans="1:314">
      <c r="A141" s="176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5">
        <f t="shared" si="277"/>
        <v>8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278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279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280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362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5">
        <f t="shared" si="363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5">
        <f t="shared" si="364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5">
        <f t="shared" si="365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5">
        <f t="shared" si="366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5">
        <f t="shared" si="367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5">
        <f t="shared" si="368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5">
        <f t="shared" si="369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5">
        <f t="shared" si="370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5">
        <f t="shared" si="371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5">
        <f t="shared" si="372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5">
        <f t="shared" si="373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5">
        <f t="shared" si="374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455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5">
        <f t="shared" si="375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5">
        <f t="shared" si="376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5">
        <f t="shared" si="377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5">
        <f t="shared" si="378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5">
        <f t="shared" si="379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/>
      <c r="LB141" s="35">
        <f t="shared" si="361"/>
        <v>392</v>
      </c>
    </row>
    <row r="142" spans="1:314">
      <c r="A142" s="176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277"/>
        <v>1</v>
      </c>
      <c r="P142" s="10">
        <v>5</v>
      </c>
      <c r="Q142" s="10">
        <v>0</v>
      </c>
      <c r="R142" s="10">
        <v>0</v>
      </c>
      <c r="S142" s="10">
        <v>0</v>
      </c>
      <c r="T142" s="74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5">
        <f t="shared" si="278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5">
        <f t="shared" si="279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5">
        <f t="shared" si="280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5">
        <f t="shared" si="362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363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5">
        <f t="shared" si="364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5">
        <f t="shared" si="365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366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5">
        <f t="shared" si="367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5">
        <f t="shared" si="368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369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5">
        <f t="shared" si="370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5">
        <f t="shared" si="371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5">
        <f t="shared" si="372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373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5">
        <f t="shared" si="374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455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5">
        <f t="shared" si="375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376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5">
        <f t="shared" si="377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5">
        <f t="shared" si="378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379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/>
      <c r="LB142" s="35">
        <f t="shared" si="361"/>
        <v>28</v>
      </c>
    </row>
    <row r="143" spans="1:314">
      <c r="A143" s="176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5">
        <f t="shared" si="277"/>
        <v>75</v>
      </c>
      <c r="P143" s="10">
        <v>0</v>
      </c>
      <c r="Q143" s="10">
        <v>15</v>
      </c>
      <c r="R143" s="10">
        <v>3</v>
      </c>
      <c r="S143" s="10">
        <v>0</v>
      </c>
      <c r="T143" s="74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5">
        <f t="shared" si="278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5">
        <f t="shared" si="279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5">
        <f t="shared" si="280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5">
        <f t="shared" si="362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5">
        <f t="shared" si="363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5">
        <f t="shared" si="364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5">
        <f t="shared" si="365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5">
        <f t="shared" si="366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5">
        <f t="shared" si="367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5">
        <f t="shared" si="368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5">
        <f t="shared" si="369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5">
        <f t="shared" si="370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5">
        <f t="shared" si="371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5">
        <f t="shared" si="372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5">
        <f t="shared" si="373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5">
        <f t="shared" si="374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455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5">
        <f t="shared" si="375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5">
        <f t="shared" si="376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5">
        <f t="shared" si="377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5">
        <f t="shared" si="378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5">
        <f t="shared" si="379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/>
      <c r="LB143" s="35">
        <f t="shared" si="361"/>
        <v>1855</v>
      </c>
    </row>
    <row r="144" spans="1:314">
      <c r="A144" s="176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5">
        <f t="shared" si="277"/>
        <v>1116</v>
      </c>
      <c r="P144" s="10">
        <v>87</v>
      </c>
      <c r="Q144" s="10">
        <v>78</v>
      </c>
      <c r="R144" s="10">
        <v>89</v>
      </c>
      <c r="S144" s="10">
        <v>74</v>
      </c>
      <c r="T144" s="74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5">
        <f t="shared" si="278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5">
        <f t="shared" si="279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5">
        <f t="shared" si="280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5">
        <f t="shared" si="362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5">
        <f t="shared" si="363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5">
        <f t="shared" si="364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5">
        <f t="shared" si="365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5">
        <f t="shared" si="366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5">
        <f t="shared" si="367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5">
        <f t="shared" si="368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5">
        <f t="shared" si="369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5">
        <f t="shared" si="370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5">
        <f t="shared" si="371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5">
        <f t="shared" si="372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5">
        <f t="shared" si="373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5">
        <f t="shared" si="374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455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5">
        <f t="shared" si="375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5">
        <f t="shared" si="376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5">
        <f t="shared" si="377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5">
        <f t="shared" si="378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5">
        <f t="shared" si="379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/>
      <c r="LB144" s="35">
        <f t="shared" si="361"/>
        <v>12552</v>
      </c>
    </row>
    <row r="145" spans="1:314">
      <c r="A145" s="176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5">
        <f t="shared" si="277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4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5">
        <f t="shared" si="278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5">
        <f t="shared" si="279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5">
        <f t="shared" si="280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5">
        <f t="shared" si="362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5">
        <f t="shared" si="363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5">
        <f t="shared" si="364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5">
        <f t="shared" si="365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5">
        <f t="shared" si="366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5">
        <f t="shared" si="367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5">
        <f t="shared" si="368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5">
        <f t="shared" si="369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5">
        <f t="shared" si="370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5">
        <f t="shared" si="371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5">
        <f t="shared" si="372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5">
        <f t="shared" si="373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5">
        <f t="shared" si="374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455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5">
        <f t="shared" si="375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5">
        <f t="shared" si="376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5">
        <f t="shared" si="377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5">
        <f t="shared" si="378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5">
        <f t="shared" si="379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/>
      <c r="LB145" s="35">
        <f t="shared" si="361"/>
        <v>4248</v>
      </c>
    </row>
    <row r="146" spans="1:314">
      <c r="A146" s="176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277"/>
        <v>6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278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5">
        <f t="shared" si="279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5">
        <f t="shared" si="280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5">
        <f t="shared" si="362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5">
        <f t="shared" si="363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5">
        <f t="shared" si="364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5">
        <f t="shared" si="365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5">
        <f t="shared" si="366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5">
        <f t="shared" si="367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5">
        <f t="shared" si="368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5">
        <f t="shared" si="369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5">
        <f t="shared" si="370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5">
        <f t="shared" si="371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5">
        <f t="shared" si="372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5">
        <f t="shared" si="373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5">
        <f t="shared" si="374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455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5">
        <f t="shared" si="375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5">
        <f t="shared" si="376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5">
        <f t="shared" si="377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5">
        <f t="shared" si="378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5">
        <f t="shared" si="379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/>
      <c r="LB146" s="35">
        <f t="shared" si="361"/>
        <v>101</v>
      </c>
    </row>
    <row r="147" spans="1:314">
      <c r="A147" s="176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5">
        <f t="shared" si="277"/>
        <v>28</v>
      </c>
      <c r="P147" s="10">
        <v>0</v>
      </c>
      <c r="Q147" s="10">
        <v>2</v>
      </c>
      <c r="R147" s="10">
        <v>0</v>
      </c>
      <c r="S147" s="10">
        <v>0</v>
      </c>
      <c r="T147" s="74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5">
        <f t="shared" si="278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279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5">
        <f t="shared" si="280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5">
        <f t="shared" si="362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5">
        <f t="shared" si="363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5">
        <f t="shared" si="364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5">
        <f t="shared" si="365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5">
        <f t="shared" si="366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5">
        <f t="shared" si="367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5">
        <f t="shared" si="368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5">
        <f t="shared" si="369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5">
        <f t="shared" si="370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5">
        <f t="shared" si="371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5">
        <f t="shared" si="372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5">
        <f t="shared" si="373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5">
        <f t="shared" si="374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455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5">
        <f t="shared" si="375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5">
        <f t="shared" si="376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5">
        <f t="shared" si="377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5">
        <f t="shared" si="378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5">
        <f t="shared" si="379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/>
      <c r="LB147" s="35">
        <f t="shared" si="361"/>
        <v>356</v>
      </c>
    </row>
    <row r="148" spans="1:314" ht="13.5" thickBot="1">
      <c r="A148" s="176"/>
      <c r="B148" s="122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6">
        <f t="shared" si="277"/>
        <v>29</v>
      </c>
      <c r="P148" s="15">
        <v>0</v>
      </c>
      <c r="Q148" s="15">
        <v>7</v>
      </c>
      <c r="R148" s="15">
        <v>0</v>
      </c>
      <c r="S148" s="15">
        <v>2</v>
      </c>
      <c r="T148" s="72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6">
        <f t="shared" si="278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6">
        <f t="shared" si="279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6">
        <f t="shared" si="280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6">
        <f t="shared" si="362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6">
        <f t="shared" si="363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6">
        <f t="shared" si="364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6">
        <f t="shared" si="365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6">
        <f t="shared" si="366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6">
        <f t="shared" si="367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6">
        <f t="shared" si="368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6">
        <f t="shared" si="369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6">
        <f t="shared" si="370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6">
        <f t="shared" si="371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6">
        <f t="shared" si="372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6">
        <f t="shared" si="373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6">
        <f t="shared" si="374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455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6">
        <f t="shared" si="375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6">
        <f t="shared" si="376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6">
        <f t="shared" si="377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6">
        <f t="shared" si="378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6">
        <f t="shared" si="379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/>
      <c r="LB148" s="36">
        <f t="shared" si="361"/>
        <v>685</v>
      </c>
    </row>
    <row r="149" spans="1:314" ht="21.75" thickBot="1">
      <c r="A149" s="176"/>
      <c r="B149" s="120" t="s">
        <v>163</v>
      </c>
      <c r="C149" s="13">
        <f>SUM(C150:C159)</f>
        <v>542</v>
      </c>
      <c r="D149" s="13">
        <f t="shared" ref="D149:I149" si="456">SUM(D150:D159)</f>
        <v>356</v>
      </c>
      <c r="E149" s="13">
        <f t="shared" si="456"/>
        <v>417</v>
      </c>
      <c r="F149" s="13">
        <f t="shared" si="456"/>
        <v>322</v>
      </c>
      <c r="G149" s="13">
        <f t="shared" si="456"/>
        <v>324</v>
      </c>
      <c r="H149" s="13">
        <f t="shared" si="456"/>
        <v>330</v>
      </c>
      <c r="I149" s="13">
        <f t="shared" si="456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3">
        <f t="shared" si="277"/>
        <v>9410</v>
      </c>
      <c r="P149" s="13">
        <f>SUM(P150:P159)</f>
        <v>1661</v>
      </c>
      <c r="Q149" s="13">
        <f t="shared" ref="Q149:V149" si="457">SUM(Q150:Q159)</f>
        <v>509</v>
      </c>
      <c r="R149" s="13">
        <f t="shared" si="457"/>
        <v>501</v>
      </c>
      <c r="S149" s="13">
        <f t="shared" si="457"/>
        <v>592</v>
      </c>
      <c r="T149" s="33">
        <f t="shared" si="457"/>
        <v>398</v>
      </c>
      <c r="U149" s="13">
        <f t="shared" si="457"/>
        <v>688</v>
      </c>
      <c r="V149" s="13">
        <f t="shared" si="457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3">
        <f t="shared" si="278"/>
        <v>11371</v>
      </c>
      <c r="AC149" s="13">
        <f>SUM(AC150:AC159)</f>
        <v>436</v>
      </c>
      <c r="AD149" s="13">
        <f t="shared" ref="AD149:AI149" si="458">SUM(AD150:AD159)</f>
        <v>587</v>
      </c>
      <c r="AE149" s="13">
        <f t="shared" si="458"/>
        <v>541</v>
      </c>
      <c r="AF149" s="13">
        <f t="shared" si="458"/>
        <v>812</v>
      </c>
      <c r="AG149" s="13">
        <v>0</v>
      </c>
      <c r="AH149" s="13">
        <f t="shared" si="458"/>
        <v>400</v>
      </c>
      <c r="AI149" s="13">
        <f t="shared" si="458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3">
        <f t="shared" si="279"/>
        <v>9357</v>
      </c>
      <c r="AP149" s="13">
        <f>SUM(AP150:AP159)</f>
        <v>528</v>
      </c>
      <c r="AQ149" s="13">
        <f t="shared" ref="AQ149:AV149" si="459">SUM(AQ150:AQ159)</f>
        <v>377</v>
      </c>
      <c r="AR149" s="13">
        <f t="shared" si="459"/>
        <v>545</v>
      </c>
      <c r="AS149" s="13">
        <f t="shared" si="459"/>
        <v>738</v>
      </c>
      <c r="AT149" s="13">
        <f t="shared" si="459"/>
        <v>384</v>
      </c>
      <c r="AU149" s="13">
        <f t="shared" si="459"/>
        <v>778</v>
      </c>
      <c r="AV149" s="13">
        <f t="shared" si="459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3">
        <f t="shared" si="280"/>
        <v>9889</v>
      </c>
      <c r="BC149" s="13">
        <f>SUM(BC150:BC159)</f>
        <v>789</v>
      </c>
      <c r="BD149" s="13">
        <f t="shared" ref="BD149:BI149" si="460">SUM(BD150:BD159)</f>
        <v>546</v>
      </c>
      <c r="BE149" s="13">
        <f t="shared" si="460"/>
        <v>773</v>
      </c>
      <c r="BF149" s="13">
        <f t="shared" si="460"/>
        <v>605</v>
      </c>
      <c r="BG149" s="13">
        <f t="shared" si="460"/>
        <v>557</v>
      </c>
      <c r="BH149" s="13">
        <f t="shared" si="460"/>
        <v>778</v>
      </c>
      <c r="BI149" s="13">
        <f t="shared" si="460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3">
        <f t="shared" si="362"/>
        <v>12164</v>
      </c>
      <c r="BP149" s="13">
        <f>SUM(BP150:BP159)</f>
        <v>930</v>
      </c>
      <c r="BQ149" s="13">
        <f t="shared" ref="BQ149:BV149" si="461">SUM(BQ150:BQ159)</f>
        <v>567</v>
      </c>
      <c r="BR149" s="13">
        <f t="shared" si="461"/>
        <v>1307</v>
      </c>
      <c r="BS149" s="13">
        <f t="shared" si="461"/>
        <v>833</v>
      </c>
      <c r="BT149" s="13">
        <f t="shared" si="461"/>
        <v>671</v>
      </c>
      <c r="BU149" s="13">
        <f t="shared" si="461"/>
        <v>804</v>
      </c>
      <c r="BV149" s="13">
        <f t="shared" si="461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3">
        <f t="shared" si="363"/>
        <v>15089</v>
      </c>
      <c r="CC149" s="13">
        <f>SUM(CC150:CC159)</f>
        <v>1145</v>
      </c>
      <c r="CD149" s="13">
        <f t="shared" ref="CD149:CI149" si="462">SUM(CD150:CD159)</f>
        <v>1108</v>
      </c>
      <c r="CE149" s="13">
        <f t="shared" si="462"/>
        <v>1417</v>
      </c>
      <c r="CF149" s="13">
        <f t="shared" si="462"/>
        <v>946</v>
      </c>
      <c r="CG149" s="13">
        <f t="shared" si="462"/>
        <v>939</v>
      </c>
      <c r="CH149" s="13">
        <f t="shared" si="462"/>
        <v>1090</v>
      </c>
      <c r="CI149" s="13">
        <f t="shared" si="462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3">
        <f t="shared" si="364"/>
        <v>20478</v>
      </c>
      <c r="CP149" s="13">
        <f>SUM(CP150:CP159)</f>
        <v>1382</v>
      </c>
      <c r="CQ149" s="13">
        <f t="shared" ref="CQ149:CV149" si="463">SUM(CQ150:CQ159)</f>
        <v>1755</v>
      </c>
      <c r="CR149" s="13">
        <f t="shared" si="463"/>
        <v>966</v>
      </c>
      <c r="CS149" s="13">
        <f t="shared" si="463"/>
        <v>1041</v>
      </c>
      <c r="CT149" s="13">
        <f t="shared" si="463"/>
        <v>878</v>
      </c>
      <c r="CU149" s="13">
        <f t="shared" si="463"/>
        <v>1136</v>
      </c>
      <c r="CV149" s="13">
        <f t="shared" si="463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3">
        <f t="shared" si="365"/>
        <v>23583</v>
      </c>
      <c r="DC149" s="13">
        <f>SUM(DC150:DC159)</f>
        <v>1517</v>
      </c>
      <c r="DD149" s="13">
        <f t="shared" ref="DD149:DI149" si="464">SUM(DD150:DD159)</f>
        <v>2199</v>
      </c>
      <c r="DE149" s="13">
        <f t="shared" si="464"/>
        <v>1459</v>
      </c>
      <c r="DF149" s="13">
        <f t="shared" si="464"/>
        <v>1604</v>
      </c>
      <c r="DG149" s="13">
        <f t="shared" si="464"/>
        <v>1522</v>
      </c>
      <c r="DH149" s="13">
        <f t="shared" si="464"/>
        <v>1718</v>
      </c>
      <c r="DI149" s="13">
        <f t="shared" si="464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3">
        <f t="shared" si="366"/>
        <v>31148</v>
      </c>
      <c r="DP149" s="13">
        <f>SUM(DP150:DP159)</f>
        <v>1718</v>
      </c>
      <c r="DQ149" s="13">
        <f t="shared" ref="DQ149:DV149" si="465">SUM(DQ150:DQ159)</f>
        <v>2086</v>
      </c>
      <c r="DR149" s="13">
        <f t="shared" si="465"/>
        <v>1434</v>
      </c>
      <c r="DS149" s="13">
        <f t="shared" si="465"/>
        <v>1371</v>
      </c>
      <c r="DT149" s="13">
        <f t="shared" si="465"/>
        <v>1286</v>
      </c>
      <c r="DU149" s="13">
        <f t="shared" si="465"/>
        <v>1439</v>
      </c>
      <c r="DV149" s="13">
        <f t="shared" si="465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3">
        <f t="shared" si="367"/>
        <v>28293</v>
      </c>
      <c r="EC149" s="13">
        <f>SUM(EC150:EC159)</f>
        <v>3015</v>
      </c>
      <c r="ED149" s="13">
        <f t="shared" ref="ED149:EH149" si="466">SUM(ED150:ED159)</f>
        <v>1987</v>
      </c>
      <c r="EE149" s="13">
        <f t="shared" si="466"/>
        <v>1886</v>
      </c>
      <c r="EF149" s="13">
        <f t="shared" si="466"/>
        <v>2087</v>
      </c>
      <c r="EG149" s="13">
        <f t="shared" si="466"/>
        <v>1798</v>
      </c>
      <c r="EH149" s="13">
        <f t="shared" si="466"/>
        <v>2072</v>
      </c>
      <c r="EI149" s="13">
        <f t="shared" ref="EI149:EN149" si="467">SUM(EI150:EI159)</f>
        <v>10092</v>
      </c>
      <c r="EJ149" s="13">
        <f t="shared" si="467"/>
        <v>5074</v>
      </c>
      <c r="EK149" s="13">
        <f t="shared" si="467"/>
        <v>1425</v>
      </c>
      <c r="EL149" s="13">
        <f t="shared" si="467"/>
        <v>1701</v>
      </c>
      <c r="EM149" s="13">
        <f t="shared" si="467"/>
        <v>1459</v>
      </c>
      <c r="EN149" s="13">
        <f t="shared" si="467"/>
        <v>1237</v>
      </c>
      <c r="EO149" s="33">
        <f t="shared" si="368"/>
        <v>33833</v>
      </c>
      <c r="EP149" s="13">
        <f>SUM(EP150:EP159)</f>
        <v>2191</v>
      </c>
      <c r="EQ149" s="13">
        <f t="shared" ref="EQ149:EV149" si="468">SUM(EQ150:EQ159)</f>
        <v>1034</v>
      </c>
      <c r="ER149" s="13">
        <f t="shared" si="468"/>
        <v>1869</v>
      </c>
      <c r="ES149" s="13">
        <f t="shared" si="468"/>
        <v>2444</v>
      </c>
      <c r="ET149" s="13">
        <f t="shared" si="468"/>
        <v>2271</v>
      </c>
      <c r="EU149" s="13">
        <f t="shared" si="468"/>
        <v>1572</v>
      </c>
      <c r="EV149" s="13">
        <f t="shared" si="468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3">
        <f t="shared" si="369"/>
        <v>28080</v>
      </c>
      <c r="FC149" s="13">
        <f>SUM(FC150:FC159)</f>
        <v>3046</v>
      </c>
      <c r="FD149" s="13">
        <f t="shared" ref="FD149:FI149" si="469">SUM(FD150:FD159)</f>
        <v>1947</v>
      </c>
      <c r="FE149" s="13">
        <f t="shared" si="469"/>
        <v>2077</v>
      </c>
      <c r="FF149" s="13">
        <f t="shared" si="469"/>
        <v>2539</v>
      </c>
      <c r="FG149" s="13">
        <f t="shared" si="469"/>
        <v>1739</v>
      </c>
      <c r="FH149" s="13">
        <f t="shared" si="469"/>
        <v>1963</v>
      </c>
      <c r="FI149" s="13">
        <f t="shared" si="469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3">
        <f t="shared" si="370"/>
        <v>39442</v>
      </c>
      <c r="FP149" s="13">
        <f>SUM(FP150:FP159)</f>
        <v>3545</v>
      </c>
      <c r="FQ149" s="13">
        <f t="shared" ref="FQ149:FV149" si="470">SUM(FQ150:FQ159)</f>
        <v>2167</v>
      </c>
      <c r="FR149" s="13">
        <f t="shared" si="470"/>
        <v>2832</v>
      </c>
      <c r="FS149" s="13">
        <f t="shared" si="470"/>
        <v>3328</v>
      </c>
      <c r="FT149" s="13">
        <f t="shared" si="470"/>
        <v>2753</v>
      </c>
      <c r="FU149" s="13">
        <f t="shared" si="470"/>
        <v>2075</v>
      </c>
      <c r="FV149" s="13">
        <f t="shared" si="470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3">
        <f t="shared" si="371"/>
        <v>48344</v>
      </c>
      <c r="GC149" s="13">
        <f>SUM(GC150:GC159)</f>
        <v>4193</v>
      </c>
      <c r="GD149" s="13">
        <f t="shared" ref="GD149:GI149" si="471">SUM(GD150:GD159)</f>
        <v>2971</v>
      </c>
      <c r="GE149" s="13">
        <f t="shared" si="471"/>
        <v>3749</v>
      </c>
      <c r="GF149" s="13">
        <f t="shared" si="471"/>
        <v>4544</v>
      </c>
      <c r="GG149" s="13">
        <f t="shared" si="471"/>
        <v>2696</v>
      </c>
      <c r="GH149" s="13">
        <f t="shared" si="471"/>
        <v>2820</v>
      </c>
      <c r="GI149" s="13">
        <f t="shared" si="471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3">
        <f t="shared" si="372"/>
        <v>52757</v>
      </c>
      <c r="GP149" s="13">
        <f>SUM(GP150:GP159)</f>
        <v>4307</v>
      </c>
      <c r="GQ149" s="13">
        <f t="shared" ref="GQ149:GV149" si="472">SUM(GQ150:GQ159)</f>
        <v>2361</v>
      </c>
      <c r="GR149" s="13">
        <f t="shared" si="472"/>
        <v>2416</v>
      </c>
      <c r="GS149" s="13">
        <f t="shared" si="472"/>
        <v>3735</v>
      </c>
      <c r="GT149" s="13">
        <f t="shared" si="472"/>
        <v>2881</v>
      </c>
      <c r="GU149" s="13">
        <f t="shared" si="472"/>
        <v>2932</v>
      </c>
      <c r="GV149" s="13">
        <f t="shared" si="472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3">
        <f t="shared" si="373"/>
        <v>47342</v>
      </c>
      <c r="HC149" s="13">
        <f>SUM(HC150:HC159)</f>
        <v>4459</v>
      </c>
      <c r="HD149" s="13">
        <f t="shared" ref="HD149:HI149" si="473">SUM(HD150:HD159)</f>
        <v>2555</v>
      </c>
      <c r="HE149" s="13">
        <f t="shared" si="473"/>
        <v>3241</v>
      </c>
      <c r="HF149" s="13">
        <f t="shared" si="473"/>
        <v>4220</v>
      </c>
      <c r="HG149" s="13">
        <f t="shared" si="473"/>
        <v>3072</v>
      </c>
      <c r="HH149" s="13">
        <f t="shared" si="473"/>
        <v>2920</v>
      </c>
      <c r="HI149" s="13">
        <f t="shared" si="473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3">
        <f t="shared" si="374"/>
        <v>44838</v>
      </c>
      <c r="HP149" s="13">
        <f>SUM(HP150:HP159)</f>
        <v>2574</v>
      </c>
      <c r="HQ149" s="13">
        <f t="shared" ref="HQ149:HV149" si="474">SUM(HQ150:HQ159)</f>
        <v>3236</v>
      </c>
      <c r="HR149" s="13">
        <f t="shared" si="474"/>
        <v>3548</v>
      </c>
      <c r="HS149" s="13">
        <f t="shared" si="474"/>
        <v>3624</v>
      </c>
      <c r="HT149" s="13">
        <f t="shared" si="474"/>
        <v>3957</v>
      </c>
      <c r="HU149" s="13">
        <f t="shared" si="474"/>
        <v>5358</v>
      </c>
      <c r="HV149" s="13">
        <f t="shared" si="474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455"/>
        <v>44323</v>
      </c>
      <c r="IC149" s="13">
        <f>SUM(IC150:IC159)</f>
        <v>3441</v>
      </c>
      <c r="ID149" s="13">
        <f t="shared" ref="ID149:II149" si="475">SUM(ID150:ID159)</f>
        <v>1818</v>
      </c>
      <c r="IE149" s="13">
        <f t="shared" si="475"/>
        <v>3192</v>
      </c>
      <c r="IF149" s="13">
        <f t="shared" si="475"/>
        <v>3178</v>
      </c>
      <c r="IG149" s="13">
        <f t="shared" si="475"/>
        <v>2817</v>
      </c>
      <c r="IH149" s="13">
        <f t="shared" si="475"/>
        <v>3010</v>
      </c>
      <c r="II149" s="13">
        <f t="shared" si="475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3">
        <f t="shared" si="375"/>
        <v>39458</v>
      </c>
      <c r="IP149" s="13">
        <f>SUM(IP150:IP159)</f>
        <v>3584</v>
      </c>
      <c r="IQ149" s="13">
        <f t="shared" ref="IQ149:IV149" si="476">SUM(IQ150:IQ159)</f>
        <v>1901</v>
      </c>
      <c r="IR149" s="13">
        <f t="shared" si="476"/>
        <v>3305</v>
      </c>
      <c r="IS149" s="13">
        <f t="shared" si="476"/>
        <v>3504</v>
      </c>
      <c r="IT149" s="13">
        <f t="shared" si="476"/>
        <v>2706</v>
      </c>
      <c r="IU149" s="13">
        <f t="shared" si="476"/>
        <v>2622</v>
      </c>
      <c r="IV149" s="13">
        <f t="shared" si="476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3">
        <f t="shared" si="376"/>
        <v>40986</v>
      </c>
      <c r="JC149" s="13">
        <f>SUM(JC150:JC159)</f>
        <v>3667</v>
      </c>
      <c r="JD149" s="13">
        <f t="shared" ref="JD149:JI149" si="477">SUM(JD150:JD159)</f>
        <v>2036</v>
      </c>
      <c r="JE149" s="13">
        <f t="shared" si="477"/>
        <v>3287</v>
      </c>
      <c r="JF149" s="13">
        <f t="shared" si="477"/>
        <v>3617</v>
      </c>
      <c r="JG149" s="13">
        <f t="shared" si="477"/>
        <v>3064</v>
      </c>
      <c r="JH149" s="13">
        <f t="shared" si="477"/>
        <v>2162</v>
      </c>
      <c r="JI149" s="13">
        <f t="shared" si="477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3">
        <f t="shared" si="377"/>
        <v>41861</v>
      </c>
      <c r="JP149" s="13">
        <f>SUM(JP150:JP159)</f>
        <v>3865</v>
      </c>
      <c r="JQ149" s="13">
        <f t="shared" ref="JQ149:JV149" si="478">SUM(JQ150:JQ159)</f>
        <v>2344</v>
      </c>
      <c r="JR149" s="13">
        <f t="shared" si="478"/>
        <v>2996</v>
      </c>
      <c r="JS149" s="13">
        <f t="shared" si="478"/>
        <v>4207</v>
      </c>
      <c r="JT149" s="13">
        <f t="shared" si="478"/>
        <v>3158</v>
      </c>
      <c r="JU149" s="13">
        <f t="shared" si="478"/>
        <v>2073</v>
      </c>
      <c r="JV149" s="13">
        <f t="shared" si="478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3">
        <f t="shared" si="378"/>
        <v>43132</v>
      </c>
      <c r="KC149" s="13">
        <f>SUM(KC150:KC159)</f>
        <v>3883</v>
      </c>
      <c r="KD149" s="13">
        <f t="shared" ref="KD149:KI149" si="479">SUM(KD150:KD159)</f>
        <v>2249</v>
      </c>
      <c r="KE149" s="13">
        <f t="shared" si="479"/>
        <v>3495</v>
      </c>
      <c r="KF149" s="13">
        <f t="shared" si="479"/>
        <v>3902</v>
      </c>
      <c r="KG149" s="13">
        <f t="shared" si="479"/>
        <v>2574</v>
      </c>
      <c r="KH149" s="13">
        <f t="shared" si="479"/>
        <v>2738</v>
      </c>
      <c r="KI149" s="13">
        <f t="shared" si="479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3">
        <f t="shared" si="379"/>
        <v>43094</v>
      </c>
      <c r="KP149" s="13">
        <f>SUM(KP150:KP159)</f>
        <v>4410</v>
      </c>
      <c r="KQ149" s="13">
        <f t="shared" ref="KQ149:KV149" si="480">SUM(KQ150:KQ159)</f>
        <v>2357</v>
      </c>
      <c r="KR149" s="13">
        <f t="shared" si="480"/>
        <v>3861</v>
      </c>
      <c r="KS149" s="13">
        <f t="shared" si="480"/>
        <v>4332</v>
      </c>
      <c r="KT149" s="13">
        <f t="shared" si="480"/>
        <v>2281</v>
      </c>
      <c r="KU149" s="13">
        <f t="shared" si="480"/>
        <v>3074</v>
      </c>
      <c r="KV149" s="13">
        <f t="shared" si="480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0</v>
      </c>
      <c r="LB149" s="33">
        <f t="shared" si="361"/>
        <v>40945</v>
      </c>
    </row>
    <row r="150" spans="1:314">
      <c r="A150" s="176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481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4">
        <f t="shared" ref="AB150:AB213" si="482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483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484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4">
        <f t="shared" si="362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363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4">
        <f t="shared" si="364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4">
        <f t="shared" si="365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4">
        <f t="shared" si="366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4">
        <f t="shared" si="367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368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369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370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4">
        <f t="shared" si="371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4">
        <f t="shared" si="372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4">
        <f t="shared" si="373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4">
        <f t="shared" si="374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455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4">
        <f t="shared" si="375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4">
        <f t="shared" si="376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4">
        <f t="shared" si="377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4">
        <f t="shared" si="378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4">
        <f t="shared" si="379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/>
      <c r="LB150" s="34">
        <f t="shared" si="361"/>
        <v>84</v>
      </c>
    </row>
    <row r="151" spans="1:314">
      <c r="A151" s="176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481"/>
        <v>6</v>
      </c>
      <c r="P151" s="10">
        <v>1</v>
      </c>
      <c r="Q151" s="10">
        <v>0</v>
      </c>
      <c r="R151" s="10">
        <v>0</v>
      </c>
      <c r="S151" s="10">
        <v>0</v>
      </c>
      <c r="T151" s="74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5">
        <f t="shared" si="482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483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5">
        <f t="shared" si="484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5">
        <f t="shared" si="362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363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5">
        <f t="shared" si="364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5">
        <f t="shared" si="365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5">
        <f t="shared" si="366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5">
        <f t="shared" si="367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5">
        <f t="shared" si="368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5">
        <f t="shared" si="369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5">
        <f t="shared" si="370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5">
        <f t="shared" si="371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5">
        <f t="shared" si="372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5">
        <f t="shared" si="373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5">
        <f t="shared" si="374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455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5">
        <f t="shared" si="375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5">
        <f t="shared" si="376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5">
        <f t="shared" si="377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5">
        <f t="shared" si="378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5">
        <f t="shared" si="379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/>
      <c r="LB151" s="35">
        <f t="shared" si="361"/>
        <v>44</v>
      </c>
    </row>
    <row r="152" spans="1:314">
      <c r="A152" s="176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5">
        <f t="shared" si="481"/>
        <v>11</v>
      </c>
      <c r="P152" s="10">
        <v>0</v>
      </c>
      <c r="Q152" s="10">
        <v>1</v>
      </c>
      <c r="R152" s="10">
        <v>0</v>
      </c>
      <c r="S152" s="10">
        <v>0</v>
      </c>
      <c r="T152" s="74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5">
        <f t="shared" si="482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5">
        <f t="shared" si="483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5">
        <f t="shared" si="484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5">
        <f t="shared" si="362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5">
        <f t="shared" si="363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5">
        <f t="shared" si="364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5">
        <f t="shared" si="365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5">
        <f t="shared" si="366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5">
        <f t="shared" si="367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5">
        <f t="shared" si="368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5">
        <f t="shared" si="369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5">
        <f t="shared" si="370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5">
        <f t="shared" si="371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5">
        <f t="shared" si="372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5">
        <f t="shared" si="373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5">
        <f t="shared" si="374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455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5">
        <f t="shared" si="375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5">
        <f t="shared" si="376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5">
        <f t="shared" si="377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5">
        <f t="shared" si="378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5">
        <f t="shared" si="379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/>
      <c r="LB152" s="35">
        <f t="shared" si="361"/>
        <v>246</v>
      </c>
    </row>
    <row r="153" spans="1:314">
      <c r="A153" s="176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5">
        <f t="shared" si="481"/>
        <v>974</v>
      </c>
      <c r="P153" s="10">
        <v>71</v>
      </c>
      <c r="Q153" s="10">
        <v>71</v>
      </c>
      <c r="R153" s="10">
        <v>49</v>
      </c>
      <c r="S153" s="10">
        <v>71</v>
      </c>
      <c r="T153" s="74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5">
        <f t="shared" si="482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5">
        <f t="shared" si="483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5">
        <f t="shared" si="484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5">
        <f t="shared" si="362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5">
        <f t="shared" si="363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5">
        <f t="shared" si="364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5">
        <f t="shared" si="365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5">
        <f t="shared" si="366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5">
        <f t="shared" si="367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5">
        <f t="shared" si="368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5">
        <f t="shared" si="369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5">
        <f t="shared" si="370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5">
        <f t="shared" si="371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5">
        <f t="shared" si="372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5">
        <f t="shared" si="373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5">
        <f t="shared" si="374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455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5">
        <f t="shared" si="375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5">
        <f t="shared" si="376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5">
        <f t="shared" si="377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5">
        <f t="shared" si="378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5">
        <f t="shared" si="379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/>
      <c r="LB153" s="35">
        <f t="shared" si="361"/>
        <v>4820</v>
      </c>
    </row>
    <row r="154" spans="1:314">
      <c r="A154" s="176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481"/>
        <v>1</v>
      </c>
      <c r="P154" s="10">
        <v>0</v>
      </c>
      <c r="Q154" s="10">
        <v>0</v>
      </c>
      <c r="R154" s="10">
        <v>0</v>
      </c>
      <c r="S154" s="10">
        <v>1</v>
      </c>
      <c r="T154" s="74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482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5">
        <f t="shared" si="483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5">
        <f t="shared" si="484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362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5">
        <f t="shared" si="363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5">
        <f t="shared" si="364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365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366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367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368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369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370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371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372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5">
        <f t="shared" si="373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374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455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375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5">
        <f t="shared" si="376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5">
        <f t="shared" si="377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5">
        <f t="shared" si="378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5">
        <f t="shared" si="379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/>
      <c r="LB154" s="35">
        <f t="shared" si="361"/>
        <v>9</v>
      </c>
    </row>
    <row r="155" spans="1:314">
      <c r="A155" s="176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5">
        <f t="shared" si="481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4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5">
        <f t="shared" si="482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5">
        <f t="shared" si="483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5">
        <f t="shared" si="484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5">
        <f t="shared" si="362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5">
        <f t="shared" si="363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5">
        <f t="shared" si="364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5">
        <f t="shared" si="365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5">
        <f t="shared" si="366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5">
        <f t="shared" si="367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5">
        <f t="shared" si="368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5">
        <f t="shared" si="369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5">
        <f t="shared" si="370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5">
        <f t="shared" si="371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5">
        <f t="shared" si="372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5">
        <f t="shared" si="373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5">
        <f t="shared" si="374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455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5">
        <f t="shared" si="375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5">
        <f t="shared" si="376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5">
        <f t="shared" si="377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5">
        <f t="shared" si="378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5">
        <f t="shared" si="379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/>
      <c r="LB155" s="35">
        <f t="shared" si="361"/>
        <v>3690</v>
      </c>
    </row>
    <row r="156" spans="1:314">
      <c r="A156" s="176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5">
        <f t="shared" si="481"/>
        <v>365</v>
      </c>
      <c r="P156" s="10">
        <v>21</v>
      </c>
      <c r="Q156" s="10">
        <v>0</v>
      </c>
      <c r="R156" s="10">
        <v>1</v>
      </c>
      <c r="S156" s="10">
        <v>5</v>
      </c>
      <c r="T156" s="74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5">
        <f t="shared" si="482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5">
        <f t="shared" si="483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5">
        <f t="shared" si="484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5">
        <f t="shared" si="362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5">
        <f t="shared" si="363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5">
        <f t="shared" si="364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5">
        <f t="shared" si="365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5">
        <f t="shared" si="366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5">
        <f t="shared" si="367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5">
        <f t="shared" si="368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5">
        <f t="shared" si="369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5">
        <f t="shared" si="370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5">
        <f t="shared" si="371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5">
        <f t="shared" si="372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5">
        <f t="shared" si="373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5">
        <f t="shared" si="374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455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5">
        <f t="shared" si="375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5">
        <f t="shared" si="376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5">
        <f t="shared" si="377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5">
        <f t="shared" si="378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5">
        <f t="shared" si="379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/>
      <c r="LB156" s="35">
        <f t="shared" si="361"/>
        <v>140</v>
      </c>
    </row>
    <row r="157" spans="1:314">
      <c r="A157" s="176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5">
        <f t="shared" si="481"/>
        <v>64</v>
      </c>
      <c r="P157" s="10">
        <v>18</v>
      </c>
      <c r="Q157" s="10">
        <v>3</v>
      </c>
      <c r="R157" s="10">
        <v>9</v>
      </c>
      <c r="S157" s="10">
        <v>34</v>
      </c>
      <c r="T157" s="74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5">
        <f t="shared" si="482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5">
        <f t="shared" si="483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5">
        <f t="shared" si="484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5">
        <f t="shared" si="362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5">
        <f t="shared" si="363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5">
        <f t="shared" si="364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5">
        <f t="shared" si="365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5">
        <f t="shared" si="366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5">
        <f t="shared" si="367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5">
        <f t="shared" si="368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5">
        <f t="shared" si="369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5">
        <f t="shared" si="370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5">
        <f t="shared" si="371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5">
        <f t="shared" si="372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5">
        <f t="shared" si="373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5">
        <f t="shared" si="374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455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5">
        <f t="shared" si="375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5">
        <f t="shared" si="376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5">
        <f t="shared" si="377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5">
        <f t="shared" si="378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5">
        <f t="shared" si="379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/>
      <c r="LB157" s="35">
        <f t="shared" si="361"/>
        <v>628</v>
      </c>
    </row>
    <row r="158" spans="1:314">
      <c r="A158" s="176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5">
        <f t="shared" si="481"/>
        <v>336</v>
      </c>
      <c r="P158" s="10">
        <v>19</v>
      </c>
      <c r="Q158" s="10">
        <v>8</v>
      </c>
      <c r="R158" s="10">
        <v>7</v>
      </c>
      <c r="S158" s="10">
        <v>9</v>
      </c>
      <c r="T158" s="74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5">
        <f t="shared" si="482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5">
        <f t="shared" si="483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5">
        <f t="shared" si="484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5">
        <f t="shared" si="362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5">
        <f t="shared" si="363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5">
        <f t="shared" si="364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5">
        <f t="shared" si="365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5">
        <f t="shared" si="366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5">
        <f t="shared" si="367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5">
        <f t="shared" si="368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5">
        <f t="shared" si="369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5">
        <f t="shared" si="370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5">
        <f t="shared" si="371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5">
        <f t="shared" si="372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5">
        <f t="shared" si="373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5">
        <f t="shared" si="374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455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5">
        <f t="shared" si="375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5">
        <f t="shared" si="376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5">
        <f t="shared" si="377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5">
        <f t="shared" si="378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5">
        <f t="shared" si="379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/>
      <c r="LB158" s="35">
        <f t="shared" si="361"/>
        <v>652</v>
      </c>
    </row>
    <row r="159" spans="1:314" ht="13.5" thickBot="1">
      <c r="A159" s="176"/>
      <c r="B159" s="122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6">
        <f t="shared" si="481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72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6">
        <f t="shared" si="482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6">
        <f t="shared" si="483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6">
        <f t="shared" si="484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6">
        <f t="shared" si="362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6">
        <f t="shared" si="363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6">
        <f t="shared" si="364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6">
        <f t="shared" si="365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6">
        <f t="shared" si="366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6">
        <f t="shared" si="367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6">
        <f t="shared" si="368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6">
        <f t="shared" si="369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6">
        <f t="shared" si="370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6">
        <f t="shared" si="371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6">
        <f t="shared" si="372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6">
        <f t="shared" si="373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6">
        <f t="shared" si="374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455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6">
        <f t="shared" si="375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6">
        <f t="shared" si="376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6">
        <f t="shared" si="377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6">
        <f t="shared" si="378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6">
        <f t="shared" si="379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/>
      <c r="LB159" s="36">
        <f t="shared" si="361"/>
        <v>30632</v>
      </c>
    </row>
    <row r="160" spans="1:314" ht="13.5" thickBot="1">
      <c r="A160" s="176"/>
      <c r="B160" s="127" t="s">
        <v>51</v>
      </c>
      <c r="C160" s="26">
        <f>C161+C165+C182+C186+C195</f>
        <v>10223</v>
      </c>
      <c r="D160" s="26">
        <f t="shared" ref="D160:I160" si="485">D161+D165+D182+D186+D195</f>
        <v>7328</v>
      </c>
      <c r="E160" s="26">
        <f t="shared" si="485"/>
        <v>10551</v>
      </c>
      <c r="F160" s="26">
        <f t="shared" si="485"/>
        <v>13954</v>
      </c>
      <c r="G160" s="26">
        <f t="shared" si="485"/>
        <v>10267</v>
      </c>
      <c r="H160" s="26">
        <f t="shared" si="485"/>
        <v>8949</v>
      </c>
      <c r="I160" s="26">
        <f t="shared" si="485"/>
        <v>16417</v>
      </c>
      <c r="J160" s="26">
        <f>J161+J165+J182+J186+J195</f>
        <v>18462</v>
      </c>
      <c r="K160" s="26">
        <f>K161+K165+K182+K186+K195</f>
        <v>13297</v>
      </c>
      <c r="L160" s="26">
        <f>L161+L165+L182+L186+L195</f>
        <v>14559</v>
      </c>
      <c r="M160" s="26">
        <f>M161+M165+M182+M186+M195</f>
        <v>9228</v>
      </c>
      <c r="N160" s="26">
        <f>N161+N165+N182+N186+N195</f>
        <v>8830</v>
      </c>
      <c r="O160" s="37">
        <f t="shared" si="481"/>
        <v>142065</v>
      </c>
      <c r="P160" s="26">
        <f>P161+P165+P182+P186+P195</f>
        <v>10303</v>
      </c>
      <c r="Q160" s="26">
        <f t="shared" ref="Q160:V160" si="486">Q161+Q165+Q182+Q186+Q195</f>
        <v>8695</v>
      </c>
      <c r="R160" s="26">
        <f t="shared" si="486"/>
        <v>10606</v>
      </c>
      <c r="S160" s="26">
        <f t="shared" si="486"/>
        <v>16682</v>
      </c>
      <c r="T160" s="37">
        <v>14252</v>
      </c>
      <c r="U160" s="26">
        <f t="shared" si="486"/>
        <v>11130</v>
      </c>
      <c r="V160" s="26">
        <f t="shared" si="486"/>
        <v>22299</v>
      </c>
      <c r="W160" s="26">
        <f>W161+W165+W182+W186+W195</f>
        <v>25424</v>
      </c>
      <c r="X160" s="26">
        <f>X161+X165+X182+X186+X195</f>
        <v>17214</v>
      </c>
      <c r="Y160" s="26">
        <f>Y161+Y165+Y182+Y186+Y195</f>
        <v>16341</v>
      </c>
      <c r="Z160" s="26">
        <f>Z161+Z165+Z182+Z186+Z195</f>
        <v>11901</v>
      </c>
      <c r="AA160" s="26">
        <f>AA161+AA165+AA182+AA186+AA195</f>
        <v>13539</v>
      </c>
      <c r="AB160" s="37">
        <f t="shared" si="482"/>
        <v>178386</v>
      </c>
      <c r="AC160" s="26">
        <f>AC161+AC165+AC182+AC186+AC195</f>
        <v>9092</v>
      </c>
      <c r="AD160" s="26">
        <f t="shared" ref="AD160:AI160" si="487">AD161+AD165+AD182+AD186+AD195</f>
        <v>10246</v>
      </c>
      <c r="AE160" s="26">
        <f t="shared" si="487"/>
        <v>11227</v>
      </c>
      <c r="AF160" s="26">
        <f t="shared" si="487"/>
        <v>20034</v>
      </c>
      <c r="AG160" s="26">
        <f t="shared" si="487"/>
        <v>14076</v>
      </c>
      <c r="AH160" s="26">
        <f t="shared" si="487"/>
        <v>12575</v>
      </c>
      <c r="AI160" s="26">
        <f t="shared" si="487"/>
        <v>21138</v>
      </c>
      <c r="AJ160" s="26">
        <f>AJ161+AJ165+AJ182+AJ186+AJ195</f>
        <v>26807</v>
      </c>
      <c r="AK160" s="26">
        <f>AK161+AK165+AK182+AK186+AK195</f>
        <v>24197</v>
      </c>
      <c r="AL160" s="26">
        <f>AL161+AL165+AL182+AL186+AL195</f>
        <v>16601</v>
      </c>
      <c r="AM160" s="26">
        <f>AM161+AM165+AM182+AM186+AM195</f>
        <v>14332</v>
      </c>
      <c r="AN160" s="26">
        <f>AN161+AN165+AN182+AN186+AN195</f>
        <v>14100</v>
      </c>
      <c r="AO160" s="37">
        <f t="shared" si="483"/>
        <v>194425</v>
      </c>
      <c r="AP160" s="26">
        <f>AP161+AP165+AP182+AP186+AP195</f>
        <v>10740</v>
      </c>
      <c r="AQ160" s="26">
        <f t="shared" ref="AQ160:AY160" si="488">AQ161+AQ165+AQ182+AQ186+AQ195</f>
        <v>11355</v>
      </c>
      <c r="AR160" s="26">
        <f t="shared" si="488"/>
        <v>14714</v>
      </c>
      <c r="AS160" s="26">
        <f t="shared" si="488"/>
        <v>25232</v>
      </c>
      <c r="AT160" s="26">
        <f t="shared" si="488"/>
        <v>17883</v>
      </c>
      <c r="AU160" s="26">
        <f t="shared" si="488"/>
        <v>18781</v>
      </c>
      <c r="AV160" s="26">
        <f t="shared" si="488"/>
        <v>20981</v>
      </c>
      <c r="AW160" s="26">
        <f t="shared" si="488"/>
        <v>28645</v>
      </c>
      <c r="AX160" s="26">
        <f t="shared" si="488"/>
        <v>26442</v>
      </c>
      <c r="AY160" s="26">
        <f t="shared" si="488"/>
        <v>19675</v>
      </c>
      <c r="AZ160" s="26">
        <f>AZ161+AZ165+AZ182+AZ186+AZ195</f>
        <v>15844</v>
      </c>
      <c r="BA160" s="26">
        <f>BA161+BA165+BA182+BA186+BA195</f>
        <v>14212</v>
      </c>
      <c r="BB160" s="37">
        <f t="shared" si="484"/>
        <v>224504</v>
      </c>
      <c r="BC160" s="26">
        <f>BC161+BC165+BC182+BC186+BC195</f>
        <v>13459</v>
      </c>
      <c r="BD160" s="26">
        <f t="shared" ref="BD160:BI160" si="489">BD161+BD165+BD182+BD186+BD195</f>
        <v>13380</v>
      </c>
      <c r="BE160" s="26">
        <f t="shared" si="489"/>
        <v>13824</v>
      </c>
      <c r="BF160" s="26">
        <f t="shared" si="489"/>
        <v>25205</v>
      </c>
      <c r="BG160" s="26">
        <f t="shared" si="489"/>
        <v>20592</v>
      </c>
      <c r="BH160" s="26">
        <f t="shared" si="489"/>
        <v>17948</v>
      </c>
      <c r="BI160" s="26">
        <f t="shared" si="489"/>
        <v>19223</v>
      </c>
      <c r="BJ160" s="26">
        <f>BJ161+BJ165+BJ182+BJ186+BJ195</f>
        <v>37667</v>
      </c>
      <c r="BK160" s="26">
        <f>BK161+BK165+BK182+BK186+BK195</f>
        <v>21684</v>
      </c>
      <c r="BL160" s="26">
        <f>BL161+BL165+BL182+BL186+BL195</f>
        <v>17164</v>
      </c>
      <c r="BM160" s="26">
        <f>BM161+BM165+BM182+BM186+BM195</f>
        <v>17373</v>
      </c>
      <c r="BN160" s="26">
        <f>BN161+BN165+BN182+BN186+BN195</f>
        <v>11025</v>
      </c>
      <c r="BO160" s="37">
        <f t="shared" si="362"/>
        <v>228544</v>
      </c>
      <c r="BP160" s="26">
        <f>BP161+BP165+BP182+BP186+BP195</f>
        <v>15864</v>
      </c>
      <c r="BQ160" s="26">
        <f t="shared" ref="BQ160:BV160" si="490">BQ161+BQ165+BQ182+BQ186+BQ195</f>
        <v>13878</v>
      </c>
      <c r="BR160" s="26">
        <f t="shared" si="490"/>
        <v>17954</v>
      </c>
      <c r="BS160" s="26">
        <f t="shared" si="490"/>
        <v>25951</v>
      </c>
      <c r="BT160" s="26">
        <f t="shared" si="490"/>
        <v>19015</v>
      </c>
      <c r="BU160" s="26">
        <f t="shared" si="490"/>
        <v>17771</v>
      </c>
      <c r="BV160" s="26">
        <f t="shared" si="490"/>
        <v>27164</v>
      </c>
      <c r="BW160" s="26">
        <f>BW161+BW165+BW182+BW186+BW195</f>
        <v>40519</v>
      </c>
      <c r="BX160" s="26">
        <f>BX161+BX165+BX182+BX186+BX195</f>
        <v>23608</v>
      </c>
      <c r="BY160" s="26">
        <f>BY161+BY165+BY182+BY186+BY195</f>
        <v>14218</v>
      </c>
      <c r="BZ160" s="26">
        <f>BZ161+BZ165+BZ182+BZ186+BZ195</f>
        <v>11721</v>
      </c>
      <c r="CA160" s="26">
        <f>CA161+CA165+CA182+CA186+CA195</f>
        <v>12499</v>
      </c>
      <c r="CB160" s="37">
        <f t="shared" si="363"/>
        <v>240162</v>
      </c>
      <c r="CC160" s="26">
        <f>CC161+CC165+CC182+CC186+CC195</f>
        <v>15093</v>
      </c>
      <c r="CD160" s="26">
        <f t="shared" ref="CD160:CI160" si="491">CD161+CD165+CD182+CD186+CD195</f>
        <v>13347</v>
      </c>
      <c r="CE160" s="26">
        <f t="shared" si="491"/>
        <v>17619</v>
      </c>
      <c r="CF160" s="26">
        <f t="shared" si="491"/>
        <v>19710</v>
      </c>
      <c r="CG160" s="26">
        <f t="shared" si="491"/>
        <v>17116</v>
      </c>
      <c r="CH160" s="26">
        <f t="shared" si="491"/>
        <v>16845</v>
      </c>
      <c r="CI160" s="26">
        <f t="shared" si="491"/>
        <v>27491</v>
      </c>
      <c r="CJ160" s="26">
        <f>CJ161+CJ165+CJ182+CJ186+CJ195</f>
        <v>42133</v>
      </c>
      <c r="CK160" s="26">
        <f>CK161+CK165+CK182+CK186+CK195</f>
        <v>26776</v>
      </c>
      <c r="CL160" s="26">
        <f>CL161+CL165+CL182+CL186+CL195</f>
        <v>22262</v>
      </c>
      <c r="CM160" s="26">
        <f>CM161+CM165+CM182+CM186+CM195</f>
        <v>15897</v>
      </c>
      <c r="CN160" s="26">
        <f>CN161+CN165+CN182+CN186+CN195</f>
        <v>17399</v>
      </c>
      <c r="CO160" s="37">
        <f t="shared" si="364"/>
        <v>251688</v>
      </c>
      <c r="CP160" s="26">
        <f>CP161+CP165+CP182+CP186+CP195</f>
        <v>19178</v>
      </c>
      <c r="CQ160" s="26">
        <f t="shared" ref="CQ160:CV160" si="492">CQ161+CQ165+CQ182+CQ186+CQ195</f>
        <v>14530</v>
      </c>
      <c r="CR160" s="26">
        <f t="shared" si="492"/>
        <v>12351</v>
      </c>
      <c r="CS160" s="26">
        <f t="shared" si="492"/>
        <v>13301</v>
      </c>
      <c r="CT160" s="26">
        <f t="shared" si="492"/>
        <v>15820</v>
      </c>
      <c r="CU160" s="26">
        <f t="shared" si="492"/>
        <v>19157</v>
      </c>
      <c r="CV160" s="26">
        <f t="shared" si="492"/>
        <v>31022</v>
      </c>
      <c r="CW160" s="26">
        <f>CW161+CW165+CW182+CW186+CW195</f>
        <v>50902</v>
      </c>
      <c r="CX160" s="26">
        <f>CX161+CX165+CX182+CX186+CX195</f>
        <v>32449</v>
      </c>
      <c r="CY160" s="26">
        <f>CY161+CY165+CY182+CY186+CY195</f>
        <v>24549</v>
      </c>
      <c r="CZ160" s="26">
        <f>CZ161+CZ165+CZ182+CZ186+CZ195</f>
        <v>17176</v>
      </c>
      <c r="DA160" s="26">
        <f>DA161+DA165+DA182+DA186+DA195</f>
        <v>18323</v>
      </c>
      <c r="DB160" s="37">
        <f t="shared" si="365"/>
        <v>268758</v>
      </c>
      <c r="DC160" s="26">
        <f>DC161+DC165+DC182+DC186+DC195</f>
        <v>20889</v>
      </c>
      <c r="DD160" s="26">
        <f t="shared" ref="DD160:DI160" si="493">DD161+DD165+DD182+DD186+DD195</f>
        <v>18485</v>
      </c>
      <c r="DE160" s="26">
        <f t="shared" si="493"/>
        <v>19030</v>
      </c>
      <c r="DF160" s="26">
        <f t="shared" si="493"/>
        <v>29313</v>
      </c>
      <c r="DG160" s="26">
        <f t="shared" si="493"/>
        <v>26299</v>
      </c>
      <c r="DH160" s="26">
        <f t="shared" si="493"/>
        <v>22866</v>
      </c>
      <c r="DI160" s="26">
        <f t="shared" si="493"/>
        <v>37463</v>
      </c>
      <c r="DJ160" s="26">
        <f>DJ161+DJ165+DJ182+DJ186+DJ195</f>
        <v>59762</v>
      </c>
      <c r="DK160" s="26">
        <f>DK161+DK165+DK182+DK186+DK195</f>
        <v>36063</v>
      </c>
      <c r="DL160" s="26">
        <f>DL161+DL165+DL182+DL186+DL195</f>
        <v>27470</v>
      </c>
      <c r="DM160" s="26">
        <f>DM161+DM165+DM182+DM186+DM195</f>
        <v>21621</v>
      </c>
      <c r="DN160" s="26">
        <f>DN161+DN165+DN182+DN186+DN195</f>
        <v>20128</v>
      </c>
      <c r="DO160" s="37">
        <f t="shared" si="366"/>
        <v>339389</v>
      </c>
      <c r="DP160" s="26">
        <f t="shared" ref="DP160:DV160" si="494">DP161+DP165+DP182+DP186+DP195</f>
        <v>21621</v>
      </c>
      <c r="DQ160" s="26">
        <f t="shared" si="494"/>
        <v>16985</v>
      </c>
      <c r="DR160" s="26">
        <f t="shared" si="494"/>
        <v>18181</v>
      </c>
      <c r="DS160" s="26">
        <f t="shared" si="494"/>
        <v>20785</v>
      </c>
      <c r="DT160" s="26">
        <f t="shared" si="494"/>
        <v>21465</v>
      </c>
      <c r="DU160" s="26">
        <f t="shared" si="494"/>
        <v>21481</v>
      </c>
      <c r="DV160" s="26">
        <f t="shared" si="494"/>
        <v>34410</v>
      </c>
      <c r="DW160" s="26">
        <f>DW161+DW165+DW182+DW186+DW195</f>
        <v>56971</v>
      </c>
      <c r="DX160" s="26">
        <f>DX161+DX165+DX182+DX186+DX195</f>
        <v>35848</v>
      </c>
      <c r="DY160" s="26">
        <f>DY161+DY165+DY182+DY186+DY195</f>
        <v>24234</v>
      </c>
      <c r="DZ160" s="26">
        <f>DZ161+DZ165+DZ182+DZ186+DZ195</f>
        <v>22820</v>
      </c>
      <c r="EA160" s="26">
        <f>EA161+EA165+EA182+EA186+EA195</f>
        <v>19100</v>
      </c>
      <c r="EB160" s="37">
        <f t="shared" si="367"/>
        <v>313901</v>
      </c>
      <c r="EC160" s="26">
        <f>EC161+EC165+EC182+EC186+EC195</f>
        <v>23867</v>
      </c>
      <c r="ED160" s="26">
        <f t="shared" ref="ED160:EI160" si="495">ED161+ED165+ED182+ED186+ED195</f>
        <v>16319</v>
      </c>
      <c r="EE160" s="26">
        <f t="shared" si="495"/>
        <v>18888</v>
      </c>
      <c r="EF160" s="26">
        <f t="shared" si="495"/>
        <v>30486</v>
      </c>
      <c r="EG160" s="26">
        <f t="shared" si="495"/>
        <v>26575</v>
      </c>
      <c r="EH160" s="26">
        <f t="shared" si="495"/>
        <v>25362</v>
      </c>
      <c r="EI160" s="26">
        <f t="shared" si="495"/>
        <v>66286</v>
      </c>
      <c r="EJ160" s="26">
        <f>EJ161+EJ165+EJ182+EJ186+EJ195</f>
        <v>6312</v>
      </c>
      <c r="EK160" s="26">
        <f>EK161+EK165+EK182+EK186+EK195</f>
        <v>11751</v>
      </c>
      <c r="EL160" s="26">
        <f>EL161+EL165+EL182+EL186+EL195</f>
        <v>16203</v>
      </c>
      <c r="EM160" s="26">
        <f>EM161+EM165+EM182+EM186+EM195</f>
        <v>19327</v>
      </c>
      <c r="EN160" s="26">
        <f>EN161+EN165+EN182+EN186+EN195</f>
        <v>15202</v>
      </c>
      <c r="EO160" s="37">
        <f t="shared" si="368"/>
        <v>276578</v>
      </c>
      <c r="EP160" s="26">
        <f>EP161+EP165+EP182+EP186+EP195</f>
        <v>20821</v>
      </c>
      <c r="EQ160" s="26">
        <f t="shared" ref="EQ160:EV160" si="496">EQ161+EQ165+EQ182+EQ186+EQ195</f>
        <v>13920</v>
      </c>
      <c r="ER160" s="26">
        <f t="shared" si="496"/>
        <v>18900</v>
      </c>
      <c r="ES160" s="26">
        <f t="shared" si="496"/>
        <v>26416</v>
      </c>
      <c r="ET160" s="26">
        <f t="shared" si="496"/>
        <v>20227</v>
      </c>
      <c r="EU160" s="26">
        <f t="shared" si="496"/>
        <v>17758</v>
      </c>
      <c r="EV160" s="26">
        <f t="shared" si="496"/>
        <v>25662</v>
      </c>
      <c r="EW160" s="26">
        <f>EW161+EW165+EW182+EW186+EW195</f>
        <v>45150</v>
      </c>
      <c r="EX160" s="26">
        <f>EX161+EX165+EX182+EX186+EX195</f>
        <v>28228</v>
      </c>
      <c r="EY160" s="26">
        <f>EY161+EY165+EY182+EY186+EY195</f>
        <v>22556</v>
      </c>
      <c r="EZ160" s="26">
        <f>EZ161+EZ165+EZ182+EZ186+EZ195</f>
        <v>19082</v>
      </c>
      <c r="FA160" s="26">
        <f>FA161+FA165+FA182+FA186+FA195</f>
        <v>18101</v>
      </c>
      <c r="FB160" s="37">
        <f t="shared" si="369"/>
        <v>276821</v>
      </c>
      <c r="FC160" s="26">
        <f>FC161+FC165+FC182+FC186+FC195</f>
        <v>24702</v>
      </c>
      <c r="FD160" s="26">
        <f t="shared" ref="FD160:FI160" si="497">FD161+FD165+FD182+FD186+FD195</f>
        <v>16012</v>
      </c>
      <c r="FE160" s="26">
        <f t="shared" si="497"/>
        <v>21440</v>
      </c>
      <c r="FF160" s="26">
        <f t="shared" si="497"/>
        <v>23402</v>
      </c>
      <c r="FG160" s="26">
        <f t="shared" si="497"/>
        <v>17744</v>
      </c>
      <c r="FH160" s="26">
        <f t="shared" si="497"/>
        <v>21993</v>
      </c>
      <c r="FI160" s="26">
        <f t="shared" si="497"/>
        <v>36836</v>
      </c>
      <c r="FJ160" s="26">
        <f>FJ161+FJ165+FJ182+FJ186+FJ195</f>
        <v>67733</v>
      </c>
      <c r="FK160" s="26">
        <f>FK161+FK165+FK182+FK186+FK195</f>
        <v>35161</v>
      </c>
      <c r="FL160" s="26">
        <f>FL161+FL165+FL182+FL186+FL195</f>
        <v>33271</v>
      </c>
      <c r="FM160" s="26">
        <f>FM161+FM165+FM182+FM186+FM195</f>
        <v>24949</v>
      </c>
      <c r="FN160" s="26">
        <f>FN161+FN165+FN182+FN186+FN195</f>
        <v>24281</v>
      </c>
      <c r="FO160" s="37">
        <f t="shared" si="370"/>
        <v>347524</v>
      </c>
      <c r="FP160" s="26">
        <f>FP161+FP165+FP182+FP186+FP195</f>
        <v>28107</v>
      </c>
      <c r="FQ160" s="26">
        <f t="shared" ref="FQ160:FV160" si="498">FQ161+FQ165+FQ182+FQ186+FQ195</f>
        <v>20834</v>
      </c>
      <c r="FR160" s="26">
        <f t="shared" si="498"/>
        <v>23710</v>
      </c>
      <c r="FS160" s="26">
        <f t="shared" si="498"/>
        <v>37646</v>
      </c>
      <c r="FT160" s="26">
        <f t="shared" si="498"/>
        <v>30572</v>
      </c>
      <c r="FU160" s="26">
        <f t="shared" si="498"/>
        <v>28884</v>
      </c>
      <c r="FV160" s="26">
        <f t="shared" si="498"/>
        <v>49797</v>
      </c>
      <c r="FW160" s="26">
        <f>FW161+FW165+FW182+FW186+FW195</f>
        <v>85970</v>
      </c>
      <c r="FX160" s="26">
        <f>FX161+FX165+FX182+FX186+FX195</f>
        <v>42165</v>
      </c>
      <c r="FY160" s="26">
        <f>FY161+FY165+FY182+FY186+FY195</f>
        <v>40699</v>
      </c>
      <c r="FZ160" s="26">
        <f>FZ161+FZ165+FZ182+FZ186+FZ195</f>
        <v>31843</v>
      </c>
      <c r="GA160" s="26">
        <f>GA161+GA165+GA182+GA186+GA195</f>
        <v>30159</v>
      </c>
      <c r="GB160" s="37">
        <f t="shared" si="371"/>
        <v>450386</v>
      </c>
      <c r="GC160" s="26">
        <f>GC161+GC165+GC182+GC186+GC195</f>
        <v>34848</v>
      </c>
      <c r="GD160" s="26">
        <f t="shared" ref="GD160:GI160" si="499">GD161+GD165+GD182+GD186+GD195</f>
        <v>27153</v>
      </c>
      <c r="GE160" s="26">
        <f t="shared" si="499"/>
        <v>31677</v>
      </c>
      <c r="GF160" s="26">
        <f t="shared" si="499"/>
        <v>47109</v>
      </c>
      <c r="GG160" s="26">
        <f t="shared" si="499"/>
        <v>44403</v>
      </c>
      <c r="GH160" s="26">
        <f t="shared" si="499"/>
        <v>38476</v>
      </c>
      <c r="GI160" s="26">
        <f t="shared" si="499"/>
        <v>58650</v>
      </c>
      <c r="GJ160" s="26">
        <f>GJ161+GJ165+GJ182+GJ186+GJ195</f>
        <v>89147</v>
      </c>
      <c r="GK160" s="26">
        <f>GK161+GK165+GK182+GK186+GK195</f>
        <v>51046</v>
      </c>
      <c r="GL160" s="26">
        <f>GL161+GL165+GL182+GL186+GL195</f>
        <v>49854</v>
      </c>
      <c r="GM160" s="26">
        <f>GM161+GM165+GM182+GM186+GM195</f>
        <v>42840</v>
      </c>
      <c r="GN160" s="26">
        <f>GN161+GN165+GN182+GN186+GN195</f>
        <v>33976</v>
      </c>
      <c r="GO160" s="37">
        <f t="shared" si="372"/>
        <v>549179</v>
      </c>
      <c r="GP160" s="26">
        <f>GP161+GP165+GP182+GP186+GP195</f>
        <v>37940</v>
      </c>
      <c r="GQ160" s="26">
        <f t="shared" ref="GQ160:GV160" si="500">GQ161+GQ165+GQ182+GQ186+GQ195</f>
        <v>28326</v>
      </c>
      <c r="GR160" s="26">
        <f t="shared" si="500"/>
        <v>30793</v>
      </c>
      <c r="GS160" s="26">
        <f t="shared" si="500"/>
        <v>41737</v>
      </c>
      <c r="GT160" s="26">
        <f t="shared" si="500"/>
        <v>38147</v>
      </c>
      <c r="GU160" s="26">
        <f t="shared" si="500"/>
        <v>34754</v>
      </c>
      <c r="GV160" s="26">
        <f t="shared" si="500"/>
        <v>52131</v>
      </c>
      <c r="GW160" s="26">
        <f>GW161+GW165+GW182+GW186+GW195</f>
        <v>67256</v>
      </c>
      <c r="GX160" s="26">
        <f>GX161+GX165+GX182+GX186+GX195</f>
        <v>48768</v>
      </c>
      <c r="GY160" s="26">
        <f>GY161+GY165+GY182+GY186+GY195</f>
        <v>40475</v>
      </c>
      <c r="GZ160" s="26">
        <f>GZ161+GZ165+GZ182+GZ186+GZ195</f>
        <v>36051</v>
      </c>
      <c r="HA160" s="26">
        <f>HA161+HA165+HA182+HA186+HA195</f>
        <v>30054</v>
      </c>
      <c r="HB160" s="37">
        <f t="shared" si="373"/>
        <v>486432</v>
      </c>
      <c r="HC160" s="26">
        <f>HC161+HC165+HC182+HC186+HC195</f>
        <v>36248</v>
      </c>
      <c r="HD160" s="26">
        <f>HD161+HD165+HD182+HD186+HD195</f>
        <v>27370</v>
      </c>
      <c r="HE160" s="26">
        <f>HE161+HE165+HE182+HE186+HE195</f>
        <v>30587</v>
      </c>
      <c r="HF160" s="26">
        <f>HF161+HF165+HF182+HF186+HF195</f>
        <v>42541</v>
      </c>
      <c r="HG160" s="26">
        <f t="shared" ref="HG160:HN160" si="501">HG161+HG165+HG182+HG186+HG195</f>
        <v>35330</v>
      </c>
      <c r="HH160" s="26">
        <f t="shared" si="501"/>
        <v>34996</v>
      </c>
      <c r="HI160" s="26">
        <f t="shared" si="501"/>
        <v>50000</v>
      </c>
      <c r="HJ160" s="26">
        <f t="shared" si="501"/>
        <v>60726</v>
      </c>
      <c r="HK160" s="26">
        <f t="shared" si="501"/>
        <v>45373</v>
      </c>
      <c r="HL160" s="26">
        <f t="shared" si="501"/>
        <v>31539</v>
      </c>
      <c r="HM160" s="26">
        <f t="shared" si="501"/>
        <v>28384</v>
      </c>
      <c r="HN160" s="26">
        <f t="shared" si="501"/>
        <v>27776</v>
      </c>
      <c r="HO160" s="37">
        <f t="shared" si="374"/>
        <v>450870</v>
      </c>
      <c r="HP160" s="26">
        <f>HP161+HP165+HP182+HP186+HP195</f>
        <v>25536</v>
      </c>
      <c r="HQ160" s="26">
        <f t="shared" ref="HQ160:HV160" si="502">HQ161+HQ165+HQ182+HQ186+HQ195</f>
        <v>27895</v>
      </c>
      <c r="HR160" s="26">
        <f t="shared" si="502"/>
        <v>37239</v>
      </c>
      <c r="HS160" s="26">
        <f t="shared" si="502"/>
        <v>36592</v>
      </c>
      <c r="HT160" s="26">
        <f t="shared" si="502"/>
        <v>37178</v>
      </c>
      <c r="HU160" s="26">
        <f t="shared" si="502"/>
        <v>43590</v>
      </c>
      <c r="HV160" s="26">
        <f t="shared" si="502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455"/>
        <v>433990</v>
      </c>
      <c r="IC160" s="26">
        <f t="shared" ref="IC160:II160" si="503">IC161+IC165+IC182+IC186+IC195</f>
        <v>31511</v>
      </c>
      <c r="ID160" s="26">
        <f t="shared" si="503"/>
        <v>22239</v>
      </c>
      <c r="IE160" s="26">
        <f t="shared" si="503"/>
        <v>27613</v>
      </c>
      <c r="IF160" s="26">
        <f t="shared" si="503"/>
        <v>35303</v>
      </c>
      <c r="IG160" s="26">
        <f t="shared" si="503"/>
        <v>33937</v>
      </c>
      <c r="IH160" s="26">
        <f t="shared" si="503"/>
        <v>37184</v>
      </c>
      <c r="II160" s="26">
        <f t="shared" si="503"/>
        <v>38599</v>
      </c>
      <c r="IJ160" s="26">
        <f>IJ161+IJ165+IJ182+IJ186+IJ195</f>
        <v>73089</v>
      </c>
      <c r="IK160" s="26">
        <f>IK161+IK165+IK182+IK186+IK195</f>
        <v>50555</v>
      </c>
      <c r="IL160" s="26">
        <f>IL161+IL165+IL182+IL186+IL195</f>
        <v>36712</v>
      </c>
      <c r="IM160" s="26">
        <f>IM161+IM165+IM182+IM186+IM195</f>
        <v>31258</v>
      </c>
      <c r="IN160" s="26">
        <f>IN161+IN165+IN182+IN186+IN195</f>
        <v>30975</v>
      </c>
      <c r="IO160" s="37">
        <f t="shared" si="375"/>
        <v>448975</v>
      </c>
      <c r="IP160" s="26">
        <f>IP161+IP165+IP182+IP186+IP195</f>
        <v>35791</v>
      </c>
      <c r="IQ160" s="26">
        <f t="shared" ref="IQ160:IV160" si="504">IQ161+IQ165+IQ182+IQ186+IQ195</f>
        <v>26563</v>
      </c>
      <c r="IR160" s="26">
        <f t="shared" si="504"/>
        <v>31105</v>
      </c>
      <c r="IS160" s="26">
        <f t="shared" si="504"/>
        <v>41088</v>
      </c>
      <c r="IT160" s="26">
        <f t="shared" si="504"/>
        <v>40051</v>
      </c>
      <c r="IU160" s="26">
        <f t="shared" si="504"/>
        <v>40366</v>
      </c>
      <c r="IV160" s="26">
        <f t="shared" si="504"/>
        <v>47204</v>
      </c>
      <c r="IW160" s="26">
        <f>IW161+IW165+IW182+IW186+IW195</f>
        <v>85064</v>
      </c>
      <c r="IX160" s="26">
        <f>IX161+IX165+IX182+IX186+IX195</f>
        <v>53486</v>
      </c>
      <c r="IY160" s="26">
        <f>IY161+IY165+IY182+IY186+IY195</f>
        <v>42552</v>
      </c>
      <c r="IZ160" s="26">
        <f>IZ161+IZ165+IZ182+IZ186+IZ195</f>
        <v>34718</v>
      </c>
      <c r="JA160" s="26">
        <f>JA161+JA165+JA182+JA186+JA195</f>
        <v>32476</v>
      </c>
      <c r="JB160" s="37">
        <f t="shared" si="376"/>
        <v>510464</v>
      </c>
      <c r="JC160" s="26">
        <f>JC161+JC165+JC182+JC186+JC195</f>
        <v>35661</v>
      </c>
      <c r="JD160" s="26">
        <f t="shared" ref="JD160:JI160" si="505">JD161+JD165+JD182+JD186+JD195</f>
        <v>29753</v>
      </c>
      <c r="JE160" s="26">
        <f t="shared" si="505"/>
        <v>35733</v>
      </c>
      <c r="JF160" s="26">
        <f t="shared" si="505"/>
        <v>45040</v>
      </c>
      <c r="JG160" s="26">
        <f t="shared" si="505"/>
        <v>45735</v>
      </c>
      <c r="JH160" s="26">
        <f t="shared" si="505"/>
        <v>38988</v>
      </c>
      <c r="JI160" s="26">
        <f t="shared" si="505"/>
        <v>59372</v>
      </c>
      <c r="JJ160" s="26">
        <f>JJ161+JJ165+JJ182+JJ186+JJ195</f>
        <v>90447</v>
      </c>
      <c r="JK160" s="26">
        <f>JK161+JK165+JK182+JK186+JK195</f>
        <v>58705</v>
      </c>
      <c r="JL160" s="26">
        <f>JL161+JL165+JL182+JL186+JL195</f>
        <v>46801</v>
      </c>
      <c r="JM160" s="26">
        <f>JM161+JM165+JM182+JM186+JM195</f>
        <v>39776</v>
      </c>
      <c r="JN160" s="26">
        <f>JN161+JN165+JN182+JN186+JN195</f>
        <v>38616</v>
      </c>
      <c r="JO160" s="37">
        <f t="shared" si="377"/>
        <v>564627</v>
      </c>
      <c r="JP160" s="26">
        <f>JP161+JP165+JP182+JP186+JP195</f>
        <v>41663</v>
      </c>
      <c r="JQ160" s="26">
        <f t="shared" ref="JQ160:JV160" si="506">JQ161+JQ165+JQ182+JQ186+JQ195</f>
        <v>33684</v>
      </c>
      <c r="JR160" s="26">
        <f t="shared" si="506"/>
        <v>36599</v>
      </c>
      <c r="JS160" s="26">
        <f t="shared" si="506"/>
        <v>54979</v>
      </c>
      <c r="JT160" s="26">
        <f t="shared" si="506"/>
        <v>49817</v>
      </c>
      <c r="JU160" s="26">
        <f t="shared" si="506"/>
        <v>42457</v>
      </c>
      <c r="JV160" s="26">
        <f t="shared" si="506"/>
        <v>70998</v>
      </c>
      <c r="JW160" s="26">
        <f>JW161+JW165+JW182+JW186+JW195</f>
        <v>96756</v>
      </c>
      <c r="JX160" s="26">
        <f>JX161+JX165+JX182+JX186+JX195</f>
        <v>68640</v>
      </c>
      <c r="JY160" s="26">
        <f>JY161+JY165+JY182+JY186+JY195</f>
        <v>55158</v>
      </c>
      <c r="JZ160" s="26">
        <f>JZ161+JZ165+JZ182+JZ186+JZ195</f>
        <v>47787</v>
      </c>
      <c r="KA160" s="26">
        <f>KA161+KA165+KA182+KA186+KA195</f>
        <v>41551</v>
      </c>
      <c r="KB160" s="37">
        <f t="shared" si="378"/>
        <v>640089</v>
      </c>
      <c r="KC160" s="26">
        <f>KC161+KC165+KC182+KC186+KC195</f>
        <v>46784</v>
      </c>
      <c r="KD160" s="26">
        <f t="shared" ref="KD160:KI160" si="507">KD161+KD165+KD182+KD186+KD195</f>
        <v>37486</v>
      </c>
      <c r="KE160" s="26">
        <f t="shared" si="507"/>
        <v>46801</v>
      </c>
      <c r="KF160" s="26">
        <f t="shared" si="507"/>
        <v>59069</v>
      </c>
      <c r="KG160" s="26">
        <f t="shared" si="507"/>
        <v>54216</v>
      </c>
      <c r="KH160" s="26">
        <f t="shared" si="507"/>
        <v>51643</v>
      </c>
      <c r="KI160" s="26">
        <f t="shared" si="507"/>
        <v>73027</v>
      </c>
      <c r="KJ160" s="26">
        <f>KJ161+KJ165+KJ182+KJ186+KJ195</f>
        <v>105908</v>
      </c>
      <c r="KK160" s="26">
        <f>KK161+KK165+KK182+KK186+KK195</f>
        <v>70508</v>
      </c>
      <c r="KL160" s="26">
        <f>KL161+KL165+KL182+KL186+KL195</f>
        <v>61881</v>
      </c>
      <c r="KM160" s="26">
        <f>KM161+KM165+KM182+KM186+KM195</f>
        <v>53369</v>
      </c>
      <c r="KN160" s="26">
        <f>KN161+KN165+KN182+KN186+KN195</f>
        <v>47454</v>
      </c>
      <c r="KO160" s="37">
        <f t="shared" si="379"/>
        <v>708146</v>
      </c>
      <c r="KP160" s="26">
        <f>KP161+KP165+KP182+KP186+KP195</f>
        <v>50685</v>
      </c>
      <c r="KQ160" s="26">
        <f t="shared" ref="KQ160:KV160" si="508">KQ161+KQ165+KQ182+KQ186+KQ195</f>
        <v>38632</v>
      </c>
      <c r="KR160" s="26">
        <f t="shared" si="508"/>
        <v>51823</v>
      </c>
      <c r="KS160" s="26">
        <f t="shared" si="508"/>
        <v>66596</v>
      </c>
      <c r="KT160" s="26">
        <f t="shared" si="508"/>
        <v>55817</v>
      </c>
      <c r="KU160" s="26">
        <f t="shared" si="508"/>
        <v>66132</v>
      </c>
      <c r="KV160" s="26">
        <f t="shared" si="508"/>
        <v>81467</v>
      </c>
      <c r="KW160" s="26">
        <f>KW161+KW165+KW182+KW186+KW195</f>
        <v>115246</v>
      </c>
      <c r="KX160" s="26">
        <f>KX161+KX165+KX182+KX186+KX195</f>
        <v>74830</v>
      </c>
      <c r="KY160" s="26">
        <f>KY161+KY165+KY182+KY186+KY195</f>
        <v>60982</v>
      </c>
      <c r="KZ160" s="26">
        <f>KZ161+KZ165+KZ182+KZ186+KZ195</f>
        <v>36879</v>
      </c>
      <c r="LA160" s="26">
        <f>LA161+LA165+LA182+LA186+LA195</f>
        <v>0</v>
      </c>
      <c r="LB160" s="37">
        <f t="shared" si="361"/>
        <v>699089</v>
      </c>
    </row>
    <row r="161" spans="1:314" ht="13.5" thickBot="1">
      <c r="A161" s="176"/>
      <c r="B161" s="120" t="s">
        <v>171</v>
      </c>
      <c r="C161" s="13">
        <f>SUM(C162:C164)</f>
        <v>40</v>
      </c>
      <c r="D161" s="13">
        <f t="shared" ref="D161:I161" si="509">SUM(D162:D164)</f>
        <v>36</v>
      </c>
      <c r="E161" s="13">
        <f t="shared" si="509"/>
        <v>28</v>
      </c>
      <c r="F161" s="13">
        <f t="shared" si="509"/>
        <v>50</v>
      </c>
      <c r="G161" s="13">
        <f t="shared" si="509"/>
        <v>38</v>
      </c>
      <c r="H161" s="13">
        <f t="shared" si="509"/>
        <v>55</v>
      </c>
      <c r="I161" s="13">
        <f t="shared" si="509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3">
        <f t="shared" si="481"/>
        <v>539</v>
      </c>
      <c r="P161" s="13">
        <f>SUM(P162:P164)</f>
        <v>59</v>
      </c>
      <c r="Q161" s="13">
        <f t="shared" ref="Q161:V161" si="510">SUM(Q162:Q164)</f>
        <v>43</v>
      </c>
      <c r="R161" s="13">
        <f t="shared" si="510"/>
        <v>38</v>
      </c>
      <c r="S161" s="13">
        <f t="shared" si="510"/>
        <v>45</v>
      </c>
      <c r="T161" s="33">
        <f t="shared" si="510"/>
        <v>0</v>
      </c>
      <c r="U161" s="13">
        <f t="shared" si="510"/>
        <v>33</v>
      </c>
      <c r="V161" s="13">
        <f t="shared" si="510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3">
        <f t="shared" si="482"/>
        <v>588</v>
      </c>
      <c r="AC161" s="13">
        <f>SUM(AC162:AC164)</f>
        <v>40</v>
      </c>
      <c r="AD161" s="13">
        <f t="shared" ref="AD161:AI161" si="511">SUM(AD162:AD164)</f>
        <v>61</v>
      </c>
      <c r="AE161" s="13">
        <f t="shared" si="511"/>
        <v>31</v>
      </c>
      <c r="AF161" s="13">
        <f t="shared" si="511"/>
        <v>37</v>
      </c>
      <c r="AG161" s="13">
        <f t="shared" si="511"/>
        <v>46</v>
      </c>
      <c r="AH161" s="13">
        <f t="shared" si="511"/>
        <v>88</v>
      </c>
      <c r="AI161" s="13">
        <f t="shared" si="511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3">
        <f t="shared" si="483"/>
        <v>845</v>
      </c>
      <c r="AP161" s="13">
        <f>SUM(AP162:AP164)</f>
        <v>19</v>
      </c>
      <c r="AQ161" s="13">
        <f t="shared" ref="AQ161:AV161" si="512">SUM(AQ162:AQ164)</f>
        <v>53</v>
      </c>
      <c r="AR161" s="13">
        <f t="shared" si="512"/>
        <v>74</v>
      </c>
      <c r="AS161" s="13">
        <f t="shared" si="512"/>
        <v>55</v>
      </c>
      <c r="AT161" s="13">
        <f t="shared" si="512"/>
        <v>49</v>
      </c>
      <c r="AU161" s="13">
        <f t="shared" si="512"/>
        <v>134</v>
      </c>
      <c r="AV161" s="13">
        <f t="shared" si="512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3">
        <f t="shared" si="484"/>
        <v>1051</v>
      </c>
      <c r="BC161" s="13">
        <f>SUM(BC162:BC164)</f>
        <v>38</v>
      </c>
      <c r="BD161" s="13">
        <f t="shared" ref="BD161:BI161" si="513">SUM(BD162:BD164)</f>
        <v>144</v>
      </c>
      <c r="BE161" s="13">
        <f t="shared" si="513"/>
        <v>56</v>
      </c>
      <c r="BF161" s="13">
        <f t="shared" si="513"/>
        <v>80</v>
      </c>
      <c r="BG161" s="13">
        <f t="shared" si="513"/>
        <v>30</v>
      </c>
      <c r="BH161" s="13">
        <f t="shared" si="513"/>
        <v>53</v>
      </c>
      <c r="BI161" s="13">
        <f t="shared" si="513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3">
        <f t="shared" si="362"/>
        <v>887</v>
      </c>
      <c r="BP161" s="13">
        <f>SUM(BP162:BP164)</f>
        <v>54</v>
      </c>
      <c r="BQ161" s="13">
        <f t="shared" ref="BQ161:BV161" si="514">SUM(BQ162:BQ164)</f>
        <v>212</v>
      </c>
      <c r="BR161" s="13">
        <f t="shared" si="514"/>
        <v>92</v>
      </c>
      <c r="BS161" s="13">
        <f t="shared" si="514"/>
        <v>140</v>
      </c>
      <c r="BT161" s="13">
        <f t="shared" si="514"/>
        <v>93</v>
      </c>
      <c r="BU161" s="13">
        <f t="shared" si="514"/>
        <v>63</v>
      </c>
      <c r="BV161" s="13">
        <f t="shared" si="514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3">
        <f t="shared" si="363"/>
        <v>1376</v>
      </c>
      <c r="CC161" s="13">
        <f>SUM(CC162:CC164)</f>
        <v>79</v>
      </c>
      <c r="CD161" s="13">
        <f t="shared" ref="CD161:CI161" si="515">SUM(CD162:CD164)</f>
        <v>66</v>
      </c>
      <c r="CE161" s="13">
        <f t="shared" si="515"/>
        <v>73</v>
      </c>
      <c r="CF161" s="13">
        <f t="shared" si="515"/>
        <v>95</v>
      </c>
      <c r="CG161" s="13">
        <f t="shared" si="515"/>
        <v>95</v>
      </c>
      <c r="CH161" s="13">
        <f t="shared" si="515"/>
        <v>254</v>
      </c>
      <c r="CI161" s="13">
        <f t="shared" si="515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3">
        <f t="shared" si="364"/>
        <v>1342</v>
      </c>
      <c r="CP161" s="13">
        <f>SUM(CP162:CP164)</f>
        <v>117</v>
      </c>
      <c r="CQ161" s="13">
        <f t="shared" ref="CQ161:CV161" si="516">SUM(CQ162:CQ164)</f>
        <v>89</v>
      </c>
      <c r="CR161" s="13">
        <f t="shared" si="516"/>
        <v>93</v>
      </c>
      <c r="CS161" s="13">
        <f t="shared" si="516"/>
        <v>174</v>
      </c>
      <c r="CT161" s="13">
        <f t="shared" si="516"/>
        <v>151</v>
      </c>
      <c r="CU161" s="13">
        <f t="shared" si="516"/>
        <v>90</v>
      </c>
      <c r="CV161" s="13">
        <f t="shared" si="516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3">
        <f t="shared" si="365"/>
        <v>1696</v>
      </c>
      <c r="DC161" s="13">
        <f>SUM(DC162:DC164)</f>
        <v>131</v>
      </c>
      <c r="DD161" s="13">
        <f t="shared" ref="DD161:DI161" si="517">SUM(DD162:DD164)</f>
        <v>118</v>
      </c>
      <c r="DE161" s="13">
        <f t="shared" si="517"/>
        <v>128</v>
      </c>
      <c r="DF161" s="13">
        <f t="shared" si="517"/>
        <v>137</v>
      </c>
      <c r="DG161" s="13">
        <f t="shared" si="517"/>
        <v>177</v>
      </c>
      <c r="DH161" s="13">
        <f t="shared" si="517"/>
        <v>143</v>
      </c>
      <c r="DI161" s="13">
        <f t="shared" si="517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3">
        <f t="shared" si="366"/>
        <v>2171</v>
      </c>
      <c r="DP161" s="13">
        <f>SUM(DP162:DP164)</f>
        <v>227</v>
      </c>
      <c r="DQ161" s="13">
        <f t="shared" ref="DQ161:DV161" si="518">SUM(DQ162:DQ164)</f>
        <v>126</v>
      </c>
      <c r="DR161" s="13">
        <f t="shared" si="518"/>
        <v>95</v>
      </c>
      <c r="DS161" s="13">
        <f t="shared" si="518"/>
        <v>78</v>
      </c>
      <c r="DT161" s="13">
        <f t="shared" si="518"/>
        <v>112</v>
      </c>
      <c r="DU161" s="13">
        <f t="shared" si="518"/>
        <v>132</v>
      </c>
      <c r="DV161" s="13">
        <f t="shared" si="518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3">
        <f t="shared" si="367"/>
        <v>1716</v>
      </c>
      <c r="EC161" s="13">
        <f>SUM(EC162:EC164)</f>
        <v>120</v>
      </c>
      <c r="ED161" s="13">
        <f t="shared" ref="ED161:EI161" si="519">SUM(ED162:ED164)</f>
        <v>87</v>
      </c>
      <c r="EE161" s="13">
        <f t="shared" si="519"/>
        <v>146</v>
      </c>
      <c r="EF161" s="13">
        <f t="shared" si="519"/>
        <v>179</v>
      </c>
      <c r="EG161" s="13">
        <f t="shared" si="519"/>
        <v>132</v>
      </c>
      <c r="EH161" s="13">
        <f t="shared" si="519"/>
        <v>184</v>
      </c>
      <c r="EI161" s="13">
        <f t="shared" si="519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3">
        <f t="shared" si="368"/>
        <v>1515</v>
      </c>
      <c r="EP161" s="13">
        <f>SUM(EP162:EP164)</f>
        <v>76</v>
      </c>
      <c r="EQ161" s="13">
        <f t="shared" ref="EQ161:EV161" si="520">SUM(EQ162:EQ164)</f>
        <v>61</v>
      </c>
      <c r="ER161" s="13">
        <f t="shared" si="520"/>
        <v>149</v>
      </c>
      <c r="ES161" s="13">
        <f t="shared" si="520"/>
        <v>89</v>
      </c>
      <c r="ET161" s="13">
        <f t="shared" si="520"/>
        <v>126</v>
      </c>
      <c r="EU161" s="13">
        <f t="shared" si="520"/>
        <v>113</v>
      </c>
      <c r="EV161" s="13">
        <f t="shared" si="520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3">
        <f t="shared" si="369"/>
        <v>1253</v>
      </c>
      <c r="FC161" s="13">
        <f>SUM(FC162:FC164)</f>
        <v>132</v>
      </c>
      <c r="FD161" s="13">
        <f t="shared" ref="FD161:FI161" si="521">SUM(FD162:FD164)</f>
        <v>65</v>
      </c>
      <c r="FE161" s="13">
        <f t="shared" si="521"/>
        <v>93</v>
      </c>
      <c r="FF161" s="13">
        <f t="shared" si="521"/>
        <v>117</v>
      </c>
      <c r="FG161" s="13">
        <f t="shared" si="521"/>
        <v>115</v>
      </c>
      <c r="FH161" s="13">
        <f t="shared" si="521"/>
        <v>122</v>
      </c>
      <c r="FI161" s="13">
        <f t="shared" si="521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3">
        <f t="shared" si="370"/>
        <v>1685</v>
      </c>
      <c r="FP161" s="13">
        <f>SUM(FP162:FP164)</f>
        <v>196</v>
      </c>
      <c r="FQ161" s="13">
        <f t="shared" ref="FQ161:FV161" si="522">SUM(FQ162:FQ164)</f>
        <v>101</v>
      </c>
      <c r="FR161" s="13">
        <f t="shared" si="522"/>
        <v>118</v>
      </c>
      <c r="FS161" s="13">
        <f t="shared" si="522"/>
        <v>151</v>
      </c>
      <c r="FT161" s="13">
        <f t="shared" si="522"/>
        <v>169</v>
      </c>
      <c r="FU161" s="13">
        <f t="shared" si="522"/>
        <v>203</v>
      </c>
      <c r="FV161" s="13">
        <f t="shared" si="522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3">
        <f t="shared" si="371"/>
        <v>2253</v>
      </c>
      <c r="GC161" s="13">
        <f>SUM(GC162:GC164)</f>
        <v>142</v>
      </c>
      <c r="GD161" s="13">
        <f t="shared" ref="GD161:GI161" si="523">SUM(GD162:GD164)</f>
        <v>125</v>
      </c>
      <c r="GE161" s="13">
        <f t="shared" si="523"/>
        <v>188</v>
      </c>
      <c r="GF161" s="13">
        <f t="shared" si="523"/>
        <v>211</v>
      </c>
      <c r="GG161" s="13">
        <f t="shared" si="523"/>
        <v>220</v>
      </c>
      <c r="GH161" s="13">
        <f t="shared" si="523"/>
        <v>215</v>
      </c>
      <c r="GI161" s="13">
        <f t="shared" si="523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3">
        <f t="shared" si="372"/>
        <v>2625</v>
      </c>
      <c r="GP161" s="13">
        <f>SUM(GP162:GP164)</f>
        <v>262</v>
      </c>
      <c r="GQ161" s="13">
        <f t="shared" ref="GQ161:GV161" si="524">SUM(GQ162:GQ164)</f>
        <v>144</v>
      </c>
      <c r="GR161" s="13">
        <f t="shared" si="524"/>
        <v>227</v>
      </c>
      <c r="GS161" s="13">
        <f t="shared" si="524"/>
        <v>216</v>
      </c>
      <c r="GT161" s="13">
        <f t="shared" si="524"/>
        <v>191</v>
      </c>
      <c r="GU161" s="13">
        <f t="shared" si="524"/>
        <v>208</v>
      </c>
      <c r="GV161" s="13">
        <f t="shared" si="524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3">
        <f t="shared" si="373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525">SUM(HG162:HG164)</f>
        <v>154</v>
      </c>
      <c r="HH161" s="13">
        <f t="shared" si="525"/>
        <v>182</v>
      </c>
      <c r="HI161" s="13">
        <f t="shared" si="525"/>
        <v>272</v>
      </c>
      <c r="HJ161" s="13">
        <f t="shared" si="525"/>
        <v>200</v>
      </c>
      <c r="HK161" s="13">
        <f t="shared" si="525"/>
        <v>207</v>
      </c>
      <c r="HL161" s="13">
        <f t="shared" si="525"/>
        <v>146</v>
      </c>
      <c r="HM161" s="13">
        <f t="shared" si="525"/>
        <v>212</v>
      </c>
      <c r="HN161" s="13">
        <f t="shared" si="525"/>
        <v>164</v>
      </c>
      <c r="HO161" s="33">
        <f t="shared" si="374"/>
        <v>2384</v>
      </c>
      <c r="HP161" s="13">
        <f>SUM(HP162:HP164)</f>
        <v>139</v>
      </c>
      <c r="HQ161" s="13">
        <f t="shared" ref="HQ161:HV161" si="526">SUM(HQ162:HQ164)</f>
        <v>142</v>
      </c>
      <c r="HR161" s="13">
        <f t="shared" si="526"/>
        <v>281</v>
      </c>
      <c r="HS161" s="13">
        <f t="shared" si="526"/>
        <v>167</v>
      </c>
      <c r="HT161" s="13">
        <f t="shared" si="526"/>
        <v>183</v>
      </c>
      <c r="HU161" s="13">
        <f t="shared" si="526"/>
        <v>152</v>
      </c>
      <c r="HV161" s="13">
        <f t="shared" si="526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455"/>
        <v>2651</v>
      </c>
      <c r="IC161" s="13">
        <f t="shared" ref="IC161:II161" si="527">SUM(IC162:IC164)</f>
        <v>264</v>
      </c>
      <c r="ID161" s="13">
        <f t="shared" si="527"/>
        <v>185</v>
      </c>
      <c r="IE161" s="13">
        <f t="shared" si="527"/>
        <v>444</v>
      </c>
      <c r="IF161" s="13">
        <f t="shared" si="527"/>
        <v>255</v>
      </c>
      <c r="IG161" s="13">
        <f t="shared" si="527"/>
        <v>295</v>
      </c>
      <c r="IH161" s="13">
        <f t="shared" si="527"/>
        <v>279</v>
      </c>
      <c r="II161" s="13">
        <f t="shared" si="527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3">
        <f t="shared" si="375"/>
        <v>4188</v>
      </c>
      <c r="IP161" s="13">
        <f>SUM(IP162:IP164)</f>
        <v>650</v>
      </c>
      <c r="IQ161" s="13">
        <f t="shared" ref="IQ161:IV161" si="528">SUM(IQ162:IQ164)</f>
        <v>449</v>
      </c>
      <c r="IR161" s="13">
        <f t="shared" si="528"/>
        <v>673</v>
      </c>
      <c r="IS161" s="13">
        <f t="shared" si="528"/>
        <v>718</v>
      </c>
      <c r="IT161" s="13">
        <f t="shared" si="528"/>
        <v>782</v>
      </c>
      <c r="IU161" s="13">
        <f t="shared" si="528"/>
        <v>1000</v>
      </c>
      <c r="IV161" s="13">
        <f t="shared" si="528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3">
        <f t="shared" si="376"/>
        <v>11447</v>
      </c>
      <c r="JC161" s="13">
        <f>SUM(JC162:JC164)</f>
        <v>878</v>
      </c>
      <c r="JD161" s="13">
        <f t="shared" ref="JD161:JI161" si="529">SUM(JD162:JD164)</f>
        <v>790</v>
      </c>
      <c r="JE161" s="13">
        <f t="shared" si="529"/>
        <v>980</v>
      </c>
      <c r="JF161" s="13">
        <f t="shared" si="529"/>
        <v>844</v>
      </c>
      <c r="JG161" s="13">
        <f t="shared" si="529"/>
        <v>953</v>
      </c>
      <c r="JH161" s="13">
        <f t="shared" si="529"/>
        <v>1090</v>
      </c>
      <c r="JI161" s="13">
        <f t="shared" si="529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3">
        <f t="shared" si="377"/>
        <v>12687</v>
      </c>
      <c r="JP161" s="13">
        <f>SUM(JP162:JP164)</f>
        <v>947</v>
      </c>
      <c r="JQ161" s="13">
        <f t="shared" ref="JQ161:JV161" si="530">SUM(JQ162:JQ164)</f>
        <v>750</v>
      </c>
      <c r="JR161" s="13">
        <f t="shared" si="530"/>
        <v>816</v>
      </c>
      <c r="JS161" s="13">
        <f t="shared" si="530"/>
        <v>1161</v>
      </c>
      <c r="JT161" s="13">
        <f t="shared" si="530"/>
        <v>1029</v>
      </c>
      <c r="JU161" s="13">
        <f t="shared" si="530"/>
        <v>1314</v>
      </c>
      <c r="JV161" s="13">
        <f t="shared" si="530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3">
        <f t="shared" si="378"/>
        <v>13757</v>
      </c>
      <c r="KC161" s="13">
        <f>SUM(KC162:KC164)</f>
        <v>1210</v>
      </c>
      <c r="KD161" s="13">
        <f t="shared" ref="KD161:KI161" si="531">SUM(KD162:KD164)</f>
        <v>869</v>
      </c>
      <c r="KE161" s="13">
        <f t="shared" si="531"/>
        <v>1062</v>
      </c>
      <c r="KF161" s="13">
        <f t="shared" si="531"/>
        <v>1163</v>
      </c>
      <c r="KG161" s="13">
        <f t="shared" si="531"/>
        <v>1136</v>
      </c>
      <c r="KH161" s="13">
        <f t="shared" si="531"/>
        <v>1284</v>
      </c>
      <c r="KI161" s="13">
        <f t="shared" si="531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3">
        <f t="shared" si="379"/>
        <v>15316</v>
      </c>
      <c r="KP161" s="13">
        <f>SUM(KP162:KP164)</f>
        <v>1201</v>
      </c>
      <c r="KQ161" s="13">
        <f t="shared" ref="KQ161:KV161" si="532">SUM(KQ162:KQ164)</f>
        <v>873</v>
      </c>
      <c r="KR161" s="13">
        <f t="shared" si="532"/>
        <v>1107</v>
      </c>
      <c r="KS161" s="13">
        <f t="shared" si="532"/>
        <v>1260</v>
      </c>
      <c r="KT161" s="13">
        <f t="shared" si="532"/>
        <v>1097</v>
      </c>
      <c r="KU161" s="13">
        <f t="shared" si="532"/>
        <v>1417</v>
      </c>
      <c r="KV161" s="13">
        <f t="shared" si="532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0</v>
      </c>
      <c r="LB161" s="33">
        <f t="shared" si="361"/>
        <v>14568</v>
      </c>
    </row>
    <row r="162" spans="1:314">
      <c r="A162" s="176"/>
      <c r="B162" s="121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4">
        <f t="shared" si="481"/>
        <v>488</v>
      </c>
      <c r="P162" s="14">
        <v>54</v>
      </c>
      <c r="Q162" s="14">
        <v>41</v>
      </c>
      <c r="R162" s="14">
        <v>36</v>
      </c>
      <c r="S162" s="14">
        <v>39</v>
      </c>
      <c r="T162" s="75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4">
        <f t="shared" si="482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4">
        <f t="shared" si="483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4">
        <f t="shared" si="484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4">
        <f t="shared" si="362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4">
        <f t="shared" si="363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4">
        <f t="shared" si="364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4">
        <f t="shared" si="365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4">
        <f t="shared" si="366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4">
        <f t="shared" si="367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4">
        <f t="shared" si="368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4">
        <f t="shared" si="369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4">
        <f t="shared" si="370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4">
        <f t="shared" si="371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4">
        <f t="shared" si="372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4">
        <f t="shared" si="373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4">
        <f t="shared" si="374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455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4">
        <f t="shared" si="375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4">
        <f t="shared" si="376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4">
        <f t="shared" si="377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4">
        <f t="shared" si="378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4">
        <f t="shared" si="379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/>
      <c r="LB162" s="34">
        <f t="shared" si="361"/>
        <v>13758</v>
      </c>
    </row>
    <row r="163" spans="1:314">
      <c r="A163" s="176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5">
        <f t="shared" si="481"/>
        <v>2</v>
      </c>
      <c r="P163" s="10">
        <v>2</v>
      </c>
      <c r="Q163" s="10">
        <v>0</v>
      </c>
      <c r="R163" s="10">
        <v>0</v>
      </c>
      <c r="S163" s="10">
        <v>3</v>
      </c>
      <c r="T163" s="76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5">
        <f t="shared" si="482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5">
        <f t="shared" si="483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5">
        <f t="shared" si="484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5">
        <f t="shared" si="362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5">
        <f t="shared" si="363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5">
        <f t="shared" si="364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5">
        <f t="shared" si="365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5">
        <f t="shared" si="366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5">
        <f t="shared" si="367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5">
        <f t="shared" si="368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5">
        <f t="shared" si="369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5">
        <f t="shared" si="370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5">
        <f t="shared" si="371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5">
        <f t="shared" si="372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5">
        <f t="shared" si="373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5">
        <f t="shared" si="374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455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5">
        <f t="shared" si="375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5">
        <f t="shared" si="376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5">
        <f t="shared" si="377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5">
        <f t="shared" si="378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5">
        <f t="shared" si="379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/>
      <c r="LB163" s="35">
        <f t="shared" si="361"/>
        <v>400</v>
      </c>
    </row>
    <row r="164" spans="1:314" ht="13.5" thickBot="1">
      <c r="A164" s="176"/>
      <c r="B164" s="122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6">
        <f t="shared" si="481"/>
        <v>49</v>
      </c>
      <c r="P164" s="15">
        <v>3</v>
      </c>
      <c r="Q164" s="15">
        <v>2</v>
      </c>
      <c r="R164" s="15">
        <v>2</v>
      </c>
      <c r="S164" s="15">
        <v>3</v>
      </c>
      <c r="T164" s="77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6">
        <f t="shared" si="482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6">
        <f t="shared" si="483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6">
        <f t="shared" si="484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6">
        <f t="shared" si="362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6">
        <f t="shared" si="363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6">
        <f t="shared" si="364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6">
        <f t="shared" si="365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6">
        <f t="shared" si="366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6">
        <f t="shared" si="367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6">
        <f t="shared" si="368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6">
        <f t="shared" si="369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6">
        <f t="shared" si="370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6">
        <f t="shared" si="371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6">
        <f t="shared" si="372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6">
        <f t="shared" si="373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6">
        <f t="shared" si="374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455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6">
        <f t="shared" si="375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6">
        <f t="shared" si="376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6">
        <f t="shared" si="377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6">
        <f t="shared" si="378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6">
        <f t="shared" si="379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/>
      <c r="LB164" s="36">
        <f t="shared" si="361"/>
        <v>410</v>
      </c>
    </row>
    <row r="165" spans="1:314" ht="13.5" thickBot="1">
      <c r="A165" s="176"/>
      <c r="B165" s="120" t="s">
        <v>174</v>
      </c>
      <c r="C165" s="13">
        <f>SUM(C166:C181)</f>
        <v>1028</v>
      </c>
      <c r="D165" s="13">
        <f t="shared" ref="D165:I165" si="533">SUM(D166:D181)</f>
        <v>900</v>
      </c>
      <c r="E165" s="13">
        <f t="shared" si="533"/>
        <v>838</v>
      </c>
      <c r="F165" s="13">
        <f t="shared" si="533"/>
        <v>1102</v>
      </c>
      <c r="G165" s="13">
        <f t="shared" si="533"/>
        <v>1052</v>
      </c>
      <c r="H165" s="13">
        <f t="shared" si="533"/>
        <v>1264</v>
      </c>
      <c r="I165" s="13">
        <f t="shared" si="533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3">
        <f t="shared" si="481"/>
        <v>13850</v>
      </c>
      <c r="P165" s="13">
        <f>SUM(P166:P181)</f>
        <v>959</v>
      </c>
      <c r="Q165" s="13">
        <f t="shared" ref="Q165:V165" si="534">SUM(Q166:Q181)</f>
        <v>762</v>
      </c>
      <c r="R165" s="13">
        <f t="shared" si="534"/>
        <v>944</v>
      </c>
      <c r="S165" s="13">
        <f t="shared" si="534"/>
        <v>1059</v>
      </c>
      <c r="T165" s="33">
        <f t="shared" si="534"/>
        <v>0</v>
      </c>
      <c r="U165" s="13">
        <f t="shared" si="534"/>
        <v>1333</v>
      </c>
      <c r="V165" s="13">
        <f t="shared" si="534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3">
        <f t="shared" si="482"/>
        <v>14485</v>
      </c>
      <c r="AC165" s="13">
        <f>SUM(AC166:AC181)</f>
        <v>864</v>
      </c>
      <c r="AD165" s="13">
        <f t="shared" ref="AD165:AI165" si="535">SUM(AD166:AD181)</f>
        <v>1003</v>
      </c>
      <c r="AE165" s="13">
        <f t="shared" si="535"/>
        <v>1099</v>
      </c>
      <c r="AF165" s="13">
        <f t="shared" si="535"/>
        <v>1301</v>
      </c>
      <c r="AG165" s="13">
        <f t="shared" si="535"/>
        <v>969</v>
      </c>
      <c r="AH165" s="13">
        <f t="shared" si="535"/>
        <v>1462</v>
      </c>
      <c r="AI165" s="13">
        <f t="shared" si="535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3">
        <f t="shared" si="483"/>
        <v>15454</v>
      </c>
      <c r="AP165" s="13">
        <f>SUM(AP166:AP181)</f>
        <v>935</v>
      </c>
      <c r="AQ165" s="13">
        <f t="shared" ref="AQ165:AV165" si="536">SUM(AQ166:AQ181)</f>
        <v>1292</v>
      </c>
      <c r="AR165" s="13">
        <f t="shared" si="536"/>
        <v>1480</v>
      </c>
      <c r="AS165" s="13">
        <f t="shared" si="536"/>
        <v>1694</v>
      </c>
      <c r="AT165" s="13">
        <f t="shared" si="536"/>
        <v>1434</v>
      </c>
      <c r="AU165" s="13">
        <f t="shared" si="536"/>
        <v>2235</v>
      </c>
      <c r="AV165" s="13">
        <f t="shared" si="536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3">
        <f t="shared" si="484"/>
        <v>19461</v>
      </c>
      <c r="BC165" s="13">
        <f>SUM(BC166:BC181)</f>
        <v>1206</v>
      </c>
      <c r="BD165" s="13">
        <f t="shared" ref="BD165:BI165" si="537">SUM(BD166:BD181)</f>
        <v>1336</v>
      </c>
      <c r="BE165" s="13">
        <f t="shared" si="537"/>
        <v>1218</v>
      </c>
      <c r="BF165" s="13">
        <f t="shared" si="537"/>
        <v>1706</v>
      </c>
      <c r="BG165" s="13">
        <f t="shared" si="537"/>
        <v>1359</v>
      </c>
      <c r="BH165" s="13">
        <f t="shared" si="537"/>
        <v>1973</v>
      </c>
      <c r="BI165" s="13">
        <f t="shared" si="537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3">
        <f t="shared" si="362"/>
        <v>18998</v>
      </c>
      <c r="BP165" s="13">
        <f>SUM(BP166:BP181)</f>
        <v>1307</v>
      </c>
      <c r="BQ165" s="13">
        <f t="shared" ref="BQ165:BV165" si="538">SUM(BQ166:BQ181)</f>
        <v>1438</v>
      </c>
      <c r="BR165" s="13">
        <f t="shared" si="538"/>
        <v>1771</v>
      </c>
      <c r="BS165" s="13">
        <f t="shared" si="538"/>
        <v>1829</v>
      </c>
      <c r="BT165" s="13">
        <f t="shared" si="538"/>
        <v>2191</v>
      </c>
      <c r="BU165" s="13">
        <f t="shared" si="538"/>
        <v>2287</v>
      </c>
      <c r="BV165" s="13">
        <f t="shared" si="538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3">
        <f t="shared" si="363"/>
        <v>22997</v>
      </c>
      <c r="CC165" s="13">
        <f>SUM(CC166:CC181)</f>
        <v>1483</v>
      </c>
      <c r="CD165" s="13">
        <f t="shared" ref="CD165:CI165" si="539">SUM(CD166:CD181)</f>
        <v>1479</v>
      </c>
      <c r="CE165" s="13">
        <f t="shared" si="539"/>
        <v>1899</v>
      </c>
      <c r="CF165" s="13">
        <f t="shared" si="539"/>
        <v>1873</v>
      </c>
      <c r="CG165" s="13">
        <f t="shared" si="539"/>
        <v>1839</v>
      </c>
      <c r="CH165" s="13">
        <f t="shared" si="539"/>
        <v>2234</v>
      </c>
      <c r="CI165" s="13">
        <f t="shared" si="539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3">
        <f t="shared" si="364"/>
        <v>25592</v>
      </c>
      <c r="CP165" s="13">
        <f>SUM(CP166:CP181)</f>
        <v>1921</v>
      </c>
      <c r="CQ165" s="13">
        <f t="shared" ref="CQ165:CV165" si="540">SUM(CQ166:CQ181)</f>
        <v>1662</v>
      </c>
      <c r="CR165" s="13">
        <f t="shared" si="540"/>
        <v>1524</v>
      </c>
      <c r="CS165" s="13">
        <f t="shared" si="540"/>
        <v>1473</v>
      </c>
      <c r="CT165" s="13">
        <f t="shared" si="540"/>
        <v>1829</v>
      </c>
      <c r="CU165" s="13">
        <f t="shared" si="540"/>
        <v>2757</v>
      </c>
      <c r="CV165" s="13">
        <f t="shared" si="540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3">
        <f t="shared" si="365"/>
        <v>26649</v>
      </c>
      <c r="DC165" s="13">
        <f>SUM(DC166:DC181)</f>
        <v>1881</v>
      </c>
      <c r="DD165" s="13">
        <f t="shared" ref="DD165:DI165" si="541">SUM(DD166:DD181)</f>
        <v>1681</v>
      </c>
      <c r="DE165" s="13">
        <f t="shared" si="541"/>
        <v>2066</v>
      </c>
      <c r="DF165" s="13">
        <f t="shared" si="541"/>
        <v>2340</v>
      </c>
      <c r="DG165" s="13">
        <f t="shared" si="541"/>
        <v>2571</v>
      </c>
      <c r="DH165" s="13">
        <f t="shared" si="541"/>
        <v>2712</v>
      </c>
      <c r="DI165" s="13">
        <f t="shared" si="541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3">
        <f t="shared" si="366"/>
        <v>30460</v>
      </c>
      <c r="DP165" s="13">
        <f>SUM(DP166:DP181)</f>
        <v>2287</v>
      </c>
      <c r="DQ165" s="13">
        <f t="shared" ref="DQ165:DV165" si="542">SUM(DQ166:DQ181)</f>
        <v>1638</v>
      </c>
      <c r="DR165" s="13">
        <f t="shared" si="542"/>
        <v>1804</v>
      </c>
      <c r="DS165" s="13">
        <f t="shared" si="542"/>
        <v>1902</v>
      </c>
      <c r="DT165" s="13">
        <f t="shared" si="542"/>
        <v>2131</v>
      </c>
      <c r="DU165" s="13">
        <f t="shared" si="542"/>
        <v>2643</v>
      </c>
      <c r="DV165" s="13">
        <f t="shared" si="542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3">
        <f t="shared" si="367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543">SUM(EE166:EE181)</f>
        <v>2287</v>
      </c>
      <c r="EF165" s="13">
        <f t="shared" si="543"/>
        <v>2790</v>
      </c>
      <c r="EG165" s="13">
        <f t="shared" si="543"/>
        <v>2881</v>
      </c>
      <c r="EH165" s="13">
        <f t="shared" si="543"/>
        <v>3340</v>
      </c>
      <c r="EI165" s="13">
        <f t="shared" si="543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3">
        <f t="shared" si="368"/>
        <v>27117</v>
      </c>
      <c r="EP165" s="13">
        <f>SUM(EP166:EP181)</f>
        <v>1664</v>
      </c>
      <c r="EQ165" s="13">
        <f t="shared" ref="EQ165:EV165" si="544">SUM(EQ166:EQ181)</f>
        <v>1181</v>
      </c>
      <c r="ER165" s="13">
        <f t="shared" si="544"/>
        <v>1665</v>
      </c>
      <c r="ES165" s="13">
        <f t="shared" si="544"/>
        <v>2324</v>
      </c>
      <c r="ET165" s="13">
        <f t="shared" si="544"/>
        <v>2166</v>
      </c>
      <c r="EU165" s="13">
        <f t="shared" si="544"/>
        <v>2286</v>
      </c>
      <c r="EV165" s="13">
        <f t="shared" si="544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3">
        <f t="shared" si="369"/>
        <v>24649</v>
      </c>
      <c r="FC165" s="13">
        <f>SUM(FC166:FC181)</f>
        <v>1980</v>
      </c>
      <c r="FD165" s="13">
        <f t="shared" ref="FD165:FI165" si="545">SUM(FD166:FD181)</f>
        <v>1485</v>
      </c>
      <c r="FE165" s="13">
        <f t="shared" si="545"/>
        <v>1892</v>
      </c>
      <c r="FF165" s="13">
        <f t="shared" si="545"/>
        <v>2427</v>
      </c>
      <c r="FG165" s="13">
        <f t="shared" si="545"/>
        <v>1965</v>
      </c>
      <c r="FH165" s="13">
        <f t="shared" si="545"/>
        <v>2415</v>
      </c>
      <c r="FI165" s="13">
        <f t="shared" si="545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3">
        <f t="shared" si="370"/>
        <v>30367</v>
      </c>
      <c r="FP165" s="13">
        <f>SUM(FP166:FP181)</f>
        <v>2486</v>
      </c>
      <c r="FQ165" s="13">
        <f t="shared" ref="FQ165:FV165" si="546">SUM(FQ166:FQ181)</f>
        <v>1780</v>
      </c>
      <c r="FR165" s="13">
        <f t="shared" si="546"/>
        <v>2191</v>
      </c>
      <c r="FS165" s="13">
        <f t="shared" si="546"/>
        <v>2809</v>
      </c>
      <c r="FT165" s="13">
        <f t="shared" si="546"/>
        <v>2962</v>
      </c>
      <c r="FU165" s="13">
        <f t="shared" si="546"/>
        <v>2995</v>
      </c>
      <c r="FV165" s="13">
        <f t="shared" si="546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3">
        <f t="shared" si="371"/>
        <v>36823</v>
      </c>
      <c r="GC165" s="13">
        <f>SUM(GC166:GC181)</f>
        <v>2939</v>
      </c>
      <c r="GD165" s="13">
        <f t="shared" ref="GD165:GI165" si="547">SUM(GD166:GD181)</f>
        <v>2266</v>
      </c>
      <c r="GE165" s="13">
        <f t="shared" si="547"/>
        <v>2840</v>
      </c>
      <c r="GF165" s="13">
        <f t="shared" si="547"/>
        <v>3060</v>
      </c>
      <c r="GG165" s="13">
        <f t="shared" si="547"/>
        <v>3551</v>
      </c>
      <c r="GH165" s="13">
        <f t="shared" si="547"/>
        <v>3691</v>
      </c>
      <c r="GI165" s="13">
        <f t="shared" si="547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3">
        <f t="shared" si="372"/>
        <v>42888</v>
      </c>
      <c r="GP165" s="13">
        <f>SUM(GP166:GP181)</f>
        <v>3001</v>
      </c>
      <c r="GQ165" s="13">
        <f t="shared" ref="GQ165:GV165" si="548">SUM(GQ166:GQ181)</f>
        <v>2184</v>
      </c>
      <c r="GR165" s="13">
        <f t="shared" si="548"/>
        <v>2935</v>
      </c>
      <c r="GS165" s="13">
        <f t="shared" si="548"/>
        <v>2967</v>
      </c>
      <c r="GT165" s="13">
        <f t="shared" si="548"/>
        <v>2989</v>
      </c>
      <c r="GU165" s="13">
        <f t="shared" si="548"/>
        <v>3516</v>
      </c>
      <c r="GV165" s="13">
        <f t="shared" si="548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3">
        <f t="shared" si="373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549">SUM(HG166:HG181)</f>
        <v>3041</v>
      </c>
      <c r="HH165" s="13">
        <f t="shared" si="549"/>
        <v>3849</v>
      </c>
      <c r="HI165" s="13">
        <f>SUM(HI166:HI181)</f>
        <v>4890</v>
      </c>
      <c r="HJ165" s="13">
        <f t="shared" si="549"/>
        <v>4219</v>
      </c>
      <c r="HK165" s="13">
        <f t="shared" si="549"/>
        <v>3495</v>
      </c>
      <c r="HL165" s="13">
        <f t="shared" si="549"/>
        <v>2701</v>
      </c>
      <c r="HM165" s="13">
        <f>SUM(HM166:HM181)</f>
        <v>2157</v>
      </c>
      <c r="HN165" s="13">
        <f t="shared" si="549"/>
        <v>2723</v>
      </c>
      <c r="HO165" s="33">
        <f t="shared" si="374"/>
        <v>37157</v>
      </c>
      <c r="HP165" s="13">
        <f>SUM(HP166:HP181)</f>
        <v>2522</v>
      </c>
      <c r="HQ165" s="13">
        <f t="shared" ref="HQ165:HV165" si="550">SUM(HQ166:HQ181)</f>
        <v>2289</v>
      </c>
      <c r="HR165" s="13">
        <f t="shared" si="550"/>
        <v>2822</v>
      </c>
      <c r="HS165" s="13">
        <f t="shared" si="550"/>
        <v>3083</v>
      </c>
      <c r="HT165" s="13">
        <f t="shared" si="550"/>
        <v>3025</v>
      </c>
      <c r="HU165" s="13">
        <f t="shared" si="550"/>
        <v>3647</v>
      </c>
      <c r="HV165" s="13">
        <f t="shared" si="550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455"/>
        <v>39408</v>
      </c>
      <c r="IC165" s="13">
        <f t="shared" ref="IC165:II165" si="551">SUM(IC166:IC181)</f>
        <v>2853</v>
      </c>
      <c r="ID165" s="13">
        <f t="shared" si="551"/>
        <v>2029</v>
      </c>
      <c r="IE165" s="13">
        <f t="shared" si="551"/>
        <v>2595</v>
      </c>
      <c r="IF165" s="13">
        <f t="shared" si="551"/>
        <v>2975</v>
      </c>
      <c r="IG165" s="13">
        <f t="shared" si="551"/>
        <v>3071</v>
      </c>
      <c r="IH165" s="13">
        <f t="shared" si="551"/>
        <v>4332</v>
      </c>
      <c r="II165" s="13">
        <f t="shared" si="551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3">
        <f t="shared" si="375"/>
        <v>41118</v>
      </c>
      <c r="IP165" s="13">
        <f>SUM(IP166:IP181)</f>
        <v>3407</v>
      </c>
      <c r="IQ165" s="13">
        <f t="shared" ref="IQ165:IV165" si="552">SUM(IQ166:IQ181)</f>
        <v>2629</v>
      </c>
      <c r="IR165" s="13">
        <f t="shared" si="552"/>
        <v>3086</v>
      </c>
      <c r="IS165" s="13">
        <f t="shared" si="552"/>
        <v>3452</v>
      </c>
      <c r="IT165" s="13">
        <f t="shared" si="552"/>
        <v>3647</v>
      </c>
      <c r="IU165" s="13">
        <f t="shared" si="552"/>
        <v>5128</v>
      </c>
      <c r="IV165" s="13">
        <f t="shared" si="552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3">
        <f t="shared" si="376"/>
        <v>48461</v>
      </c>
      <c r="JC165" s="13">
        <f>SUM(JC166:JC181)</f>
        <v>3547</v>
      </c>
      <c r="JD165" s="13">
        <f t="shared" ref="JD165:JI165" si="553">SUM(JD166:JD181)</f>
        <v>2934</v>
      </c>
      <c r="JE165" s="13">
        <f t="shared" si="553"/>
        <v>3304</v>
      </c>
      <c r="JF165" s="13">
        <f t="shared" si="553"/>
        <v>3931</v>
      </c>
      <c r="JG165" s="13">
        <f t="shared" si="553"/>
        <v>4419</v>
      </c>
      <c r="JH165" s="13">
        <f t="shared" si="553"/>
        <v>5044</v>
      </c>
      <c r="JI165" s="13">
        <f t="shared" si="553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3">
        <f t="shared" si="377"/>
        <v>53287</v>
      </c>
      <c r="JP165" s="13">
        <f>SUM(JP166:JP181)</f>
        <v>4107</v>
      </c>
      <c r="JQ165" s="13">
        <f t="shared" ref="JQ165:JV165" si="554">SUM(JQ166:JQ181)</f>
        <v>3197</v>
      </c>
      <c r="JR165" s="13">
        <f t="shared" si="554"/>
        <v>3715</v>
      </c>
      <c r="JS165" s="13">
        <f t="shared" si="554"/>
        <v>4492</v>
      </c>
      <c r="JT165" s="13">
        <f t="shared" si="554"/>
        <v>4900</v>
      </c>
      <c r="JU165" s="13">
        <f t="shared" si="554"/>
        <v>5559</v>
      </c>
      <c r="JV165" s="13">
        <f t="shared" si="554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3">
        <f t="shared" si="378"/>
        <v>61111</v>
      </c>
      <c r="KC165" s="13">
        <f>SUM(KC166:KC181)</f>
        <v>4766</v>
      </c>
      <c r="KD165" s="13">
        <f t="shared" ref="KD165:KI165" si="555">SUM(KD166:KD181)</f>
        <v>3910</v>
      </c>
      <c r="KE165" s="13">
        <f t="shared" si="555"/>
        <v>4567</v>
      </c>
      <c r="KF165" s="13">
        <f t="shared" si="555"/>
        <v>5129</v>
      </c>
      <c r="KG165" s="13">
        <f t="shared" si="555"/>
        <v>5368</v>
      </c>
      <c r="KH165" s="13">
        <f t="shared" si="555"/>
        <v>6674</v>
      </c>
      <c r="KI165" s="13">
        <f t="shared" si="555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3">
        <f t="shared" si="379"/>
        <v>68544</v>
      </c>
      <c r="KP165" s="13">
        <f>SUM(KP166:KP181)</f>
        <v>4856</v>
      </c>
      <c r="KQ165" s="13">
        <f t="shared" ref="KQ165:KV165" si="556">SUM(KQ166:KQ181)</f>
        <v>3687</v>
      </c>
      <c r="KR165" s="13">
        <f t="shared" si="556"/>
        <v>5057</v>
      </c>
      <c r="KS165" s="13">
        <f t="shared" si="556"/>
        <v>6149</v>
      </c>
      <c r="KT165" s="13">
        <f t="shared" si="556"/>
        <v>5771</v>
      </c>
      <c r="KU165" s="13">
        <f t="shared" si="556"/>
        <v>7769</v>
      </c>
      <c r="KV165" s="13">
        <f t="shared" si="556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0</v>
      </c>
      <c r="LB165" s="33">
        <f t="shared" si="361"/>
        <v>69208</v>
      </c>
    </row>
    <row r="166" spans="1:314">
      <c r="A166" s="176"/>
      <c r="B166" s="121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4">
        <f t="shared" si="481"/>
        <v>61</v>
      </c>
      <c r="P166" s="14">
        <v>0</v>
      </c>
      <c r="Q166" s="14">
        <v>0</v>
      </c>
      <c r="R166" s="14">
        <v>1</v>
      </c>
      <c r="S166" s="14">
        <v>3</v>
      </c>
      <c r="T166" s="75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4">
        <f t="shared" si="482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4">
        <f t="shared" si="483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4">
        <f t="shared" si="484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4">
        <f t="shared" si="362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4">
        <f t="shared" si="363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4">
        <f t="shared" si="364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4">
        <f t="shared" si="365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4">
        <f t="shared" si="366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4">
        <f t="shared" si="367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4">
        <f t="shared" si="368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4">
        <f t="shared" si="369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4">
        <f t="shared" si="370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4">
        <f t="shared" si="371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4">
        <f t="shared" si="372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4">
        <f t="shared" si="373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4">
        <f t="shared" si="374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455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4">
        <f t="shared" si="375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4">
        <f t="shared" si="376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4">
        <f t="shared" si="377"/>
        <v>191</v>
      </c>
      <c r="JP166" s="14">
        <v>12</v>
      </c>
      <c r="JQ166" s="14">
        <v>12</v>
      </c>
      <c r="JR166" s="14">
        <v>8</v>
      </c>
      <c r="JS166" s="14">
        <v>16</v>
      </c>
      <c r="JT166" s="102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4">
        <f t="shared" si="378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4">
        <f t="shared" si="379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/>
      <c r="LB166" s="34">
        <f t="shared" si="361"/>
        <v>154</v>
      </c>
    </row>
    <row r="167" spans="1:314">
      <c r="A167" s="176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5">
        <f t="shared" si="481"/>
        <v>41</v>
      </c>
      <c r="P167" s="10">
        <v>1</v>
      </c>
      <c r="Q167" s="10">
        <v>2</v>
      </c>
      <c r="R167" s="10">
        <v>0</v>
      </c>
      <c r="S167" s="10">
        <v>2</v>
      </c>
      <c r="T167" s="76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5">
        <f t="shared" si="482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5">
        <f t="shared" si="483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5">
        <f t="shared" si="484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5">
        <f t="shared" si="362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5">
        <f t="shared" si="363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5">
        <f t="shared" si="364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5">
        <f t="shared" si="365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5">
        <f t="shared" si="366"/>
        <v>1502</v>
      </c>
      <c r="DP167" s="10">
        <v>94</v>
      </c>
      <c r="DQ167" s="10">
        <v>122</v>
      </c>
      <c r="DR167" s="10">
        <v>89</v>
      </c>
      <c r="DS167" s="91">
        <v>112</v>
      </c>
      <c r="DT167" s="91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5">
        <f t="shared" si="367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5">
        <f t="shared" si="368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5">
        <f t="shared" si="369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5">
        <f t="shared" si="370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5">
        <f t="shared" si="371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5">
        <f t="shared" si="372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5">
        <f t="shared" si="373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5">
        <f t="shared" si="374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455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5">
        <f t="shared" si="375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5">
        <f t="shared" si="376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5">
        <f t="shared" si="377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5">
        <f t="shared" si="378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5">
        <f t="shared" si="379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/>
      <c r="LB167" s="35">
        <f t="shared" si="361"/>
        <v>3100</v>
      </c>
    </row>
    <row r="168" spans="1:314">
      <c r="A168" s="176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5">
        <f t="shared" si="481"/>
        <v>12</v>
      </c>
      <c r="P168" s="10">
        <v>0</v>
      </c>
      <c r="Q168" s="10">
        <v>0</v>
      </c>
      <c r="R168" s="10">
        <v>2</v>
      </c>
      <c r="S168" s="10">
        <v>2</v>
      </c>
      <c r="T168" s="76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5">
        <f t="shared" si="482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5">
        <f t="shared" si="483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5">
        <f t="shared" si="484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5">
        <f t="shared" si="362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5">
        <f t="shared" si="363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5">
        <f t="shared" si="364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5">
        <f t="shared" si="365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5">
        <f t="shared" si="366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5">
        <f t="shared" si="367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5">
        <f t="shared" si="368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5">
        <f t="shared" si="369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5">
        <f t="shared" si="370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5">
        <f t="shared" si="371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5">
        <f t="shared" si="372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5">
        <f t="shared" si="373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5">
        <f t="shared" si="374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455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5">
        <f t="shared" si="375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5">
        <f t="shared" si="376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5">
        <f t="shared" si="377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5">
        <f t="shared" si="378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5">
        <f t="shared" si="379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/>
      <c r="LB168" s="35">
        <f t="shared" si="361"/>
        <v>276</v>
      </c>
    </row>
    <row r="169" spans="1:314">
      <c r="A169" s="176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5">
        <f t="shared" si="481"/>
        <v>1130</v>
      </c>
      <c r="P169" s="10">
        <v>100</v>
      </c>
      <c r="Q169" s="10">
        <v>50</v>
      </c>
      <c r="R169" s="10">
        <v>87</v>
      </c>
      <c r="S169" s="10">
        <v>75</v>
      </c>
      <c r="T169" s="76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5">
        <f t="shared" si="482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5">
        <f t="shared" si="483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5">
        <f t="shared" si="484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5">
        <f t="shared" si="362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5">
        <f t="shared" si="363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5">
        <f t="shared" si="364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5">
        <f t="shared" si="365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5">
        <f t="shared" si="366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5">
        <f t="shared" si="367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5">
        <f t="shared" si="368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5">
        <f t="shared" si="369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5">
        <f t="shared" si="370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5">
        <f t="shared" si="371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5">
        <f t="shared" si="372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5">
        <f t="shared" si="373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5">
        <f t="shared" si="374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455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5">
        <f t="shared" si="375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5">
        <f t="shared" si="376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5">
        <f t="shared" si="377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5">
        <f t="shared" si="378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5">
        <f t="shared" si="379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/>
      <c r="LB169" s="35">
        <f t="shared" si="361"/>
        <v>3528</v>
      </c>
    </row>
    <row r="170" spans="1:314">
      <c r="A170" s="176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5">
        <f t="shared" si="481"/>
        <v>71</v>
      </c>
      <c r="P170" s="10">
        <v>4</v>
      </c>
      <c r="Q170" s="10">
        <v>2</v>
      </c>
      <c r="R170" s="10">
        <v>5</v>
      </c>
      <c r="S170" s="10">
        <v>21</v>
      </c>
      <c r="T170" s="76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5">
        <f t="shared" si="482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5">
        <f t="shared" si="483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5">
        <f t="shared" si="484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5">
        <f t="shared" si="362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5">
        <f t="shared" si="363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5">
        <f t="shared" si="364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5">
        <f t="shared" si="365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5">
        <f t="shared" si="366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5">
        <f t="shared" si="367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5">
        <f t="shared" si="368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5">
        <f t="shared" si="369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5">
        <f t="shared" si="370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5">
        <f t="shared" si="371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5">
        <f t="shared" si="372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5">
        <f t="shared" si="373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5">
        <f t="shared" si="374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455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5">
        <f t="shared" si="375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5">
        <f t="shared" si="376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5">
        <f t="shared" si="377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5">
        <f t="shared" si="378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5">
        <f t="shared" si="379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/>
      <c r="LB170" s="35">
        <f t="shared" si="361"/>
        <v>1501</v>
      </c>
    </row>
    <row r="171" spans="1:314" ht="22.5">
      <c r="A171" s="176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5">
        <f t="shared" si="481"/>
        <v>661</v>
      </c>
      <c r="P171" s="10">
        <v>66</v>
      </c>
      <c r="Q171" s="10">
        <v>47</v>
      </c>
      <c r="R171" s="10">
        <v>60</v>
      </c>
      <c r="S171" s="10">
        <v>36</v>
      </c>
      <c r="T171" s="76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5">
        <f t="shared" si="482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5">
        <f t="shared" si="483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5">
        <f t="shared" si="484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5">
        <f t="shared" si="362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5">
        <f t="shared" si="363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5">
        <f t="shared" si="364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5">
        <f t="shared" si="365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5">
        <f t="shared" si="366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5">
        <f t="shared" si="367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5">
        <f t="shared" si="368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5">
        <f t="shared" si="369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5">
        <f t="shared" si="370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5">
        <f t="shared" si="371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5">
        <f t="shared" si="372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5">
        <f t="shared" si="373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5">
        <f t="shared" si="374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455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5">
        <f t="shared" si="375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5">
        <f t="shared" si="376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5">
        <f t="shared" si="377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5">
        <f t="shared" si="378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5">
        <f t="shared" si="379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/>
      <c r="LB171" s="35">
        <f t="shared" si="361"/>
        <v>3226</v>
      </c>
    </row>
    <row r="172" spans="1:314">
      <c r="A172" s="176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5">
        <f t="shared" si="481"/>
        <v>576</v>
      </c>
      <c r="P172" s="10">
        <v>38</v>
      </c>
      <c r="Q172" s="10">
        <v>35</v>
      </c>
      <c r="R172" s="10">
        <v>42</v>
      </c>
      <c r="S172" s="10">
        <v>51</v>
      </c>
      <c r="T172" s="76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5">
        <f t="shared" si="482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5">
        <f t="shared" si="483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5">
        <f t="shared" si="484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5">
        <f t="shared" si="362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5">
        <f t="shared" si="363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5">
        <f t="shared" si="364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5">
        <f t="shared" si="365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5">
        <f t="shared" si="366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5">
        <f t="shared" si="367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5">
        <f t="shared" si="368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5">
        <f t="shared" si="369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5">
        <f t="shared" si="370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5">
        <f t="shared" si="371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5">
        <f t="shared" si="372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5">
        <f t="shared" si="373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100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5">
        <f t="shared" si="374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455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100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5">
        <f t="shared" si="375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5">
        <f t="shared" si="376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5">
        <f t="shared" si="377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5">
        <f t="shared" si="378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5">
        <f t="shared" si="379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/>
      <c r="LB172" s="35">
        <f t="shared" si="361"/>
        <v>2369</v>
      </c>
    </row>
    <row r="173" spans="1:314">
      <c r="A173" s="176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5">
        <f t="shared" si="481"/>
        <v>4</v>
      </c>
      <c r="P173" s="10">
        <v>6</v>
      </c>
      <c r="Q173" s="10">
        <v>0</v>
      </c>
      <c r="R173" s="10">
        <v>0</v>
      </c>
      <c r="S173" s="10">
        <v>1</v>
      </c>
      <c r="T173" s="76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5">
        <f t="shared" si="482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483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5">
        <f t="shared" si="484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5">
        <f t="shared" si="362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5">
        <f t="shared" si="363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5">
        <f t="shared" si="364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5">
        <f t="shared" si="365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5">
        <f t="shared" si="366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5">
        <f t="shared" si="367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5">
        <f t="shared" si="368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5">
        <f t="shared" si="369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5">
        <f t="shared" si="370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5">
        <f t="shared" si="371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5">
        <f t="shared" si="372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5">
        <f t="shared" si="373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5">
        <f t="shared" si="374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455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5">
        <f t="shared" si="375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5">
        <f t="shared" si="376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5">
        <f t="shared" si="377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5">
        <f t="shared" si="378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5">
        <f t="shared" si="379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/>
      <c r="LB173" s="35">
        <f t="shared" si="361"/>
        <v>334</v>
      </c>
    </row>
    <row r="174" spans="1:314">
      <c r="A174" s="176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5">
        <f t="shared" si="481"/>
        <v>57</v>
      </c>
      <c r="P174" s="10">
        <v>13</v>
      </c>
      <c r="Q174" s="10">
        <v>8</v>
      </c>
      <c r="R174" s="10">
        <v>6</v>
      </c>
      <c r="S174" s="10">
        <v>7</v>
      </c>
      <c r="T174" s="76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5">
        <f t="shared" si="482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5">
        <f t="shared" si="483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5">
        <f t="shared" si="484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5">
        <f t="shared" si="362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5">
        <f t="shared" si="363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5">
        <f t="shared" si="364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5">
        <f t="shared" si="365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5">
        <f t="shared" si="366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5">
        <f t="shared" si="367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5">
        <f t="shared" si="368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5">
        <f t="shared" si="369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5">
        <f t="shared" si="370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5">
        <f t="shared" si="371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5">
        <f t="shared" si="372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5">
        <f t="shared" si="373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5">
        <f t="shared" si="374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455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5">
        <f t="shared" si="375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5">
        <f t="shared" si="376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5">
        <f t="shared" si="377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5">
        <f t="shared" si="378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5">
        <f t="shared" si="379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/>
      <c r="LB174" s="35">
        <f t="shared" si="361"/>
        <v>1071</v>
      </c>
    </row>
    <row r="175" spans="1:314">
      <c r="A175" s="176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5">
        <f t="shared" si="481"/>
        <v>760</v>
      </c>
      <c r="P175" s="10">
        <v>37</v>
      </c>
      <c r="Q175" s="10">
        <v>64</v>
      </c>
      <c r="R175" s="10">
        <v>36</v>
      </c>
      <c r="S175" s="10">
        <v>42</v>
      </c>
      <c r="T175" s="76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5">
        <f t="shared" si="482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5">
        <f t="shared" si="483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5">
        <f t="shared" si="484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5">
        <f t="shared" si="362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5">
        <f t="shared" si="363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5">
        <f t="shared" si="364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5">
        <f t="shared" si="365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5">
        <f t="shared" si="366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5">
        <f t="shared" si="367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5">
        <f t="shared" si="368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5">
        <f t="shared" si="369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5">
        <f t="shared" si="370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5">
        <f t="shared" si="371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5">
        <f t="shared" si="372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5">
        <f t="shared" si="373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5">
        <f t="shared" si="374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455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5">
        <f t="shared" si="375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5">
        <f t="shared" si="376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5">
        <f t="shared" si="377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5">
        <f t="shared" si="378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5">
        <f t="shared" si="379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/>
      <c r="LB175" s="35">
        <f t="shared" ref="LB175:LB239" si="557">SUM(KP175:LA175)</f>
        <v>8711</v>
      </c>
    </row>
    <row r="176" spans="1:314">
      <c r="A176" s="176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5">
        <f t="shared" si="481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6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5">
        <f t="shared" si="482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5">
        <f t="shared" si="483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5">
        <f t="shared" si="484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5">
        <f t="shared" si="362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5">
        <f t="shared" si="363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5">
        <f t="shared" si="364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5">
        <f t="shared" si="365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5">
        <f t="shared" si="366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5">
        <f t="shared" si="367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5">
        <f t="shared" si="368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5">
        <f t="shared" si="369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5">
        <f t="shared" si="370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5">
        <f t="shared" si="371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5">
        <f t="shared" si="372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5">
        <f t="shared" si="373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5">
        <f t="shared" si="374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455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5">
        <f t="shared" si="375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5">
        <f t="shared" si="376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5">
        <f t="shared" si="377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5">
        <f t="shared" si="378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5">
        <f t="shared" si="379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/>
      <c r="LB176" s="35">
        <f t="shared" si="557"/>
        <v>8145</v>
      </c>
    </row>
    <row r="177" spans="1:314">
      <c r="A177" s="176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5">
        <f t="shared" si="481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6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5">
        <f t="shared" si="482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5">
        <f t="shared" si="483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5">
        <f t="shared" si="484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5">
        <f t="shared" si="362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5">
        <f t="shared" si="363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5">
        <f t="shared" si="364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5">
        <f t="shared" si="365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5">
        <f t="shared" si="366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5">
        <f t="shared" si="367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5">
        <f t="shared" si="368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5">
        <f t="shared" si="369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5">
        <f t="shared" si="370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5">
        <f t="shared" si="371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5">
        <f t="shared" si="372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5">
        <f t="shared" si="373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5">
        <f t="shared" si="374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455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5">
        <f t="shared" si="375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5">
        <f t="shared" si="376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5">
        <f t="shared" si="377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5">
        <f t="shared" si="378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5">
        <f t="shared" si="379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/>
      <c r="LB177" s="35">
        <f t="shared" si="557"/>
        <v>21472</v>
      </c>
    </row>
    <row r="178" spans="1:314">
      <c r="A178" s="176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5">
        <f t="shared" si="481"/>
        <v>167</v>
      </c>
      <c r="P178" s="10">
        <v>10</v>
      </c>
      <c r="Q178" s="10">
        <v>10</v>
      </c>
      <c r="R178" s="10">
        <v>7</v>
      </c>
      <c r="S178" s="10">
        <v>11</v>
      </c>
      <c r="T178" s="76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5">
        <f t="shared" si="482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5">
        <f t="shared" si="483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5">
        <f t="shared" si="484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5">
        <f t="shared" si="362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5">
        <f t="shared" si="363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5">
        <f t="shared" si="364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5">
        <f t="shared" si="365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5">
        <f t="shared" si="366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5">
        <f t="shared" si="367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5">
        <f t="shared" si="368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5">
        <f t="shared" si="369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5">
        <f t="shared" si="370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5">
        <f t="shared" si="371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5">
        <f t="shared" si="372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5">
        <f t="shared" si="373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5">
        <f t="shared" si="374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455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5">
        <f t="shared" si="375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5">
        <f t="shared" si="376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5">
        <f t="shared" si="377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5">
        <f t="shared" si="378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5">
        <f t="shared" si="379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/>
      <c r="LB178" s="35">
        <f t="shared" si="557"/>
        <v>1909</v>
      </c>
    </row>
    <row r="179" spans="1:314">
      <c r="A179" s="176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5">
        <f t="shared" si="481"/>
        <v>16</v>
      </c>
      <c r="P179" s="10">
        <v>0</v>
      </c>
      <c r="Q179" s="10">
        <v>2</v>
      </c>
      <c r="R179" s="10">
        <v>9</v>
      </c>
      <c r="S179" s="10">
        <v>5</v>
      </c>
      <c r="T179" s="76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482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5">
        <f t="shared" si="483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5">
        <f t="shared" si="484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5">
        <f t="shared" si="362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5">
        <f t="shared" si="363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5">
        <f t="shared" si="364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5">
        <f t="shared" si="365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5">
        <f t="shared" si="366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5">
        <f t="shared" si="367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5">
        <f t="shared" si="368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5">
        <f t="shared" si="369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5">
        <f t="shared" si="370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5">
        <f t="shared" si="371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5">
        <f t="shared" si="372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5">
        <f t="shared" si="373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5">
        <f t="shared" si="374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455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5">
        <f t="shared" si="375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5">
        <f t="shared" si="376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5">
        <f t="shared" si="377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5">
        <f t="shared" si="378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5">
        <f t="shared" si="379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/>
      <c r="LB179" s="35">
        <f t="shared" si="557"/>
        <v>690</v>
      </c>
    </row>
    <row r="180" spans="1:314">
      <c r="A180" s="176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5">
        <f t="shared" si="481"/>
        <v>1671</v>
      </c>
      <c r="P180" s="10">
        <v>149</v>
      </c>
      <c r="Q180" s="10">
        <v>57</v>
      </c>
      <c r="R180" s="10">
        <v>89</v>
      </c>
      <c r="S180" s="10">
        <v>131</v>
      </c>
      <c r="T180" s="76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5">
        <f t="shared" si="482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5">
        <f t="shared" si="483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5">
        <f t="shared" si="484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5">
        <f t="shared" si="362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5">
        <f t="shared" si="363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5">
        <f t="shared" si="364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5">
        <f t="shared" si="365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5">
        <f t="shared" si="366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5">
        <f t="shared" si="367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5">
        <f t="shared" si="368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5">
        <f t="shared" si="369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5">
        <f t="shared" si="370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5">
        <f t="shared" si="371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5">
        <f t="shared" si="372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5">
        <f t="shared" si="373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5">
        <f t="shared" si="374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455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5">
        <f t="shared" si="375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5">
        <f t="shared" si="376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5">
        <f t="shared" si="377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5">
        <f t="shared" si="378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5">
        <f t="shared" si="379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/>
      <c r="LB180" s="35">
        <f t="shared" si="557"/>
        <v>12722</v>
      </c>
    </row>
    <row r="181" spans="1:314" ht="13.5" thickBot="1">
      <c r="A181" s="176"/>
      <c r="B181" s="122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6">
        <f t="shared" si="481"/>
        <v>306</v>
      </c>
      <c r="P181" s="15">
        <v>15</v>
      </c>
      <c r="Q181" s="15">
        <v>21</v>
      </c>
      <c r="R181" s="15">
        <v>23</v>
      </c>
      <c r="S181" s="15">
        <v>23</v>
      </c>
      <c r="T181" s="77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6">
        <f t="shared" si="482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6">
        <f t="shared" si="483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6">
        <f t="shared" si="484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6">
        <f t="shared" si="362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6">
        <f t="shared" si="363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6">
        <f t="shared" si="364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6">
        <f t="shared" si="365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6">
        <f t="shared" si="366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6">
        <f t="shared" si="367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6">
        <f t="shared" si="368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6">
        <f t="shared" si="369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6">
        <f t="shared" si="370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6">
        <f t="shared" si="371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6">
        <f t="shared" si="372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6">
        <f t="shared" si="373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6">
        <f t="shared" si="374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455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375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6">
        <v>0</v>
      </c>
      <c r="JA181" s="15">
        <v>0</v>
      </c>
      <c r="JB181" s="36">
        <f t="shared" si="376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6">
        <v>0</v>
      </c>
      <c r="JN181" s="15">
        <v>0</v>
      </c>
      <c r="JO181" s="36">
        <f t="shared" si="377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378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379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/>
      <c r="LB181" s="36">
        <f t="shared" si="557"/>
        <v>0</v>
      </c>
    </row>
    <row r="182" spans="1:314" ht="21.75" thickBot="1">
      <c r="A182" s="176"/>
      <c r="B182" s="120" t="s">
        <v>190</v>
      </c>
      <c r="C182" s="13">
        <f>SUM(C183:C185)</f>
        <v>963</v>
      </c>
      <c r="D182" s="13">
        <f t="shared" ref="D182:I182" si="558">SUM(D183:D185)</f>
        <v>695</v>
      </c>
      <c r="E182" s="13">
        <f t="shared" si="558"/>
        <v>795</v>
      </c>
      <c r="F182" s="13">
        <f t="shared" si="558"/>
        <v>827</v>
      </c>
      <c r="G182" s="13">
        <f t="shared" si="558"/>
        <v>652</v>
      </c>
      <c r="H182" s="13">
        <f t="shared" si="558"/>
        <v>652</v>
      </c>
      <c r="I182" s="13">
        <f t="shared" si="558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3">
        <f t="shared" si="481"/>
        <v>10768</v>
      </c>
      <c r="P182" s="13">
        <f>SUM(P183:P185)</f>
        <v>970</v>
      </c>
      <c r="Q182" s="13">
        <f t="shared" ref="Q182:V182" si="559">SUM(Q183:Q185)</f>
        <v>726</v>
      </c>
      <c r="R182" s="13">
        <f t="shared" si="559"/>
        <v>938</v>
      </c>
      <c r="S182" s="13">
        <f t="shared" si="559"/>
        <v>1054</v>
      </c>
      <c r="T182" s="33">
        <f t="shared" si="559"/>
        <v>0</v>
      </c>
      <c r="U182" s="13">
        <f t="shared" si="559"/>
        <v>837</v>
      </c>
      <c r="V182" s="13">
        <f t="shared" si="559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3">
        <f t="shared" si="482"/>
        <v>11253</v>
      </c>
      <c r="AC182" s="13">
        <f>SUM(AC183:AC185)</f>
        <v>807</v>
      </c>
      <c r="AD182" s="13">
        <f t="shared" ref="AD182:AI182" si="560">SUM(AD183:AD185)</f>
        <v>807</v>
      </c>
      <c r="AE182" s="13">
        <f t="shared" si="560"/>
        <v>800</v>
      </c>
      <c r="AF182" s="13">
        <f t="shared" si="560"/>
        <v>966</v>
      </c>
      <c r="AG182" s="13">
        <f t="shared" si="560"/>
        <v>844</v>
      </c>
      <c r="AH182" s="13">
        <f t="shared" si="560"/>
        <v>789</v>
      </c>
      <c r="AI182" s="13">
        <f t="shared" si="560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3">
        <f t="shared" si="483"/>
        <v>12425</v>
      </c>
      <c r="AP182" s="13">
        <f>SUM(AP183:AP185)</f>
        <v>929</v>
      </c>
      <c r="AQ182" s="13">
        <f t="shared" ref="AQ182:AV182" si="561">SUM(AQ183:AQ185)</f>
        <v>986</v>
      </c>
      <c r="AR182" s="13">
        <f t="shared" si="561"/>
        <v>1007</v>
      </c>
      <c r="AS182" s="13">
        <f t="shared" si="561"/>
        <v>1492</v>
      </c>
      <c r="AT182" s="13">
        <f t="shared" si="561"/>
        <v>902</v>
      </c>
      <c r="AU182" s="13">
        <f t="shared" si="561"/>
        <v>1382</v>
      </c>
      <c r="AV182" s="13">
        <f t="shared" si="561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3">
        <f t="shared" si="484"/>
        <v>13922</v>
      </c>
      <c r="BC182" s="13">
        <f>SUM(BC183:BC185)</f>
        <v>825</v>
      </c>
      <c r="BD182" s="13">
        <f t="shared" ref="BD182:BI182" si="562">SUM(BD183:BD185)</f>
        <v>1111</v>
      </c>
      <c r="BE182" s="13">
        <f t="shared" si="562"/>
        <v>1157</v>
      </c>
      <c r="BF182" s="13">
        <f t="shared" si="562"/>
        <v>1041</v>
      </c>
      <c r="BG182" s="13">
        <f t="shared" si="562"/>
        <v>1408</v>
      </c>
      <c r="BH182" s="13">
        <f t="shared" si="562"/>
        <v>1115</v>
      </c>
      <c r="BI182" s="13">
        <f t="shared" si="562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3">
        <f t="shared" si="362"/>
        <v>13318</v>
      </c>
      <c r="BP182" s="13">
        <f>SUM(BP183:BP185)</f>
        <v>1108</v>
      </c>
      <c r="BQ182" s="13">
        <f t="shared" ref="BQ182:BV182" si="563">SUM(BQ183:BQ185)</f>
        <v>1243</v>
      </c>
      <c r="BR182" s="13">
        <f t="shared" si="563"/>
        <v>1296</v>
      </c>
      <c r="BS182" s="13">
        <f t="shared" si="563"/>
        <v>2954</v>
      </c>
      <c r="BT182" s="13">
        <f t="shared" si="563"/>
        <v>1545</v>
      </c>
      <c r="BU182" s="13">
        <f t="shared" si="563"/>
        <v>1539</v>
      </c>
      <c r="BV182" s="13">
        <f t="shared" si="563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3">
        <f t="shared" si="363"/>
        <v>17038</v>
      </c>
      <c r="CC182" s="13">
        <f>SUM(CC183:CC185)</f>
        <v>1123</v>
      </c>
      <c r="CD182" s="13">
        <f t="shared" ref="CD182:CI182" si="564">SUM(CD183:CD185)</f>
        <v>1194</v>
      </c>
      <c r="CE182" s="13">
        <f t="shared" si="564"/>
        <v>1413</v>
      </c>
      <c r="CF182" s="13">
        <f t="shared" si="564"/>
        <v>1162</v>
      </c>
      <c r="CG182" s="13">
        <f t="shared" si="564"/>
        <v>1170</v>
      </c>
      <c r="CH182" s="13">
        <f t="shared" si="564"/>
        <v>1195</v>
      </c>
      <c r="CI182" s="13">
        <f t="shared" si="564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3">
        <f t="shared" si="364"/>
        <v>16920</v>
      </c>
      <c r="CP182" s="13">
        <f>SUM(CP183:CP185)</f>
        <v>1623</v>
      </c>
      <c r="CQ182" s="13">
        <f t="shared" ref="CQ182:CV182" si="565">SUM(CQ183:CQ185)</f>
        <v>1437</v>
      </c>
      <c r="CR182" s="13">
        <f t="shared" si="565"/>
        <v>1224</v>
      </c>
      <c r="CS182" s="13">
        <f t="shared" si="565"/>
        <v>1044</v>
      </c>
      <c r="CT182" s="13">
        <f t="shared" si="565"/>
        <v>1428</v>
      </c>
      <c r="CU182" s="13">
        <f t="shared" si="565"/>
        <v>1707</v>
      </c>
      <c r="CV182" s="13">
        <f t="shared" si="565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3">
        <f t="shared" si="365"/>
        <v>20606</v>
      </c>
      <c r="DC182" s="13">
        <f>SUM(DC183:DC185)</f>
        <v>2162</v>
      </c>
      <c r="DD182" s="13">
        <f t="shared" ref="DD182:DI182" si="566">SUM(DD183:DD185)</f>
        <v>2311</v>
      </c>
      <c r="DE182" s="13">
        <f t="shared" si="566"/>
        <v>2465</v>
      </c>
      <c r="DF182" s="13">
        <f t="shared" si="566"/>
        <v>2349</v>
      </c>
      <c r="DG182" s="13">
        <f t="shared" si="566"/>
        <v>2387</v>
      </c>
      <c r="DH182" s="13">
        <f t="shared" si="566"/>
        <v>2140</v>
      </c>
      <c r="DI182" s="13">
        <f t="shared" si="566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3">
        <f t="shared" si="366"/>
        <v>29333</v>
      </c>
      <c r="DP182" s="13">
        <f>SUM(DP183:DP185)</f>
        <v>2359</v>
      </c>
      <c r="DQ182" s="13">
        <f t="shared" ref="DQ182:DV182" si="567">SUM(DQ183:DQ185)</f>
        <v>1880</v>
      </c>
      <c r="DR182" s="13">
        <f t="shared" si="567"/>
        <v>1699</v>
      </c>
      <c r="DS182" s="13">
        <f t="shared" si="567"/>
        <v>1515</v>
      </c>
      <c r="DT182" s="13">
        <f t="shared" si="567"/>
        <v>1840</v>
      </c>
      <c r="DU182" s="13">
        <f t="shared" si="567"/>
        <v>1993</v>
      </c>
      <c r="DV182" s="13">
        <f t="shared" si="567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3">
        <f t="shared" si="367"/>
        <v>24009</v>
      </c>
      <c r="EC182" s="13">
        <f>SUM(EC183:EC185)</f>
        <v>2417</v>
      </c>
      <c r="ED182" s="13">
        <f t="shared" ref="ED182:EI182" si="568">SUM(ED183:ED185)</f>
        <v>1563</v>
      </c>
      <c r="EE182" s="13">
        <f t="shared" si="568"/>
        <v>2696</v>
      </c>
      <c r="EF182" s="13">
        <f t="shared" si="568"/>
        <v>3032</v>
      </c>
      <c r="EG182" s="13">
        <f t="shared" si="568"/>
        <v>2638</v>
      </c>
      <c r="EH182" s="13">
        <f t="shared" si="568"/>
        <v>2666</v>
      </c>
      <c r="EI182" s="13">
        <f t="shared" si="568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3">
        <f t="shared" si="368"/>
        <v>26295</v>
      </c>
      <c r="EP182" s="13">
        <f>SUM(EP183:EP185)</f>
        <v>1461</v>
      </c>
      <c r="EQ182" s="13">
        <f t="shared" ref="EQ182:EV182" si="569">SUM(EQ183:EQ185)</f>
        <v>1013</v>
      </c>
      <c r="ER182" s="13">
        <f t="shared" si="569"/>
        <v>1451</v>
      </c>
      <c r="ES182" s="13">
        <f t="shared" si="569"/>
        <v>1990</v>
      </c>
      <c r="ET182" s="13">
        <f t="shared" si="569"/>
        <v>1276</v>
      </c>
      <c r="EU182" s="13">
        <f t="shared" si="569"/>
        <v>1085</v>
      </c>
      <c r="EV182" s="13">
        <f t="shared" si="569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3">
        <f t="shared" si="369"/>
        <v>17398</v>
      </c>
      <c r="FC182" s="13">
        <f>SUM(FC183:FC185)</f>
        <v>1748</v>
      </c>
      <c r="FD182" s="13">
        <f t="shared" ref="FD182:FI182" si="570">SUM(FD183:FD185)</f>
        <v>1190</v>
      </c>
      <c r="FE182" s="13">
        <f t="shared" si="570"/>
        <v>1526</v>
      </c>
      <c r="FF182" s="13">
        <f t="shared" si="570"/>
        <v>1672</v>
      </c>
      <c r="FG182" s="13">
        <f t="shared" si="570"/>
        <v>1356</v>
      </c>
      <c r="FH182" s="13">
        <f t="shared" si="570"/>
        <v>1620</v>
      </c>
      <c r="FI182" s="13">
        <f t="shared" si="570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3">
        <f t="shared" si="370"/>
        <v>22517</v>
      </c>
      <c r="FP182" s="13">
        <f>SUM(FP183:FP185)</f>
        <v>2076</v>
      </c>
      <c r="FQ182" s="13">
        <f t="shared" ref="FQ182:FV182" si="571">SUM(FQ183:FQ185)</f>
        <v>1617</v>
      </c>
      <c r="FR182" s="13">
        <f t="shared" si="571"/>
        <v>2088</v>
      </c>
      <c r="FS182" s="13">
        <f t="shared" si="571"/>
        <v>2529</v>
      </c>
      <c r="FT182" s="13">
        <f t="shared" si="571"/>
        <v>2057</v>
      </c>
      <c r="FU182" s="13">
        <f t="shared" si="571"/>
        <v>2036</v>
      </c>
      <c r="FV182" s="13">
        <f t="shared" si="571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3">
        <f t="shared" si="371"/>
        <v>28814</v>
      </c>
      <c r="GC182" s="13">
        <f>SUM(GC183:GC185)</f>
        <v>3120</v>
      </c>
      <c r="GD182" s="13">
        <f t="shared" ref="GD182:GI182" si="572">SUM(GD183:GD185)</f>
        <v>3060</v>
      </c>
      <c r="GE182" s="13">
        <f t="shared" si="572"/>
        <v>3729</v>
      </c>
      <c r="GF182" s="13">
        <f t="shared" si="572"/>
        <v>5444</v>
      </c>
      <c r="GG182" s="13">
        <f t="shared" si="572"/>
        <v>5361</v>
      </c>
      <c r="GH182" s="13">
        <f t="shared" si="572"/>
        <v>4231</v>
      </c>
      <c r="GI182" s="13">
        <f t="shared" si="572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3">
        <f t="shared" si="372"/>
        <v>60501</v>
      </c>
      <c r="GP182" s="13">
        <f>SUM(GP183:GP185)</f>
        <v>5642</v>
      </c>
      <c r="GQ182" s="13">
        <f t="shared" ref="GQ182:GV182" si="573">SUM(GQ183:GQ185)</f>
        <v>4322</v>
      </c>
      <c r="GR182" s="13">
        <f t="shared" si="573"/>
        <v>4340</v>
      </c>
      <c r="GS182" s="13">
        <f t="shared" si="573"/>
        <v>3554</v>
      </c>
      <c r="GT182" s="13">
        <f t="shared" si="573"/>
        <v>4219</v>
      </c>
      <c r="GU182" s="13">
        <f t="shared" si="573"/>
        <v>3724</v>
      </c>
      <c r="GV182" s="13">
        <f t="shared" si="573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3">
        <f t="shared" si="373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574">SUM(HH183:HH185)</f>
        <v>3185</v>
      </c>
      <c r="HI182" s="13">
        <f t="shared" si="574"/>
        <v>3344</v>
      </c>
      <c r="HJ182" s="13">
        <f t="shared" si="574"/>
        <v>3294</v>
      </c>
      <c r="HK182" s="13">
        <f t="shared" si="574"/>
        <v>2518</v>
      </c>
      <c r="HL182" s="13">
        <f t="shared" si="574"/>
        <v>2988</v>
      </c>
      <c r="HM182" s="13">
        <f t="shared" si="574"/>
        <v>2518</v>
      </c>
      <c r="HN182" s="13">
        <f t="shared" si="574"/>
        <v>2803</v>
      </c>
      <c r="HO182" s="33">
        <f t="shared" si="374"/>
        <v>43750</v>
      </c>
      <c r="HP182" s="13">
        <f>SUM(HP183:HP185)</f>
        <v>3011</v>
      </c>
      <c r="HQ182" s="13">
        <f t="shared" ref="HQ182:HV182" si="575">SUM(HQ183:HQ185)</f>
        <v>3575</v>
      </c>
      <c r="HR182" s="13">
        <f t="shared" si="575"/>
        <v>4507</v>
      </c>
      <c r="HS182" s="13">
        <f t="shared" si="575"/>
        <v>4337</v>
      </c>
      <c r="HT182" s="13">
        <f t="shared" si="575"/>
        <v>4462</v>
      </c>
      <c r="HU182" s="13">
        <f t="shared" si="575"/>
        <v>3360</v>
      </c>
      <c r="HV182" s="13">
        <f t="shared" si="575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455"/>
        <v>39249</v>
      </c>
      <c r="IC182" s="13">
        <f t="shared" ref="IC182:II182" si="576">SUM(IC183:IC185)</f>
        <v>2715</v>
      </c>
      <c r="ID182" s="13">
        <f t="shared" si="576"/>
        <v>1927</v>
      </c>
      <c r="IE182" s="13">
        <f t="shared" si="576"/>
        <v>2198</v>
      </c>
      <c r="IF182" s="13">
        <f t="shared" si="576"/>
        <v>3127</v>
      </c>
      <c r="IG182" s="13">
        <f t="shared" si="576"/>
        <v>2747</v>
      </c>
      <c r="IH182" s="13">
        <f t="shared" si="576"/>
        <v>3005</v>
      </c>
      <c r="II182" s="13">
        <f t="shared" si="576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3">
        <f t="shared" si="375"/>
        <v>32243</v>
      </c>
      <c r="IP182" s="13">
        <f>SUM(IP183:IP185)</f>
        <v>3420</v>
      </c>
      <c r="IQ182" s="13">
        <f t="shared" ref="IQ182:IV182" si="577">SUM(IQ183:IQ185)</f>
        <v>2572</v>
      </c>
      <c r="IR182" s="13">
        <f t="shared" si="577"/>
        <v>2643</v>
      </c>
      <c r="IS182" s="13">
        <f t="shared" si="577"/>
        <v>3491</v>
      </c>
      <c r="IT182" s="13">
        <f t="shared" si="577"/>
        <v>3350</v>
      </c>
      <c r="IU182" s="13">
        <f t="shared" si="577"/>
        <v>3431</v>
      </c>
      <c r="IV182" s="13">
        <f t="shared" si="577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3">
        <f t="shared" si="376"/>
        <v>38085</v>
      </c>
      <c r="JC182" s="13">
        <f>SUM(JC183:JC185)</f>
        <v>2986</v>
      </c>
      <c r="JD182" s="13">
        <f t="shared" ref="JD182:JI182" si="578">SUM(JD183:JD185)</f>
        <v>2742</v>
      </c>
      <c r="JE182" s="13">
        <f t="shared" si="578"/>
        <v>3186</v>
      </c>
      <c r="JF182" s="13">
        <f t="shared" si="578"/>
        <v>3478</v>
      </c>
      <c r="JG182" s="13">
        <f t="shared" si="578"/>
        <v>3707</v>
      </c>
      <c r="JH182" s="13">
        <f t="shared" si="578"/>
        <v>3261</v>
      </c>
      <c r="JI182" s="13">
        <f t="shared" si="578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3">
        <f t="shared" si="377"/>
        <v>43279</v>
      </c>
      <c r="JP182" s="13">
        <f>SUM(JP183:JP185)</f>
        <v>3837</v>
      </c>
      <c r="JQ182" s="13">
        <f t="shared" ref="JQ182:JV182" si="579">SUM(JQ183:JQ185)</f>
        <v>3616</v>
      </c>
      <c r="JR182" s="13">
        <f t="shared" si="579"/>
        <v>3660</v>
      </c>
      <c r="JS182" s="13">
        <f t="shared" si="579"/>
        <v>4212</v>
      </c>
      <c r="JT182" s="13">
        <f t="shared" si="579"/>
        <v>4892</v>
      </c>
      <c r="JU182" s="13">
        <f t="shared" si="579"/>
        <v>4027</v>
      </c>
      <c r="JV182" s="13">
        <f t="shared" si="579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3">
        <f t="shared" si="378"/>
        <v>51783</v>
      </c>
      <c r="KC182" s="13">
        <f>SUM(KC183:KC185)</f>
        <v>4772</v>
      </c>
      <c r="KD182" s="13">
        <f t="shared" ref="KD182:KI182" si="580">SUM(KD183:KD185)</f>
        <v>4087</v>
      </c>
      <c r="KE182" s="13">
        <f t="shared" si="580"/>
        <v>4597</v>
      </c>
      <c r="KF182" s="13">
        <f t="shared" si="580"/>
        <v>5148</v>
      </c>
      <c r="KG182" s="13">
        <f t="shared" si="580"/>
        <v>4427</v>
      </c>
      <c r="KH182" s="13">
        <f t="shared" si="580"/>
        <v>4366</v>
      </c>
      <c r="KI182" s="13">
        <f t="shared" si="580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3">
        <f t="shared" si="379"/>
        <v>58336</v>
      </c>
      <c r="KP182" s="13">
        <f>SUM(KP183:KP185)</f>
        <v>5351</v>
      </c>
      <c r="KQ182" s="13">
        <f t="shared" ref="KQ182:KV182" si="581">SUM(KQ183:KQ185)</f>
        <v>4472</v>
      </c>
      <c r="KR182" s="13">
        <f t="shared" si="581"/>
        <v>6177</v>
      </c>
      <c r="KS182" s="13">
        <f t="shared" si="581"/>
        <v>5945</v>
      </c>
      <c r="KT182" s="13">
        <f t="shared" si="581"/>
        <v>4989</v>
      </c>
      <c r="KU182" s="13">
        <f t="shared" si="581"/>
        <v>6391</v>
      </c>
      <c r="KV182" s="13">
        <f t="shared" si="581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0</v>
      </c>
      <c r="LB182" s="33">
        <f t="shared" si="557"/>
        <v>57509</v>
      </c>
    </row>
    <row r="183" spans="1:314">
      <c r="A183" s="176"/>
      <c r="B183" s="121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4">
        <f t="shared" si="481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5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4">
        <f t="shared" si="482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4">
        <f t="shared" si="483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4">
        <f t="shared" si="484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4">
        <f t="shared" si="362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4">
        <f t="shared" si="363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4">
        <f t="shared" si="364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4">
        <f t="shared" si="365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4">
        <f t="shared" si="366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4">
        <f t="shared" si="367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4">
        <f t="shared" si="368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4">
        <f t="shared" si="369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4">
        <f t="shared" si="370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4">
        <f t="shared" si="371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4">
        <f t="shared" si="372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4">
        <f t="shared" si="373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4">
        <f t="shared" si="374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455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4">
        <f t="shared" si="375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4">
        <f t="shared" si="376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4">
        <f t="shared" si="377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4">
        <f t="shared" si="378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4">
        <f t="shared" si="379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/>
      <c r="LB183" s="34">
        <f t="shared" si="557"/>
        <v>11771</v>
      </c>
    </row>
    <row r="184" spans="1:314">
      <c r="A184" s="176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5">
        <f t="shared" si="481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6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5">
        <f t="shared" si="482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5">
        <f t="shared" si="483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5">
        <f t="shared" si="484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5">
        <f t="shared" si="362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5">
        <f t="shared" si="363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5">
        <f t="shared" si="364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5">
        <f t="shared" si="365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5">
        <f t="shared" si="366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5">
        <f t="shared" si="367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5">
        <f t="shared" si="368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5">
        <f t="shared" si="369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5">
        <f t="shared" si="370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5">
        <f t="shared" si="371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5">
        <f t="shared" si="372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5">
        <f t="shared" si="373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5">
        <f t="shared" si="374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455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5">
        <f t="shared" si="375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5">
        <f t="shared" si="376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5">
        <f t="shared" si="377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5">
        <f t="shared" si="378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5">
        <f t="shared" si="379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/>
      <c r="LB184" s="35">
        <f t="shared" si="557"/>
        <v>12904</v>
      </c>
    </row>
    <row r="185" spans="1:314" ht="13.5" thickBot="1">
      <c r="A185" s="176"/>
      <c r="B185" s="122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6">
        <f t="shared" si="481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7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6">
        <f t="shared" si="482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6">
        <f t="shared" si="483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6">
        <f t="shared" si="484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6">
        <f t="shared" ref="BO185:BO241" si="582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6">
        <f t="shared" ref="CB185:CB241" si="583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6">
        <f t="shared" ref="CO185:CO241" si="584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6">
        <f t="shared" ref="DB185:DB241" si="585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6">
        <f t="shared" ref="DO185:DO241" si="586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6">
        <f t="shared" ref="EB185:EB241" si="587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6">
        <f t="shared" ref="EO185:EO241" si="588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6">
        <f t="shared" ref="FB185:FB241" si="589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6">
        <f t="shared" ref="FO185:FO241" si="590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6">
        <f t="shared" ref="GB185:GB241" si="591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6">
        <f t="shared" ref="GO185:GO241" si="592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6">
        <f t="shared" ref="HB185:HB241" si="593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6">
        <f t="shared" ref="HO185:HO241" si="594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455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6">
        <f t="shared" ref="IO185:IO241" si="595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6">
        <f t="shared" ref="JB185:JB241" si="596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6">
        <f t="shared" ref="JO185:JO241" si="597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6">
        <f t="shared" ref="KB185:KB241" si="598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6">
        <f t="shared" ref="KO185:KO241" si="599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/>
      <c r="LB185" s="36">
        <f t="shared" si="557"/>
        <v>32834</v>
      </c>
    </row>
    <row r="186" spans="1:314" ht="21.75" thickBot="1">
      <c r="A186" s="176"/>
      <c r="B186" s="120" t="s">
        <v>194</v>
      </c>
      <c r="C186" s="13">
        <f>SUM(C187:C194)</f>
        <v>867</v>
      </c>
      <c r="D186" s="13">
        <f t="shared" ref="D186:I186" si="600">SUM(D187:D194)</f>
        <v>522</v>
      </c>
      <c r="E186" s="13">
        <f t="shared" si="600"/>
        <v>647</v>
      </c>
      <c r="F186" s="13">
        <f t="shared" si="600"/>
        <v>740</v>
      </c>
      <c r="G186" s="13">
        <f t="shared" si="600"/>
        <v>678</v>
      </c>
      <c r="H186" s="13">
        <f t="shared" si="600"/>
        <v>677</v>
      </c>
      <c r="I186" s="13">
        <f t="shared" si="600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3">
        <f t="shared" si="481"/>
        <v>11719</v>
      </c>
      <c r="P186" s="13">
        <f>SUM(P187:P194)</f>
        <v>888</v>
      </c>
      <c r="Q186" s="13">
        <f t="shared" ref="Q186:V186" si="601">SUM(Q187:Q194)</f>
        <v>505</v>
      </c>
      <c r="R186" s="13">
        <f t="shared" si="601"/>
        <v>706</v>
      </c>
      <c r="S186" s="13">
        <f t="shared" si="601"/>
        <v>931</v>
      </c>
      <c r="T186" s="33">
        <f t="shared" si="601"/>
        <v>675</v>
      </c>
      <c r="U186" s="13">
        <f t="shared" si="601"/>
        <v>980</v>
      </c>
      <c r="V186" s="13">
        <f t="shared" si="601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3">
        <f t="shared" si="482"/>
        <v>13621</v>
      </c>
      <c r="AC186" s="13">
        <f>SUM(AC187:AC194)</f>
        <v>909</v>
      </c>
      <c r="AD186" s="13">
        <f t="shared" ref="AD186:AI186" si="602">SUM(AD187:AD194)</f>
        <v>849</v>
      </c>
      <c r="AE186" s="13">
        <f t="shared" si="602"/>
        <v>805</v>
      </c>
      <c r="AF186" s="13">
        <f t="shared" si="602"/>
        <v>1099</v>
      </c>
      <c r="AG186" s="13">
        <f t="shared" si="602"/>
        <v>740</v>
      </c>
      <c r="AH186" s="13">
        <f t="shared" si="602"/>
        <v>958</v>
      </c>
      <c r="AI186" s="13">
        <f t="shared" si="602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3">
        <f t="shared" si="483"/>
        <v>16412</v>
      </c>
      <c r="AP186" s="13">
        <f>SUM(AP187:AP194)</f>
        <v>860</v>
      </c>
      <c r="AQ186" s="13">
        <f t="shared" ref="AQ186:AV186" si="603">SUM(AQ187:AQ194)</f>
        <v>776</v>
      </c>
      <c r="AR186" s="13">
        <f t="shared" si="603"/>
        <v>881</v>
      </c>
      <c r="AS186" s="13">
        <f t="shared" si="603"/>
        <v>1460</v>
      </c>
      <c r="AT186" s="13">
        <f t="shared" si="603"/>
        <v>939</v>
      </c>
      <c r="AU186" s="13">
        <f t="shared" si="603"/>
        <v>1585</v>
      </c>
      <c r="AV186" s="13">
        <f t="shared" si="603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3">
        <f t="shared" si="484"/>
        <v>19527</v>
      </c>
      <c r="BC186" s="13">
        <f>SUM(BC187:BC194)</f>
        <v>1366</v>
      </c>
      <c r="BD186" s="13">
        <f t="shared" ref="BD186:BI186" si="604">SUM(BD187:BD194)</f>
        <v>1000</v>
      </c>
      <c r="BE186" s="13">
        <f t="shared" si="604"/>
        <v>720</v>
      </c>
      <c r="BF186" s="13">
        <f t="shared" si="604"/>
        <v>1191</v>
      </c>
      <c r="BG186" s="13">
        <f t="shared" si="604"/>
        <v>1162</v>
      </c>
      <c r="BH186" s="13">
        <f t="shared" si="604"/>
        <v>1726</v>
      </c>
      <c r="BI186" s="13">
        <f t="shared" si="604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3">
        <f t="shared" si="582"/>
        <v>21539</v>
      </c>
      <c r="BP186" s="13">
        <f>SUM(BP187:BP194)</f>
        <v>1631</v>
      </c>
      <c r="BQ186" s="13">
        <f t="shared" ref="BQ186:BV186" si="605">SUM(BQ187:BQ194)</f>
        <v>992</v>
      </c>
      <c r="BR186" s="13">
        <f t="shared" si="605"/>
        <v>1283</v>
      </c>
      <c r="BS186" s="13">
        <f t="shared" si="605"/>
        <v>1477</v>
      </c>
      <c r="BT186" s="13">
        <f t="shared" si="605"/>
        <v>1146</v>
      </c>
      <c r="BU186" s="13">
        <f t="shared" si="605"/>
        <v>1740</v>
      </c>
      <c r="BV186" s="13">
        <f t="shared" si="605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3">
        <f t="shared" si="583"/>
        <v>25092</v>
      </c>
      <c r="CC186" s="13">
        <f>SUM(CC187:CC194)</f>
        <v>1453</v>
      </c>
      <c r="CD186" s="13">
        <f t="shared" ref="CD186:CI186" si="606">SUM(CD187:CD194)</f>
        <v>970</v>
      </c>
      <c r="CE186" s="13">
        <f t="shared" si="606"/>
        <v>1280</v>
      </c>
      <c r="CF186" s="13">
        <f t="shared" si="606"/>
        <v>1361</v>
      </c>
      <c r="CG186" s="13">
        <f t="shared" si="606"/>
        <v>1114</v>
      </c>
      <c r="CH186" s="13">
        <f t="shared" si="606"/>
        <v>1736</v>
      </c>
      <c r="CI186" s="13">
        <f t="shared" si="606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3">
        <f t="shared" si="584"/>
        <v>26688</v>
      </c>
      <c r="CP186" s="13">
        <f>SUM(CP187:CP194)</f>
        <v>1863</v>
      </c>
      <c r="CQ186" s="13">
        <f t="shared" ref="CQ186:CV186" si="607">SUM(CQ187:CQ194)</f>
        <v>1001</v>
      </c>
      <c r="CR186" s="13">
        <f t="shared" si="607"/>
        <v>1053</v>
      </c>
      <c r="CS186" s="13">
        <f t="shared" si="607"/>
        <v>976</v>
      </c>
      <c r="CT186" s="13">
        <f t="shared" si="607"/>
        <v>1167</v>
      </c>
      <c r="CU186" s="13">
        <f t="shared" si="607"/>
        <v>1789</v>
      </c>
      <c r="CV186" s="13">
        <f t="shared" si="607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3">
        <f t="shared" si="585"/>
        <v>29852</v>
      </c>
      <c r="DC186" s="13">
        <f>SUM(DC187:DC194)</f>
        <v>2157</v>
      </c>
      <c r="DD186" s="13">
        <f t="shared" ref="DD186:DI186" si="608">SUM(DD187:DD194)</f>
        <v>1426</v>
      </c>
      <c r="DE186" s="13">
        <f t="shared" si="608"/>
        <v>1501</v>
      </c>
      <c r="DF186" s="13">
        <f t="shared" si="608"/>
        <v>2522</v>
      </c>
      <c r="DG186" s="13">
        <f t="shared" si="608"/>
        <v>1948</v>
      </c>
      <c r="DH186" s="13">
        <f t="shared" si="608"/>
        <v>2514</v>
      </c>
      <c r="DI186" s="13">
        <f t="shared" si="608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3">
        <f t="shared" si="586"/>
        <v>39533</v>
      </c>
      <c r="DP186" s="13">
        <f>SUM(DP187:DP194)</f>
        <v>1792</v>
      </c>
      <c r="DQ186" s="13">
        <f t="shared" ref="DQ186:DV186" si="609">SUM(DQ187:DQ194)</f>
        <v>1384</v>
      </c>
      <c r="DR186" s="13">
        <f t="shared" si="609"/>
        <v>1918</v>
      </c>
      <c r="DS186" s="13">
        <f t="shared" si="609"/>
        <v>1665</v>
      </c>
      <c r="DT186" s="13">
        <f t="shared" si="609"/>
        <v>2031</v>
      </c>
      <c r="DU186" s="13">
        <f t="shared" si="609"/>
        <v>2514</v>
      </c>
      <c r="DV186" s="13">
        <f t="shared" si="609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3">
        <f t="shared" si="587"/>
        <v>37198</v>
      </c>
      <c r="EC186" s="13">
        <f>SUM(EC187:EC194)</f>
        <v>2393</v>
      </c>
      <c r="ED186" s="13">
        <f t="shared" ref="ED186:EI186" si="610">SUM(ED187:ED194)</f>
        <v>1402</v>
      </c>
      <c r="EE186" s="13">
        <f t="shared" si="610"/>
        <v>1143</v>
      </c>
      <c r="EF186" s="13">
        <f t="shared" si="610"/>
        <v>2182</v>
      </c>
      <c r="EG186" s="13">
        <f t="shared" si="610"/>
        <v>2058</v>
      </c>
      <c r="EH186" s="13">
        <f t="shared" si="610"/>
        <v>2578</v>
      </c>
      <c r="EI186" s="13">
        <f t="shared" si="610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3">
        <f t="shared" si="588"/>
        <v>36069</v>
      </c>
      <c r="EP186" s="13">
        <f>SUM(EP187:EP194)</f>
        <v>2148</v>
      </c>
      <c r="EQ186" s="13">
        <f t="shared" ref="EQ186:EV186" si="611">SUM(EQ187:EQ194)</f>
        <v>1156</v>
      </c>
      <c r="ER186" s="13">
        <f t="shared" si="611"/>
        <v>1637</v>
      </c>
      <c r="ES186" s="13">
        <f t="shared" si="611"/>
        <v>2235</v>
      </c>
      <c r="ET186" s="13">
        <f t="shared" si="611"/>
        <v>1911</v>
      </c>
      <c r="EU186" s="13">
        <f t="shared" si="611"/>
        <v>1854</v>
      </c>
      <c r="EV186" s="13">
        <f t="shared" si="611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3">
        <f t="shared" si="589"/>
        <v>30073</v>
      </c>
      <c r="FC186" s="13">
        <f>SUM(FC187:FC194)</f>
        <v>2726</v>
      </c>
      <c r="FD186" s="13">
        <f t="shared" ref="FD186:FI186" si="612">SUM(FD187:FD194)</f>
        <v>1361</v>
      </c>
      <c r="FE186" s="13">
        <f t="shared" si="612"/>
        <v>1876</v>
      </c>
      <c r="FF186" s="13">
        <f t="shared" si="612"/>
        <v>2002</v>
      </c>
      <c r="FG186" s="13">
        <f t="shared" si="612"/>
        <v>1477</v>
      </c>
      <c r="FH186" s="13">
        <f t="shared" si="612"/>
        <v>2167</v>
      </c>
      <c r="FI186" s="13">
        <f t="shared" si="612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3">
        <f t="shared" si="590"/>
        <v>41813</v>
      </c>
      <c r="FP186" s="13">
        <f>SUM(FP187:FP194)</f>
        <v>2975</v>
      </c>
      <c r="FQ186" s="13">
        <f t="shared" ref="FQ186:FV186" si="613">SUM(FQ187:FQ194)</f>
        <v>1607</v>
      </c>
      <c r="FR186" s="13">
        <f t="shared" si="613"/>
        <v>1911</v>
      </c>
      <c r="FS186" s="13">
        <f t="shared" si="613"/>
        <v>2775</v>
      </c>
      <c r="FT186" s="13">
        <f t="shared" si="613"/>
        <v>2174</v>
      </c>
      <c r="FU186" s="13">
        <f t="shared" si="613"/>
        <v>2910</v>
      </c>
      <c r="FV186" s="13">
        <f t="shared" si="613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3">
        <f t="shared" si="591"/>
        <v>52159</v>
      </c>
      <c r="GC186" s="13">
        <f>SUM(GC187:GC194)</f>
        <v>3402</v>
      </c>
      <c r="GD186" s="13">
        <f t="shared" ref="GD186:GI186" si="614">SUM(GD187:GD194)</f>
        <v>2157</v>
      </c>
      <c r="GE186" s="13">
        <f t="shared" si="614"/>
        <v>3000</v>
      </c>
      <c r="GF186" s="13">
        <f t="shared" si="614"/>
        <v>3525</v>
      </c>
      <c r="GG186" s="13">
        <f t="shared" si="614"/>
        <v>3124</v>
      </c>
      <c r="GH186" s="13">
        <f t="shared" si="614"/>
        <v>3735</v>
      </c>
      <c r="GI186" s="13">
        <f t="shared" si="614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3">
        <f t="shared" si="592"/>
        <v>58741</v>
      </c>
      <c r="GP186" s="13">
        <f>SUM(GP187:GP194)</f>
        <v>3741</v>
      </c>
      <c r="GQ186" s="13">
        <f t="shared" ref="GQ186:GV186" si="615">SUM(GQ187:GQ194)</f>
        <v>2305</v>
      </c>
      <c r="GR186" s="13">
        <f t="shared" si="615"/>
        <v>2716</v>
      </c>
      <c r="GS186" s="13">
        <f t="shared" si="615"/>
        <v>3532</v>
      </c>
      <c r="GT186" s="13">
        <f t="shared" si="615"/>
        <v>3075</v>
      </c>
      <c r="GU186" s="13">
        <f t="shared" si="615"/>
        <v>3108</v>
      </c>
      <c r="GV186" s="13">
        <f t="shared" si="615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3">
        <f t="shared" si="593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616">SUM(HH187:HH194)</f>
        <v>2941</v>
      </c>
      <c r="HI186" s="13">
        <f t="shared" si="616"/>
        <v>7696</v>
      </c>
      <c r="HJ186" s="13">
        <f t="shared" si="616"/>
        <v>9006</v>
      </c>
      <c r="HK186" s="13">
        <f t="shared" si="616"/>
        <v>3844</v>
      </c>
      <c r="HL186" s="13">
        <f t="shared" si="616"/>
        <v>3340</v>
      </c>
      <c r="HM186" s="13">
        <f t="shared" si="616"/>
        <v>2709</v>
      </c>
      <c r="HN186" s="13">
        <f t="shared" si="616"/>
        <v>2426</v>
      </c>
      <c r="HO186" s="33">
        <f t="shared" si="594"/>
        <v>46507</v>
      </c>
      <c r="HP186" s="13">
        <f>SUM(HP187:HP194)</f>
        <v>2519</v>
      </c>
      <c r="HQ186" s="13">
        <f t="shared" ref="HQ186:HV186" si="617">SUM(HQ187:HQ194)</f>
        <v>2781</v>
      </c>
      <c r="HR186" s="13">
        <f t="shared" si="617"/>
        <v>3384</v>
      </c>
      <c r="HS186" s="13">
        <f t="shared" si="617"/>
        <v>3147</v>
      </c>
      <c r="HT186" s="13">
        <f t="shared" si="617"/>
        <v>3303</v>
      </c>
      <c r="HU186" s="13">
        <f t="shared" si="617"/>
        <v>7431</v>
      </c>
      <c r="HV186" s="13">
        <f t="shared" si="617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455"/>
        <v>44839</v>
      </c>
      <c r="IC186" s="13">
        <f t="shared" ref="IC186:II186" si="618">SUM(IC187:IC194)</f>
        <v>3457</v>
      </c>
      <c r="ID186" s="13">
        <f t="shared" si="618"/>
        <v>2352</v>
      </c>
      <c r="IE186" s="13">
        <f t="shared" si="618"/>
        <v>2485</v>
      </c>
      <c r="IF186" s="13">
        <f t="shared" si="618"/>
        <v>3115</v>
      </c>
      <c r="IG186" s="13">
        <f t="shared" si="618"/>
        <v>2956</v>
      </c>
      <c r="IH186" s="13">
        <f t="shared" si="618"/>
        <v>3664</v>
      </c>
      <c r="II186" s="13">
        <f t="shared" si="618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3">
        <f t="shared" si="595"/>
        <v>48700</v>
      </c>
      <c r="IP186" s="13">
        <f>SUM(IP187:IP194)</f>
        <v>3695</v>
      </c>
      <c r="IQ186" s="13">
        <f t="shared" ref="IQ186:IV186" si="619">SUM(IQ187:IQ194)</f>
        <v>2551</v>
      </c>
      <c r="IR186" s="13">
        <f t="shared" si="619"/>
        <v>2860</v>
      </c>
      <c r="IS186" s="13">
        <f t="shared" si="619"/>
        <v>3731</v>
      </c>
      <c r="IT186" s="13">
        <f t="shared" si="619"/>
        <v>3383</v>
      </c>
      <c r="IU186" s="13">
        <f t="shared" si="619"/>
        <v>3502</v>
      </c>
      <c r="IV186" s="13">
        <f t="shared" si="619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3">
        <f t="shared" si="596"/>
        <v>53049</v>
      </c>
      <c r="JC186" s="13">
        <f>SUM(JC187:JC194)</f>
        <v>3770</v>
      </c>
      <c r="JD186" s="13">
        <f t="shared" ref="JD186:JI186" si="620">SUM(JD187:JD194)</f>
        <v>2698</v>
      </c>
      <c r="JE186" s="13">
        <f t="shared" si="620"/>
        <v>3467</v>
      </c>
      <c r="JF186" s="13">
        <f t="shared" si="620"/>
        <v>4185</v>
      </c>
      <c r="JG186" s="13">
        <f t="shared" si="620"/>
        <v>4470</v>
      </c>
      <c r="JH186" s="13">
        <f t="shared" si="620"/>
        <v>3593</v>
      </c>
      <c r="JI186" s="13">
        <f t="shared" si="620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3">
        <f t="shared" si="597"/>
        <v>61919</v>
      </c>
      <c r="JP186" s="13">
        <f>SUM(JP187:JP194)</f>
        <v>4200</v>
      </c>
      <c r="JQ186" s="13">
        <f t="shared" ref="JQ186:JV186" si="621">SUM(JQ187:JQ194)</f>
        <v>2998</v>
      </c>
      <c r="JR186" s="13">
        <f t="shared" si="621"/>
        <v>3206</v>
      </c>
      <c r="JS186" s="13">
        <f t="shared" si="621"/>
        <v>4857</v>
      </c>
      <c r="JT186" s="13">
        <f t="shared" si="621"/>
        <v>4425</v>
      </c>
      <c r="JU186" s="13">
        <f t="shared" si="621"/>
        <v>3521</v>
      </c>
      <c r="JV186" s="13">
        <f t="shared" si="621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3">
        <f t="shared" si="598"/>
        <v>67168</v>
      </c>
      <c r="KC186" s="13">
        <f>SUM(KC187:KC194)</f>
        <v>4817</v>
      </c>
      <c r="KD186" s="13">
        <f t="shared" ref="KD186:KI186" si="622">SUM(KD187:KD194)</f>
        <v>3304</v>
      </c>
      <c r="KE186" s="13">
        <f t="shared" si="622"/>
        <v>4082</v>
      </c>
      <c r="KF186" s="13">
        <f t="shared" si="622"/>
        <v>5905</v>
      </c>
      <c r="KG186" s="13">
        <f t="shared" si="622"/>
        <v>4691</v>
      </c>
      <c r="KH186" s="13">
        <f t="shared" si="622"/>
        <v>5025</v>
      </c>
      <c r="KI186" s="13">
        <f t="shared" si="622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3">
        <f t="shared" si="599"/>
        <v>75547</v>
      </c>
      <c r="KP186" s="13">
        <f>SUM(KP187:KP194)</f>
        <v>5287</v>
      </c>
      <c r="KQ186" s="13">
        <f t="shared" ref="KQ186:KV186" si="623">SUM(KQ187:KQ194)</f>
        <v>3580</v>
      </c>
      <c r="KR186" s="13">
        <f t="shared" si="623"/>
        <v>4422</v>
      </c>
      <c r="KS186" s="13">
        <f t="shared" si="623"/>
        <v>5321</v>
      </c>
      <c r="KT186" s="13">
        <f t="shared" si="623"/>
        <v>4747</v>
      </c>
      <c r="KU186" s="13">
        <f t="shared" si="623"/>
        <v>6773</v>
      </c>
      <c r="KV186" s="13">
        <f t="shared" si="623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0</v>
      </c>
      <c r="LB186" s="33">
        <f t="shared" si="557"/>
        <v>73811</v>
      </c>
    </row>
    <row r="187" spans="1:314">
      <c r="A187" s="176"/>
      <c r="B187" s="121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4">
        <f t="shared" si="481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73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4">
        <f t="shared" si="482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4">
        <f t="shared" si="483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4">
        <f t="shared" si="484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4">
        <f t="shared" si="582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4">
        <f t="shared" si="583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4">
        <f t="shared" si="584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4">
        <f t="shared" si="585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4">
        <f t="shared" si="586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4">
        <f t="shared" si="587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4">
        <f t="shared" si="588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4">
        <f t="shared" si="589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4">
        <f t="shared" si="590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4">
        <f t="shared" si="591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4">
        <f t="shared" si="592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4">
        <f t="shared" si="593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4">
        <f t="shared" si="594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455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4">
        <f t="shared" si="595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4">
        <f t="shared" si="596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102">
        <v>1302</v>
      </c>
      <c r="JL187" s="14">
        <v>1558</v>
      </c>
      <c r="JM187" s="14">
        <v>911</v>
      </c>
      <c r="JN187" s="14">
        <v>848</v>
      </c>
      <c r="JO187" s="34">
        <f t="shared" si="597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4">
        <f t="shared" si="598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4">
        <f t="shared" si="599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/>
      <c r="LB187" s="34">
        <f t="shared" si="557"/>
        <v>16425</v>
      </c>
    </row>
    <row r="188" spans="1:314">
      <c r="A188" s="176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5">
        <f t="shared" si="481"/>
        <v>4</v>
      </c>
      <c r="P188" s="10">
        <v>1</v>
      </c>
      <c r="Q188" s="10">
        <v>0</v>
      </c>
      <c r="R188" s="10">
        <v>3</v>
      </c>
      <c r="S188" s="10">
        <v>4</v>
      </c>
      <c r="T188" s="74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5">
        <f t="shared" si="482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5">
        <f t="shared" si="483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5">
        <f t="shared" si="484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5">
        <f t="shared" si="582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5">
        <f t="shared" si="583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5">
        <f t="shared" si="584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5">
        <f t="shared" si="585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5">
        <f t="shared" si="586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5">
        <f t="shared" si="587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5">
        <f t="shared" si="588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5">
        <f t="shared" si="589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5">
        <f t="shared" si="590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5">
        <f t="shared" si="591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5">
        <f t="shared" si="592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5">
        <f t="shared" si="593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5">
        <f t="shared" si="594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455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5">
        <f t="shared" si="595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5">
        <f t="shared" si="596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5">
        <f t="shared" si="597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5">
        <f t="shared" si="598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5">
        <f t="shared" si="599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/>
      <c r="LB188" s="35">
        <f t="shared" si="557"/>
        <v>323</v>
      </c>
    </row>
    <row r="189" spans="1:314">
      <c r="A189" s="176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5">
        <f t="shared" si="481"/>
        <v>694</v>
      </c>
      <c r="P189" s="10">
        <v>52</v>
      </c>
      <c r="Q189" s="10">
        <v>48</v>
      </c>
      <c r="R189" s="10">
        <v>56</v>
      </c>
      <c r="S189" s="10">
        <v>81</v>
      </c>
      <c r="T189" s="74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5">
        <f t="shared" si="482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5">
        <f t="shared" si="483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5">
        <f t="shared" si="484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5">
        <f t="shared" si="582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5">
        <f t="shared" si="583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5">
        <f t="shared" si="584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5">
        <f t="shared" si="585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5">
        <f t="shared" si="586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5">
        <f t="shared" si="587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5">
        <f t="shared" si="588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5">
        <f t="shared" si="589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5">
        <f t="shared" si="590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5">
        <f t="shared" si="591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5">
        <f t="shared" si="592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5">
        <f t="shared" si="593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5">
        <f t="shared" si="594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455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5">
        <f t="shared" si="595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5">
        <f t="shared" si="596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5">
        <f t="shared" si="597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5">
        <f t="shared" si="598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5">
        <f t="shared" si="599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/>
      <c r="LB189" s="35">
        <f t="shared" si="557"/>
        <v>2824</v>
      </c>
    </row>
    <row r="190" spans="1:314">
      <c r="A190" s="176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5">
        <f t="shared" si="481"/>
        <v>11</v>
      </c>
      <c r="P190" s="10">
        <v>5</v>
      </c>
      <c r="Q190" s="10">
        <v>1</v>
      </c>
      <c r="R190" s="10">
        <v>4</v>
      </c>
      <c r="S190" s="10">
        <v>1</v>
      </c>
      <c r="T190" s="74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5">
        <f t="shared" si="482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5">
        <f t="shared" si="483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5">
        <f t="shared" si="484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5">
        <f t="shared" si="582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5">
        <f t="shared" si="583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5">
        <f t="shared" si="584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5">
        <f t="shared" si="585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5">
        <f t="shared" si="586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5">
        <f t="shared" si="587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5">
        <f t="shared" si="588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5">
        <f t="shared" si="589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5">
        <f t="shared" si="590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5">
        <f t="shared" si="591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5">
        <f t="shared" si="592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5">
        <f t="shared" si="593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5">
        <f t="shared" si="594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455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5">
        <f t="shared" si="595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5">
        <f t="shared" si="596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5">
        <f t="shared" si="597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5">
        <f t="shared" si="598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5">
        <f t="shared" si="599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/>
      <c r="LB190" s="35">
        <f t="shared" si="557"/>
        <v>235</v>
      </c>
    </row>
    <row r="191" spans="1:314">
      <c r="A191" s="176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5">
        <f t="shared" si="481"/>
        <v>14</v>
      </c>
      <c r="P191" s="10">
        <v>2</v>
      </c>
      <c r="Q191" s="10">
        <v>0</v>
      </c>
      <c r="R191" s="10">
        <v>1</v>
      </c>
      <c r="S191" s="10">
        <v>0</v>
      </c>
      <c r="T191" s="74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5">
        <f t="shared" si="482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5">
        <f t="shared" si="483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5">
        <f t="shared" si="484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5">
        <f t="shared" si="582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5">
        <f t="shared" si="583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5">
        <f t="shared" si="584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5">
        <f t="shared" si="585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5">
        <f t="shared" si="586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5">
        <f t="shared" si="587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5">
        <f t="shared" si="588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5">
        <f t="shared" si="589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5">
        <f t="shared" si="590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5">
        <f t="shared" si="591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5">
        <f t="shared" si="592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5">
        <f t="shared" si="593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5">
        <f t="shared" si="594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455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5">
        <f t="shared" si="595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5">
        <f t="shared" si="596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5">
        <f t="shared" si="597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5">
        <f t="shared" si="598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5">
        <f t="shared" si="599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/>
      <c r="LB191" s="35">
        <f t="shared" si="557"/>
        <v>524</v>
      </c>
    </row>
    <row r="192" spans="1:314">
      <c r="A192" s="176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5">
        <f t="shared" si="481"/>
        <v>5841</v>
      </c>
      <c r="P192" s="10">
        <v>572</v>
      </c>
      <c r="Q192" s="10">
        <v>242</v>
      </c>
      <c r="R192" s="10">
        <v>7</v>
      </c>
      <c r="S192" s="10">
        <v>417</v>
      </c>
      <c r="T192" s="74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5">
        <f t="shared" si="482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5">
        <f t="shared" si="483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5">
        <f t="shared" si="484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5">
        <f t="shared" si="582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5">
        <f t="shared" si="583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5">
        <f t="shared" si="584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5">
        <f t="shared" si="585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5">
        <f t="shared" si="586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5">
        <f t="shared" si="587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5">
        <f t="shared" si="588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5">
        <f t="shared" si="589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5">
        <f t="shared" si="590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5">
        <f t="shared" si="591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5">
        <f t="shared" si="592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5">
        <f t="shared" si="593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5">
        <f t="shared" si="594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455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5">
        <f t="shared" si="595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5">
        <f t="shared" si="596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5">
        <f t="shared" si="597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5">
        <f t="shared" si="598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5">
        <f t="shared" si="599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/>
      <c r="LB192" s="35">
        <f t="shared" si="557"/>
        <v>46124</v>
      </c>
    </row>
    <row r="193" spans="1:314">
      <c r="A193" s="176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5">
        <f t="shared" si="481"/>
        <v>137</v>
      </c>
      <c r="P193" s="10">
        <v>15</v>
      </c>
      <c r="Q193" s="10">
        <v>6</v>
      </c>
      <c r="R193" s="10">
        <v>95</v>
      </c>
      <c r="S193" s="10">
        <v>13</v>
      </c>
      <c r="T193" s="74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5">
        <f t="shared" si="482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5">
        <f t="shared" si="483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5">
        <f t="shared" si="484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5">
        <f t="shared" si="582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5">
        <f t="shared" si="583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5">
        <f t="shared" si="584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5">
        <f t="shared" si="585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5">
        <f t="shared" si="586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5">
        <f t="shared" si="587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5">
        <f t="shared" si="588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5">
        <f t="shared" si="589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5">
        <f t="shared" si="590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5">
        <f t="shared" si="591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5">
        <f t="shared" si="592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5">
        <f t="shared" si="593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5">
        <f t="shared" si="594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455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5">
        <f t="shared" si="595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5">
        <f t="shared" si="596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5">
        <f t="shared" si="597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5">
        <f t="shared" si="598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5">
        <f t="shared" si="599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/>
      <c r="LB193" s="35">
        <f t="shared" si="557"/>
        <v>890</v>
      </c>
    </row>
    <row r="194" spans="1:314" ht="13.5" thickBot="1">
      <c r="A194" s="176"/>
      <c r="B194" s="122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6">
        <f t="shared" si="481"/>
        <v>1430</v>
      </c>
      <c r="P194" s="15">
        <v>72</v>
      </c>
      <c r="Q194" s="15">
        <v>63</v>
      </c>
      <c r="R194" s="15">
        <v>326</v>
      </c>
      <c r="S194" s="15">
        <v>181</v>
      </c>
      <c r="T194" s="72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6">
        <f t="shared" si="482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6">
        <f t="shared" si="483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6">
        <f t="shared" si="484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6">
        <f t="shared" si="582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6">
        <f t="shared" si="583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6">
        <f t="shared" si="584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6">
        <f t="shared" si="585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6">
        <f t="shared" si="586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6">
        <f t="shared" si="587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6">
        <f t="shared" si="588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6">
        <f t="shared" si="589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6">
        <f t="shared" si="590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6">
        <f t="shared" si="591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6">
        <f t="shared" si="592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6">
        <f t="shared" si="593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6">
        <f t="shared" si="594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455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6">
        <f t="shared" si="595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6">
        <f t="shared" si="596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6">
        <f t="shared" si="597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6">
        <f t="shared" si="598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6">
        <f t="shared" si="599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/>
      <c r="LB194" s="36">
        <f t="shared" si="557"/>
        <v>6466</v>
      </c>
    </row>
    <row r="195" spans="1:314" ht="21.75" thickBot="1">
      <c r="A195" s="176"/>
      <c r="B195" s="120" t="s">
        <v>203</v>
      </c>
      <c r="C195" s="13">
        <f>SUM(C196:C214)</f>
        <v>7325</v>
      </c>
      <c r="D195" s="13">
        <f t="shared" ref="D195:I195" si="624">SUM(D196:D214)</f>
        <v>5175</v>
      </c>
      <c r="E195" s="13">
        <f t="shared" si="624"/>
        <v>8243</v>
      </c>
      <c r="F195" s="13">
        <f t="shared" si="624"/>
        <v>11235</v>
      </c>
      <c r="G195" s="13">
        <f t="shared" si="624"/>
        <v>7847</v>
      </c>
      <c r="H195" s="13">
        <f t="shared" si="624"/>
        <v>6301</v>
      </c>
      <c r="I195" s="13">
        <f t="shared" si="624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3">
        <f t="shared" si="481"/>
        <v>105189</v>
      </c>
      <c r="P195" s="13">
        <f>SUM(P196:P214)</f>
        <v>7427</v>
      </c>
      <c r="Q195" s="13">
        <f t="shared" ref="Q195:V195" si="625">SUM(Q196:Q214)</f>
        <v>6659</v>
      </c>
      <c r="R195" s="13">
        <f t="shared" si="625"/>
        <v>7980</v>
      </c>
      <c r="S195" s="13">
        <f t="shared" si="625"/>
        <v>13593</v>
      </c>
      <c r="T195" s="33">
        <f t="shared" si="625"/>
        <v>11293</v>
      </c>
      <c r="U195" s="13">
        <f t="shared" si="625"/>
        <v>7947</v>
      </c>
      <c r="V195" s="13">
        <f t="shared" si="625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3">
        <f t="shared" si="482"/>
        <v>136155</v>
      </c>
      <c r="AC195" s="13">
        <f>SUM(AC196:AC214)</f>
        <v>6472</v>
      </c>
      <c r="AD195" s="13">
        <f t="shared" ref="AD195:AI195" si="626">SUM(AD196:AD214)</f>
        <v>7526</v>
      </c>
      <c r="AE195" s="13">
        <f t="shared" si="626"/>
        <v>8492</v>
      </c>
      <c r="AF195" s="13">
        <f t="shared" si="626"/>
        <v>16631</v>
      </c>
      <c r="AG195" s="13">
        <f t="shared" si="626"/>
        <v>11477</v>
      </c>
      <c r="AH195" s="13">
        <f t="shared" si="626"/>
        <v>9278</v>
      </c>
      <c r="AI195" s="13">
        <f t="shared" si="626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3">
        <f t="shared" si="483"/>
        <v>149289</v>
      </c>
      <c r="AP195" s="13">
        <f>SUM(AP196:AP214)</f>
        <v>7997</v>
      </c>
      <c r="AQ195" s="13">
        <f t="shared" ref="AQ195:AV195" si="627">SUM(AQ196:AQ214)</f>
        <v>8248</v>
      </c>
      <c r="AR195" s="13">
        <f t="shared" si="627"/>
        <v>11272</v>
      </c>
      <c r="AS195" s="13">
        <f t="shared" si="627"/>
        <v>20531</v>
      </c>
      <c r="AT195" s="13">
        <f t="shared" si="627"/>
        <v>14559</v>
      </c>
      <c r="AU195" s="13">
        <f t="shared" si="627"/>
        <v>13445</v>
      </c>
      <c r="AV195" s="13">
        <f t="shared" si="627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3">
        <f t="shared" si="484"/>
        <v>170543</v>
      </c>
      <c r="BC195" s="13">
        <f>SUM(BC196:BC214)</f>
        <v>10024</v>
      </c>
      <c r="BD195" s="13">
        <f t="shared" ref="BD195:BI195" si="628">SUM(BD196:BD214)</f>
        <v>9789</v>
      </c>
      <c r="BE195" s="13">
        <f t="shared" si="628"/>
        <v>10673</v>
      </c>
      <c r="BF195" s="13">
        <f t="shared" si="628"/>
        <v>21187</v>
      </c>
      <c r="BG195" s="13">
        <f t="shared" si="628"/>
        <v>16633</v>
      </c>
      <c r="BH195" s="13">
        <f t="shared" si="628"/>
        <v>13081</v>
      </c>
      <c r="BI195" s="13">
        <f t="shared" si="628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3">
        <f t="shared" si="582"/>
        <v>173802</v>
      </c>
      <c r="BP195" s="13">
        <f>SUM(BP196:BP214)</f>
        <v>11764</v>
      </c>
      <c r="BQ195" s="13">
        <f t="shared" ref="BQ195:BV195" si="629">SUM(BQ196:BQ214)</f>
        <v>9993</v>
      </c>
      <c r="BR195" s="13">
        <f t="shared" si="629"/>
        <v>13512</v>
      </c>
      <c r="BS195" s="13">
        <f t="shared" si="629"/>
        <v>19551</v>
      </c>
      <c r="BT195" s="13">
        <f t="shared" si="629"/>
        <v>14040</v>
      </c>
      <c r="BU195" s="13">
        <f t="shared" si="629"/>
        <v>12142</v>
      </c>
      <c r="BV195" s="13">
        <f t="shared" si="629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3">
        <f t="shared" si="583"/>
        <v>173659</v>
      </c>
      <c r="CC195" s="13">
        <f>SUM(CC196:CC214)</f>
        <v>10955</v>
      </c>
      <c r="CD195" s="13">
        <f t="shared" ref="CD195:CI195" si="630">SUM(CD196:CD214)</f>
        <v>9638</v>
      </c>
      <c r="CE195" s="13">
        <f t="shared" si="630"/>
        <v>12954</v>
      </c>
      <c r="CF195" s="13">
        <f t="shared" si="630"/>
        <v>15219</v>
      </c>
      <c r="CG195" s="13">
        <f t="shared" si="630"/>
        <v>12898</v>
      </c>
      <c r="CH195" s="13">
        <f t="shared" si="630"/>
        <v>11426</v>
      </c>
      <c r="CI195" s="13">
        <f t="shared" si="630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3">
        <f t="shared" si="584"/>
        <v>181146</v>
      </c>
      <c r="CP195" s="13">
        <f>SUM(CP196:CP214)</f>
        <v>13654</v>
      </c>
      <c r="CQ195" s="13">
        <f t="shared" ref="CQ195:CV195" si="631">SUM(CQ196:CQ214)</f>
        <v>10341</v>
      </c>
      <c r="CR195" s="13">
        <f t="shared" si="631"/>
        <v>8457</v>
      </c>
      <c r="CS195" s="13">
        <f t="shared" si="631"/>
        <v>9634</v>
      </c>
      <c r="CT195" s="13">
        <f t="shared" si="631"/>
        <v>11245</v>
      </c>
      <c r="CU195" s="13">
        <f t="shared" si="631"/>
        <v>12814</v>
      </c>
      <c r="CV195" s="13">
        <f t="shared" si="631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3">
        <f t="shared" si="585"/>
        <v>189955</v>
      </c>
      <c r="DC195" s="13">
        <f>SUM(DC196:DC214)</f>
        <v>14558</v>
      </c>
      <c r="DD195" s="13">
        <f t="shared" ref="DD195:DI195" si="632">SUM(DD196:DD214)</f>
        <v>12949</v>
      </c>
      <c r="DE195" s="13">
        <f t="shared" si="632"/>
        <v>12870</v>
      </c>
      <c r="DF195" s="13">
        <f t="shared" si="632"/>
        <v>21965</v>
      </c>
      <c r="DG195" s="13">
        <f t="shared" si="632"/>
        <v>19216</v>
      </c>
      <c r="DH195" s="13">
        <f t="shared" si="632"/>
        <v>15357</v>
      </c>
      <c r="DI195" s="13">
        <f t="shared" si="632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3">
        <f t="shared" si="586"/>
        <v>237892</v>
      </c>
      <c r="DP195" s="13">
        <f>SUM(DP196:DP214)</f>
        <v>14956</v>
      </c>
      <c r="DQ195" s="13">
        <f t="shared" ref="DQ195:DV195" si="633">SUM(DQ196:DQ214)</f>
        <v>11957</v>
      </c>
      <c r="DR195" s="13">
        <f t="shared" si="633"/>
        <v>12665</v>
      </c>
      <c r="DS195" s="13">
        <f t="shared" si="633"/>
        <v>15625</v>
      </c>
      <c r="DT195" s="13">
        <f t="shared" si="633"/>
        <v>15351</v>
      </c>
      <c r="DU195" s="13">
        <f t="shared" si="633"/>
        <v>14199</v>
      </c>
      <c r="DV195" s="13">
        <f t="shared" si="633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3">
        <f t="shared" si="587"/>
        <v>221658</v>
      </c>
      <c r="EC195" s="13">
        <f>SUM(EC196:EC214)</f>
        <v>16820</v>
      </c>
      <c r="ED195" s="13">
        <f t="shared" ref="ED195:EI195" si="634">SUM(ED196:ED214)</f>
        <v>11633</v>
      </c>
      <c r="EE195" s="13">
        <f t="shared" si="634"/>
        <v>12616</v>
      </c>
      <c r="EF195" s="13">
        <f t="shared" si="634"/>
        <v>22303</v>
      </c>
      <c r="EG195" s="13">
        <f t="shared" si="634"/>
        <v>18866</v>
      </c>
      <c r="EH195" s="13">
        <f t="shared" si="634"/>
        <v>16594</v>
      </c>
      <c r="EI195" s="13">
        <f t="shared" si="634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3">
        <f t="shared" si="588"/>
        <v>185582</v>
      </c>
      <c r="EP195" s="13">
        <f>SUM(EP196:EP214)</f>
        <v>15472</v>
      </c>
      <c r="EQ195" s="13">
        <f t="shared" ref="EQ195:EV195" si="635">SUM(EQ196:EQ214)</f>
        <v>10509</v>
      </c>
      <c r="ER195" s="13">
        <f t="shared" si="635"/>
        <v>13998</v>
      </c>
      <c r="ES195" s="13">
        <f t="shared" si="635"/>
        <v>19778</v>
      </c>
      <c r="ET195" s="13">
        <f t="shared" si="635"/>
        <v>14748</v>
      </c>
      <c r="EU195" s="13">
        <f t="shared" si="635"/>
        <v>12420</v>
      </c>
      <c r="EV195" s="13">
        <f t="shared" si="635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3">
        <f t="shared" si="589"/>
        <v>203448</v>
      </c>
      <c r="FC195" s="13">
        <f>SUM(FC196:FC214)</f>
        <v>18116</v>
      </c>
      <c r="FD195" s="13">
        <f t="shared" ref="FD195:FI195" si="636">SUM(FD196:FD214)</f>
        <v>11911</v>
      </c>
      <c r="FE195" s="13">
        <f t="shared" si="636"/>
        <v>16053</v>
      </c>
      <c r="FF195" s="13">
        <f t="shared" si="636"/>
        <v>17184</v>
      </c>
      <c r="FG195" s="13">
        <f t="shared" si="636"/>
        <v>12831</v>
      </c>
      <c r="FH195" s="13">
        <f t="shared" si="636"/>
        <v>15669</v>
      </c>
      <c r="FI195" s="13">
        <f t="shared" si="636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3">
        <f t="shared" si="590"/>
        <v>251142</v>
      </c>
      <c r="FP195" s="13">
        <f>SUM(FP196:FP214)</f>
        <v>20374</v>
      </c>
      <c r="FQ195" s="13">
        <f t="shared" ref="FQ195:FV195" si="637">SUM(FQ196:FQ214)</f>
        <v>15729</v>
      </c>
      <c r="FR195" s="13">
        <f t="shared" si="637"/>
        <v>17402</v>
      </c>
      <c r="FS195" s="13">
        <f t="shared" si="637"/>
        <v>29382</v>
      </c>
      <c r="FT195" s="13">
        <f t="shared" si="637"/>
        <v>23210</v>
      </c>
      <c r="FU195" s="13">
        <f t="shared" si="637"/>
        <v>20740</v>
      </c>
      <c r="FV195" s="13">
        <f t="shared" si="637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3">
        <f t="shared" si="591"/>
        <v>330337</v>
      </c>
      <c r="GC195" s="13">
        <f>SUM(GC196:GC214)</f>
        <v>25245</v>
      </c>
      <c r="GD195" s="13">
        <f t="shared" ref="GD195:GI195" si="638">SUM(GD196:GD214)</f>
        <v>19545</v>
      </c>
      <c r="GE195" s="13">
        <f t="shared" si="638"/>
        <v>21920</v>
      </c>
      <c r="GF195" s="13">
        <f t="shared" si="638"/>
        <v>34869</v>
      </c>
      <c r="GG195" s="13">
        <f t="shared" si="638"/>
        <v>32147</v>
      </c>
      <c r="GH195" s="13">
        <f t="shared" si="638"/>
        <v>26604</v>
      </c>
      <c r="GI195" s="13">
        <f t="shared" si="638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3">
        <f t="shared" si="592"/>
        <v>384424</v>
      </c>
      <c r="GP195" s="13">
        <f>SUM(GP196:GP214)</f>
        <v>25294</v>
      </c>
      <c r="GQ195" s="13">
        <f t="shared" ref="GQ195:GV195" si="639">SUM(GQ196:GQ214)</f>
        <v>19371</v>
      </c>
      <c r="GR195" s="13">
        <f t="shared" si="639"/>
        <v>20575</v>
      </c>
      <c r="GS195" s="13">
        <f t="shared" si="639"/>
        <v>31468</v>
      </c>
      <c r="GT195" s="13">
        <f t="shared" si="639"/>
        <v>27673</v>
      </c>
      <c r="GU195" s="13">
        <f t="shared" si="639"/>
        <v>24198</v>
      </c>
      <c r="GV195" s="13">
        <f t="shared" si="639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3">
        <f t="shared" si="593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640">SUM(HH196:HH214)</f>
        <v>24839</v>
      </c>
      <c r="HI195" s="13">
        <f t="shared" si="640"/>
        <v>33798</v>
      </c>
      <c r="HJ195" s="13">
        <f t="shared" si="640"/>
        <v>44007</v>
      </c>
      <c r="HK195" s="13">
        <f t="shared" si="640"/>
        <v>35309</v>
      </c>
      <c r="HL195" s="13">
        <f>SUM(HL196:HL214)</f>
        <v>22364</v>
      </c>
      <c r="HM195" s="13">
        <f t="shared" si="640"/>
        <v>20788</v>
      </c>
      <c r="HN195" s="13">
        <f t="shared" si="640"/>
        <v>19660</v>
      </c>
      <c r="HO195" s="33">
        <f t="shared" si="594"/>
        <v>321072</v>
      </c>
      <c r="HP195" s="13">
        <f>SUM(HP196:HP214)</f>
        <v>17345</v>
      </c>
      <c r="HQ195" s="13">
        <f t="shared" ref="HQ195:HV195" si="641">SUM(HQ196:HQ214)</f>
        <v>19108</v>
      </c>
      <c r="HR195" s="13">
        <f t="shared" si="641"/>
        <v>26245</v>
      </c>
      <c r="HS195" s="13">
        <f t="shared" si="641"/>
        <v>25858</v>
      </c>
      <c r="HT195" s="13">
        <f t="shared" si="641"/>
        <v>26205</v>
      </c>
      <c r="HU195" s="13">
        <f t="shared" si="641"/>
        <v>29000</v>
      </c>
      <c r="HV195" s="13">
        <f t="shared" si="641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455"/>
        <v>307843</v>
      </c>
      <c r="IC195" s="13">
        <f t="shared" ref="IC195:II195" si="642">SUM(IC196:IC214)</f>
        <v>22222</v>
      </c>
      <c r="ID195" s="13">
        <f t="shared" si="642"/>
        <v>15746</v>
      </c>
      <c r="IE195" s="13">
        <f t="shared" si="642"/>
        <v>19891</v>
      </c>
      <c r="IF195" s="13">
        <f t="shared" si="642"/>
        <v>25831</v>
      </c>
      <c r="IG195" s="13">
        <f t="shared" si="642"/>
        <v>24868</v>
      </c>
      <c r="IH195" s="13">
        <f t="shared" si="642"/>
        <v>25904</v>
      </c>
      <c r="II195" s="13">
        <f t="shared" si="642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3">
        <f t="shared" si="595"/>
        <v>322726</v>
      </c>
      <c r="IP195" s="13">
        <f>SUM(IP196:IP214)</f>
        <v>24619</v>
      </c>
      <c r="IQ195" s="13">
        <f t="shared" ref="IQ195:IV195" si="643">SUM(IQ196:IQ214)</f>
        <v>18362</v>
      </c>
      <c r="IR195" s="13">
        <f t="shared" si="643"/>
        <v>21843</v>
      </c>
      <c r="IS195" s="13">
        <f t="shared" si="643"/>
        <v>29696</v>
      </c>
      <c r="IT195" s="13">
        <f t="shared" si="643"/>
        <v>28889</v>
      </c>
      <c r="IU195" s="13">
        <f t="shared" si="643"/>
        <v>27305</v>
      </c>
      <c r="IV195" s="13">
        <f t="shared" si="643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3">
        <f t="shared" si="596"/>
        <v>359422</v>
      </c>
      <c r="JC195" s="13">
        <f>SUM(JC196:JC214)</f>
        <v>24480</v>
      </c>
      <c r="JD195" s="13">
        <f t="shared" ref="JD195:JI195" si="644">SUM(JD196:JD214)</f>
        <v>20589</v>
      </c>
      <c r="JE195" s="13">
        <f t="shared" si="644"/>
        <v>24796</v>
      </c>
      <c r="JF195" s="13">
        <f t="shared" si="644"/>
        <v>32602</v>
      </c>
      <c r="JG195" s="13">
        <f t="shared" si="644"/>
        <v>32186</v>
      </c>
      <c r="JH195" s="13">
        <f t="shared" si="644"/>
        <v>26000</v>
      </c>
      <c r="JI195" s="13">
        <f t="shared" si="644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3">
        <f t="shared" si="597"/>
        <v>393455</v>
      </c>
      <c r="JP195" s="13">
        <f>SUM(JP196:JP214)</f>
        <v>28572</v>
      </c>
      <c r="JQ195" s="13">
        <f t="shared" ref="JQ195:JV195" si="645">SUM(JQ196:JQ214)</f>
        <v>23123</v>
      </c>
      <c r="JR195" s="13">
        <f t="shared" si="645"/>
        <v>25202</v>
      </c>
      <c r="JS195" s="13">
        <f t="shared" si="645"/>
        <v>40257</v>
      </c>
      <c r="JT195" s="13">
        <f t="shared" si="645"/>
        <v>34571</v>
      </c>
      <c r="JU195" s="13">
        <f t="shared" si="645"/>
        <v>28036</v>
      </c>
      <c r="JV195" s="13">
        <f t="shared" si="645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3">
        <f t="shared" si="598"/>
        <v>446270</v>
      </c>
      <c r="KC195" s="13">
        <f>SUM(KC196:KC214)</f>
        <v>31219</v>
      </c>
      <c r="KD195" s="13">
        <f t="shared" ref="KD195:KJ195" si="646">SUM(KD196:KD214)</f>
        <v>25316</v>
      </c>
      <c r="KE195" s="13">
        <f t="shared" si="646"/>
        <v>32493</v>
      </c>
      <c r="KF195" s="13">
        <f t="shared" si="646"/>
        <v>41724</v>
      </c>
      <c r="KG195" s="13">
        <f t="shared" si="646"/>
        <v>38594</v>
      </c>
      <c r="KH195" s="13">
        <f t="shared" si="646"/>
        <v>34294</v>
      </c>
      <c r="KI195" s="13">
        <f t="shared" si="646"/>
        <v>46843</v>
      </c>
      <c r="KJ195" s="13">
        <f t="shared" si="646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3">
        <f t="shared" si="599"/>
        <v>490403</v>
      </c>
      <c r="KP195" s="13">
        <f>SUM(KP196:KP214)</f>
        <v>33990</v>
      </c>
      <c r="KQ195" s="13">
        <f t="shared" ref="KQ195:KV195" si="647">SUM(KQ196:KQ214)</f>
        <v>26020</v>
      </c>
      <c r="KR195" s="13">
        <f t="shared" si="647"/>
        <v>35060</v>
      </c>
      <c r="KS195" s="13">
        <f t="shared" si="647"/>
        <v>47921</v>
      </c>
      <c r="KT195" s="13">
        <f t="shared" si="647"/>
        <v>39213</v>
      </c>
      <c r="KU195" s="13">
        <f t="shared" si="647"/>
        <v>43782</v>
      </c>
      <c r="KV195" s="13">
        <f t="shared" si="647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0</v>
      </c>
      <c r="LB195" s="33">
        <f t="shared" si="557"/>
        <v>483993</v>
      </c>
    </row>
    <row r="196" spans="1:314">
      <c r="A196" s="176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481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4">
        <f t="shared" si="482"/>
        <v>22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483"/>
        <v>1</v>
      </c>
      <c r="AP196" s="14">
        <v>0</v>
      </c>
      <c r="AQ196" s="14">
        <v>0</v>
      </c>
      <c r="AR196" s="14">
        <v>0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484"/>
        <v>0</v>
      </c>
      <c r="BC196" s="14">
        <v>0</v>
      </c>
      <c r="BD196" s="14">
        <v>0</v>
      </c>
      <c r="BE196" s="14">
        <v>1</v>
      </c>
      <c r="BF196" s="14">
        <v>0</v>
      </c>
      <c r="BG196" s="27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582"/>
        <v>6</v>
      </c>
      <c r="BP196" s="14">
        <v>0</v>
      </c>
      <c r="BQ196" s="14">
        <v>0</v>
      </c>
      <c r="BR196" s="14">
        <v>0</v>
      </c>
      <c r="BS196" s="14">
        <v>1</v>
      </c>
      <c r="BT196" s="27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583"/>
        <v>21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584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585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586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587"/>
        <v>1</v>
      </c>
      <c r="EC196" s="14">
        <v>1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4">
        <f t="shared" si="588"/>
        <v>2</v>
      </c>
      <c r="EP196" s="14">
        <v>1</v>
      </c>
      <c r="EQ196" s="14">
        <v>0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589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4">
        <f t="shared" si="590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4">
        <f t="shared" si="591"/>
        <v>8</v>
      </c>
      <c r="GC196" s="14">
        <v>0</v>
      </c>
      <c r="GD196" s="14">
        <v>0</v>
      </c>
      <c r="GE196" s="14">
        <v>1</v>
      </c>
      <c r="GF196" s="14">
        <v>5</v>
      </c>
      <c r="GG196" s="27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592"/>
        <v>13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4">
        <f t="shared" si="593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594"/>
        <v>2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455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595"/>
        <v>9</v>
      </c>
      <c r="IP196" s="14">
        <v>0</v>
      </c>
      <c r="IQ196" s="14">
        <v>0</v>
      </c>
      <c r="IR196" s="14">
        <v>0</v>
      </c>
      <c r="IS196" s="14">
        <v>3</v>
      </c>
      <c r="IT196" s="27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4">
        <f t="shared" si="596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597"/>
        <v>1</v>
      </c>
      <c r="JP196" s="14">
        <v>0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598"/>
        <v>8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4">
        <f t="shared" si="599"/>
        <v>8</v>
      </c>
      <c r="KP196" s="14">
        <v>1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/>
      <c r="LB196" s="34">
        <f t="shared" si="557"/>
        <v>11</v>
      </c>
    </row>
    <row r="197" spans="1:314">
      <c r="A197" s="176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5">
        <f t="shared" si="481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4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5">
        <f t="shared" si="482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5">
        <f t="shared" si="483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5">
        <f t="shared" si="484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5">
        <f t="shared" si="582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5">
        <f t="shared" si="583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5">
        <f t="shared" si="584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5">
        <f t="shared" si="585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5">
        <f t="shared" si="586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5">
        <f t="shared" si="587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5">
        <f t="shared" si="588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5">
        <f t="shared" si="589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5">
        <f t="shared" si="590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5">
        <f t="shared" si="591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5">
        <f t="shared" si="592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5">
        <f t="shared" si="593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5">
        <f t="shared" si="594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455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5">
        <f t="shared" si="595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5">
        <f t="shared" si="596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5">
        <f t="shared" si="597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5">
        <f t="shared" si="598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5">
        <f t="shared" si="599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/>
      <c r="LB197" s="35">
        <f t="shared" si="557"/>
        <v>6290</v>
      </c>
    </row>
    <row r="198" spans="1:314">
      <c r="A198" s="176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5">
        <f t="shared" si="481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4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5">
        <f t="shared" si="482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5">
        <f t="shared" si="483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5">
        <f t="shared" si="484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5">
        <f t="shared" si="582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5">
        <f t="shared" si="583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5">
        <f t="shared" si="584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5">
        <f t="shared" si="585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5">
        <f t="shared" si="586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5">
        <f t="shared" si="587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5">
        <f t="shared" si="588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5">
        <f t="shared" si="589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5">
        <f t="shared" si="590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5">
        <f t="shared" si="591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5">
        <f t="shared" si="592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5">
        <f t="shared" si="593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100">
        <v>831</v>
      </c>
      <c r="HM198" s="10">
        <v>726</v>
      </c>
      <c r="HN198" s="10">
        <v>746</v>
      </c>
      <c r="HO198" s="35">
        <f t="shared" si="594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455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100">
        <v>933</v>
      </c>
      <c r="IM198" s="10">
        <v>867</v>
      </c>
      <c r="IN198" s="10">
        <v>885</v>
      </c>
      <c r="IO198" s="35">
        <f t="shared" si="595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5">
        <f t="shared" si="596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5">
        <f t="shared" si="597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5">
        <f t="shared" si="598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5">
        <f t="shared" si="599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/>
      <c r="LB198" s="35">
        <f t="shared" si="557"/>
        <v>18189</v>
      </c>
    </row>
    <row r="199" spans="1:314">
      <c r="A199" s="176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5">
        <f t="shared" si="481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4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5">
        <f t="shared" si="482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5">
        <f t="shared" si="483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5">
        <f t="shared" si="484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5">
        <f t="shared" si="582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5">
        <f t="shared" si="583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5">
        <f t="shared" si="584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5">
        <f t="shared" si="585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5">
        <f t="shared" si="586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5">
        <f t="shared" si="587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5">
        <f t="shared" si="588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5">
        <f t="shared" si="589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5">
        <f t="shared" si="590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5">
        <f t="shared" si="591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5">
        <f t="shared" si="592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5">
        <f t="shared" si="593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5">
        <f t="shared" si="594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455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5">
        <f t="shared" si="595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5">
        <f t="shared" si="596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5">
        <f t="shared" si="597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5">
        <f t="shared" si="598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5">
        <f t="shared" si="599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/>
      <c r="LB199" s="35">
        <f t="shared" si="557"/>
        <v>174992</v>
      </c>
    </row>
    <row r="200" spans="1:314">
      <c r="A200" s="176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5">
        <f t="shared" si="481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4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5">
        <f t="shared" si="482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5">
        <f t="shared" si="483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5">
        <f t="shared" si="484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5">
        <f t="shared" si="582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5">
        <f t="shared" si="583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5">
        <f t="shared" si="584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5">
        <f t="shared" si="585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5">
        <f t="shared" si="586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5">
        <f t="shared" si="587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5">
        <f t="shared" si="588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5">
        <f t="shared" si="589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5">
        <f t="shared" si="590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5">
        <f t="shared" si="591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5">
        <f t="shared" si="592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5">
        <f t="shared" si="593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5">
        <f t="shared" si="594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648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5">
        <f t="shared" si="595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5">
        <f t="shared" si="596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5">
        <f t="shared" si="597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5">
        <f t="shared" si="598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5">
        <f t="shared" si="599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/>
      <c r="LB200" s="35">
        <f t="shared" si="557"/>
        <v>103768</v>
      </c>
    </row>
    <row r="201" spans="1:314">
      <c r="A201" s="176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5">
        <f t="shared" si="481"/>
        <v>1231</v>
      </c>
      <c r="P201" s="10">
        <v>64</v>
      </c>
      <c r="Q201" s="10">
        <v>75</v>
      </c>
      <c r="R201" s="10">
        <v>127</v>
      </c>
      <c r="S201" s="10">
        <v>81</v>
      </c>
      <c r="T201" s="74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5">
        <f t="shared" si="482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5">
        <f t="shared" si="483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5">
        <f t="shared" si="484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5">
        <f t="shared" si="582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5">
        <f t="shared" si="583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5">
        <f t="shared" si="584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5">
        <f t="shared" si="585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5">
        <f t="shared" si="586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5">
        <f t="shared" si="587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5">
        <f t="shared" si="588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5">
        <f t="shared" si="589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5">
        <f t="shared" si="590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5">
        <f t="shared" si="591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5">
        <f t="shared" si="592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5">
        <f t="shared" si="593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5">
        <f t="shared" si="594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648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5">
        <f t="shared" si="595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5">
        <f t="shared" si="596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5">
        <f t="shared" si="597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5">
        <f t="shared" si="598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5">
        <f t="shared" si="599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/>
      <c r="LB201" s="35">
        <f t="shared" si="557"/>
        <v>9029</v>
      </c>
    </row>
    <row r="202" spans="1:314">
      <c r="A202" s="176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5">
        <f t="shared" si="481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4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5">
        <f t="shared" si="482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5">
        <f t="shared" si="483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5">
        <f t="shared" si="484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5">
        <f t="shared" si="582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5">
        <f t="shared" si="583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5">
        <f t="shared" si="584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5">
        <f t="shared" si="585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5">
        <f t="shared" si="586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5">
        <f t="shared" si="587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5">
        <f t="shared" si="588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5">
        <f t="shared" si="589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5">
        <f t="shared" si="590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5">
        <f t="shared" si="591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5">
        <f t="shared" si="592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5">
        <f t="shared" si="593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5">
        <f t="shared" si="594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648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5">
        <f t="shared" si="595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5">
        <f t="shared" si="596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5">
        <f t="shared" si="597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5">
        <f t="shared" si="598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5">
        <f t="shared" si="599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/>
      <c r="LB202" s="35">
        <f t="shared" si="557"/>
        <v>36029</v>
      </c>
    </row>
    <row r="203" spans="1:314">
      <c r="A203" s="176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5">
        <f t="shared" si="481"/>
        <v>6</v>
      </c>
      <c r="P203" s="10">
        <v>0</v>
      </c>
      <c r="Q203" s="10">
        <v>8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5">
        <f t="shared" si="482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5">
        <f t="shared" si="483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5">
        <f t="shared" si="484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5">
        <f t="shared" si="582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5">
        <f t="shared" si="583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584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5">
        <f t="shared" si="585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5">
        <f t="shared" si="586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5">
        <f t="shared" si="587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5">
        <f t="shared" si="588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589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5">
        <f t="shared" si="590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5">
        <f t="shared" si="591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5">
        <f t="shared" si="592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5">
        <f t="shared" si="593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594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648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595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5">
        <f t="shared" si="596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597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598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5">
        <f t="shared" si="599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/>
      <c r="LB203" s="35">
        <f t="shared" si="557"/>
        <v>21</v>
      </c>
    </row>
    <row r="204" spans="1:314">
      <c r="A204" s="176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5">
        <f t="shared" si="481"/>
        <v>68</v>
      </c>
      <c r="P204" s="10">
        <v>6</v>
      </c>
      <c r="Q204" s="10">
        <v>3</v>
      </c>
      <c r="R204" s="10">
        <v>3</v>
      </c>
      <c r="S204" s="10">
        <v>7</v>
      </c>
      <c r="T204" s="74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5">
        <f t="shared" si="482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5">
        <f t="shared" si="483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5">
        <f t="shared" si="484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5">
        <f t="shared" si="582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5">
        <f t="shared" si="583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5">
        <f t="shared" si="584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5">
        <f t="shared" si="585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5">
        <f t="shared" si="586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5">
        <f t="shared" si="587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5">
        <f t="shared" si="588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5">
        <f t="shared" si="589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5">
        <f t="shared" si="590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5">
        <f t="shared" si="591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5">
        <f t="shared" si="592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5">
        <f t="shared" si="593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5">
        <f t="shared" si="594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648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5">
        <f t="shared" si="595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5">
        <f t="shared" si="596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5">
        <f t="shared" si="597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5">
        <f t="shared" si="598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5">
        <f t="shared" si="599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/>
      <c r="LB204" s="35">
        <f t="shared" si="557"/>
        <v>435</v>
      </c>
    </row>
    <row r="205" spans="1:314">
      <c r="A205" s="176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5">
        <f t="shared" si="481"/>
        <v>57</v>
      </c>
      <c r="P205" s="10">
        <v>3</v>
      </c>
      <c r="Q205" s="10">
        <v>11</v>
      </c>
      <c r="R205" s="10">
        <v>7</v>
      </c>
      <c r="S205" s="10">
        <v>2</v>
      </c>
      <c r="T205" s="74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5">
        <f t="shared" si="482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5">
        <f t="shared" si="483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5">
        <f t="shared" si="484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5">
        <f t="shared" si="582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5">
        <f t="shared" si="583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5">
        <f t="shared" si="584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5">
        <f t="shared" si="585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5">
        <f t="shared" si="586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5">
        <f t="shared" si="587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5">
        <f t="shared" si="588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5">
        <f t="shared" si="589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5">
        <f t="shared" si="590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5">
        <f t="shared" si="591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5">
        <f t="shared" si="592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5">
        <f t="shared" si="593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5">
        <f t="shared" si="594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648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5">
        <f t="shared" si="595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5">
        <f t="shared" si="596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5">
        <f t="shared" si="597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5">
        <f t="shared" si="598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5">
        <f t="shared" si="599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/>
      <c r="LB205" s="35">
        <f t="shared" si="557"/>
        <v>402</v>
      </c>
    </row>
    <row r="206" spans="1:314">
      <c r="A206" s="176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5">
        <f t="shared" si="481"/>
        <v>4</v>
      </c>
      <c r="P206" s="10">
        <v>0</v>
      </c>
      <c r="Q206" s="10">
        <v>0</v>
      </c>
      <c r="R206" s="10">
        <v>0</v>
      </c>
      <c r="S206" s="10">
        <v>0</v>
      </c>
      <c r="T206" s="74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5">
        <f t="shared" si="482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5">
        <f t="shared" si="483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5">
        <f t="shared" si="484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5">
        <f t="shared" si="582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5">
        <f t="shared" si="583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5">
        <f t="shared" si="584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5">
        <f t="shared" si="585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586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587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5">
        <f t="shared" si="588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589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5">
        <f t="shared" si="590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5">
        <f t="shared" si="591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5">
        <f t="shared" si="592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5">
        <f t="shared" si="593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5">
        <f t="shared" si="594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648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5">
        <f t="shared" si="595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5">
        <f t="shared" si="596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5">
        <f t="shared" si="597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5">
        <f t="shared" si="598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5">
        <f t="shared" si="599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/>
      <c r="LB206" s="35">
        <f t="shared" si="557"/>
        <v>59</v>
      </c>
    </row>
    <row r="207" spans="1:314">
      <c r="A207" s="176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5">
        <f t="shared" si="481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4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5">
        <f t="shared" si="482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5">
        <f t="shared" si="483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5">
        <f t="shared" si="484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5">
        <f t="shared" si="582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5">
        <f t="shared" si="583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5">
        <f t="shared" si="584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5">
        <f t="shared" si="585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5">
        <f t="shared" si="586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5">
        <f t="shared" si="587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5">
        <f t="shared" si="588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5">
        <f t="shared" si="589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5">
        <f t="shared" si="590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5">
        <f t="shared" si="591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5">
        <f t="shared" si="592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5">
        <f t="shared" si="593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5">
        <f t="shared" si="594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648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5">
        <f t="shared" si="595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5">
        <f t="shared" si="596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5">
        <f t="shared" si="597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5">
        <f t="shared" si="598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5">
        <f t="shared" si="599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/>
      <c r="LB207" s="35">
        <f t="shared" si="557"/>
        <v>19311</v>
      </c>
    </row>
    <row r="208" spans="1:314">
      <c r="A208" s="176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5">
        <f t="shared" si="481"/>
        <v>161</v>
      </c>
      <c r="P208" s="10">
        <v>13</v>
      </c>
      <c r="Q208" s="10">
        <v>5</v>
      </c>
      <c r="R208" s="10">
        <v>12</v>
      </c>
      <c r="S208" s="10">
        <v>11</v>
      </c>
      <c r="T208" s="74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5">
        <f t="shared" si="482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5">
        <f t="shared" si="483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5">
        <f t="shared" si="484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5">
        <f t="shared" si="582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5">
        <f t="shared" si="583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5">
        <f t="shared" si="584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5">
        <f t="shared" si="585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5">
        <f t="shared" si="586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5">
        <f t="shared" si="587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5">
        <f t="shared" si="588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5">
        <f t="shared" si="589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5">
        <f t="shared" si="590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5">
        <f t="shared" si="591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5">
        <f t="shared" si="592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5">
        <f t="shared" si="593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5">
        <f t="shared" si="594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648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5">
        <f t="shared" si="595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5">
        <f t="shared" si="596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5">
        <f t="shared" si="597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5">
        <f t="shared" si="598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5">
        <f t="shared" si="599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/>
      <c r="LB208" s="35">
        <f t="shared" si="557"/>
        <v>2524</v>
      </c>
    </row>
    <row r="209" spans="1:314">
      <c r="A209" s="176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5">
        <f t="shared" si="481"/>
        <v>2</v>
      </c>
      <c r="P209" s="10">
        <v>1</v>
      </c>
      <c r="Q209" s="10">
        <v>0</v>
      </c>
      <c r="R209" s="10">
        <v>0</v>
      </c>
      <c r="S209" s="10">
        <v>0</v>
      </c>
      <c r="T209" s="74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482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5">
        <f t="shared" si="483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5">
        <f t="shared" si="484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5">
        <f t="shared" si="582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5">
        <f t="shared" si="583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5">
        <f t="shared" si="584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5">
        <f t="shared" si="585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586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587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588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589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5">
        <f t="shared" si="590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591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5">
        <f t="shared" si="592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5">
        <f t="shared" si="593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594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648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595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5">
        <f t="shared" si="596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597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5">
        <f t="shared" si="598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5">
        <f t="shared" si="599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/>
      <c r="LB209" s="35">
        <f t="shared" si="557"/>
        <v>68</v>
      </c>
    </row>
    <row r="210" spans="1:314">
      <c r="A210" s="176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5">
        <f t="shared" si="481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4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5">
        <f t="shared" si="482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5">
        <f t="shared" si="483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5">
        <f t="shared" si="484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5">
        <f t="shared" si="582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5">
        <f t="shared" si="583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5">
        <f t="shared" si="584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5">
        <f t="shared" si="585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5">
        <f t="shared" si="586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5">
        <f t="shared" si="587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5">
        <f t="shared" si="588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5">
        <f t="shared" si="589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5">
        <f t="shared" si="590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5">
        <f t="shared" si="591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5">
        <f t="shared" si="592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5">
        <f t="shared" si="593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5">
        <f t="shared" si="594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648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5">
        <f t="shared" si="595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5">
        <f t="shared" si="596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5">
        <f t="shared" si="597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5">
        <f t="shared" si="598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5">
        <f t="shared" si="599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/>
      <c r="LB210" s="35">
        <f t="shared" si="557"/>
        <v>19894</v>
      </c>
    </row>
    <row r="211" spans="1:314">
      <c r="A211" s="176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5">
        <f t="shared" si="481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4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5">
        <f t="shared" si="482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5">
        <f t="shared" si="483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5">
        <f t="shared" si="484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5">
        <f t="shared" si="582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5">
        <f t="shared" si="583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5">
        <f t="shared" si="584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5">
        <f t="shared" si="585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5">
        <f t="shared" si="586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5">
        <f t="shared" si="587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5">
        <f t="shared" si="588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5">
        <f t="shared" si="589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5">
        <f t="shared" si="590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5">
        <f t="shared" si="591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5">
        <f t="shared" si="592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5">
        <f t="shared" si="593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5">
        <f t="shared" si="594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648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5">
        <f t="shared" si="595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5">
        <f t="shared" si="596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5">
        <f t="shared" si="597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5">
        <f t="shared" si="598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5">
        <f t="shared" si="599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/>
      <c r="LB211" s="35">
        <f t="shared" si="557"/>
        <v>18342</v>
      </c>
    </row>
    <row r="212" spans="1:314">
      <c r="A212" s="176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5">
        <f t="shared" si="481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4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5">
        <f t="shared" si="482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5">
        <f t="shared" si="483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5">
        <f t="shared" si="484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5">
        <f t="shared" si="582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5">
        <f t="shared" si="583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5">
        <f t="shared" si="584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5">
        <f t="shared" si="585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5">
        <f t="shared" si="586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5">
        <f t="shared" si="587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5">
        <f t="shared" si="588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5">
        <f t="shared" si="589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5">
        <f t="shared" si="590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5">
        <f t="shared" si="591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5">
        <f t="shared" si="592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5">
        <f t="shared" si="593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5">
        <f t="shared" si="594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648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5">
        <f t="shared" si="595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5">
        <f t="shared" si="596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5">
        <f t="shared" si="597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5">
        <f t="shared" si="598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5">
        <f t="shared" si="599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/>
      <c r="LB212" s="35">
        <f t="shared" si="557"/>
        <v>72137</v>
      </c>
    </row>
    <row r="213" spans="1:314">
      <c r="A213" s="176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5">
        <f t="shared" si="481"/>
        <v>24</v>
      </c>
      <c r="P213" s="10">
        <v>2</v>
      </c>
      <c r="Q213" s="10">
        <v>2</v>
      </c>
      <c r="R213" s="10">
        <v>0</v>
      </c>
      <c r="S213" s="10">
        <v>2</v>
      </c>
      <c r="T213" s="74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5">
        <f t="shared" si="482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5">
        <f t="shared" si="483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5">
        <f t="shared" si="484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5">
        <f t="shared" si="582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5">
        <f t="shared" si="583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5">
        <f t="shared" si="584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5">
        <f t="shared" si="585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5">
        <f t="shared" si="586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5">
        <f t="shared" si="587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5">
        <f t="shared" si="588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5">
        <f t="shared" si="589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5">
        <f t="shared" si="590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5">
        <f t="shared" si="591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5">
        <f t="shared" si="592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5">
        <f t="shared" si="593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5">
        <f t="shared" si="594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648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5">
        <f t="shared" si="595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5">
        <f t="shared" si="596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5">
        <f t="shared" si="597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5">
        <f t="shared" si="598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5">
        <f t="shared" si="599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/>
      <c r="LB213" s="35">
        <f t="shared" si="557"/>
        <v>95</v>
      </c>
    </row>
    <row r="214" spans="1:314" ht="13.5" thickBot="1">
      <c r="A214" s="176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649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650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651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652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582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583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584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6">
        <f t="shared" si="585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6">
        <f t="shared" si="586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6">
        <f t="shared" si="587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6">
        <f t="shared" si="588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6">
        <f t="shared" si="589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6">
        <f t="shared" si="590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6">
        <f t="shared" si="591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6">
        <f t="shared" si="592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6">
        <f t="shared" si="593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6">
        <f t="shared" si="594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648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6">
        <f t="shared" si="595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6">
        <f t="shared" si="596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6">
        <f t="shared" si="597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6">
        <f t="shared" si="598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6">
        <f t="shared" si="599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/>
      <c r="LB214" s="36">
        <f t="shared" si="557"/>
        <v>2397</v>
      </c>
    </row>
    <row r="215" spans="1:314" ht="13.5" thickBot="1">
      <c r="A215" s="176"/>
      <c r="B215" s="127" t="s">
        <v>216</v>
      </c>
      <c r="C215" s="26">
        <f>C216+C219+C225+C229</f>
        <v>1801</v>
      </c>
      <c r="D215" s="26">
        <f t="shared" ref="D215:I215" si="653">D216+D219+D225+D229</f>
        <v>1001</v>
      </c>
      <c r="E215" s="26">
        <f t="shared" si="653"/>
        <v>804</v>
      </c>
      <c r="F215" s="26">
        <f t="shared" si="653"/>
        <v>876</v>
      </c>
      <c r="G215" s="26">
        <f t="shared" si="653"/>
        <v>1373</v>
      </c>
      <c r="H215" s="26">
        <f t="shared" si="653"/>
        <v>1443</v>
      </c>
      <c r="I215" s="26">
        <f t="shared" si="653"/>
        <v>2283</v>
      </c>
      <c r="J215" s="26">
        <f>J216+J219+J225+J229</f>
        <v>1938</v>
      </c>
      <c r="K215" s="26">
        <f>K216+K219+K225+K229</f>
        <v>2680</v>
      </c>
      <c r="L215" s="26">
        <f>L216+L219+L225+L229</f>
        <v>2984</v>
      </c>
      <c r="M215" s="26">
        <f>M216+M219+M225+M229</f>
        <v>1383</v>
      </c>
      <c r="N215" s="26">
        <f>N216+N219+N225+N229</f>
        <v>967</v>
      </c>
      <c r="O215" s="37">
        <f t="shared" si="649"/>
        <v>19533</v>
      </c>
      <c r="P215" s="26">
        <f>P216+P219+P225+P229</f>
        <v>1803</v>
      </c>
      <c r="Q215" s="26">
        <f t="shared" ref="Q215:V215" si="654">Q216+Q219+Q225+Q229</f>
        <v>1374</v>
      </c>
      <c r="R215" s="26">
        <f t="shared" si="654"/>
        <v>1037</v>
      </c>
      <c r="S215" s="26">
        <f t="shared" si="654"/>
        <v>1353</v>
      </c>
      <c r="T215" s="37">
        <f t="shared" si="654"/>
        <v>1364</v>
      </c>
      <c r="U215" s="26">
        <f t="shared" si="654"/>
        <v>1831</v>
      </c>
      <c r="V215" s="26">
        <f t="shared" si="654"/>
        <v>3233</v>
      </c>
      <c r="W215" s="26">
        <f>W216+W219+W225+W229</f>
        <v>2721</v>
      </c>
      <c r="X215" s="26">
        <f>X216+X219+X225+X229</f>
        <v>3215</v>
      </c>
      <c r="Y215" s="26">
        <f>Y216+Y219+Y225+Y229</f>
        <v>2890</v>
      </c>
      <c r="Z215" s="26">
        <f>Z216+Z219+Z225+Z229</f>
        <v>1524</v>
      </c>
      <c r="AA215" s="26">
        <f>AA216+AA219+AA225+AA229</f>
        <v>1582</v>
      </c>
      <c r="AB215" s="37">
        <f t="shared" si="650"/>
        <v>23927</v>
      </c>
      <c r="AC215" s="26">
        <f>AC216+AC219+AC225+AC229</f>
        <v>1904</v>
      </c>
      <c r="AD215" s="26">
        <f t="shared" ref="AD215:AI215" si="655">AD216+AD219+AD225+AD229</f>
        <v>1880</v>
      </c>
      <c r="AE215" s="26">
        <f t="shared" si="655"/>
        <v>893</v>
      </c>
      <c r="AF215" s="26">
        <f t="shared" si="655"/>
        <v>1451</v>
      </c>
      <c r="AG215" s="26">
        <f t="shared" si="655"/>
        <v>1682</v>
      </c>
      <c r="AH215" s="26">
        <f t="shared" si="655"/>
        <v>1804</v>
      </c>
      <c r="AI215" s="26">
        <f t="shared" si="655"/>
        <v>3281</v>
      </c>
      <c r="AJ215" s="26">
        <f>AJ216+AJ219+AJ225+AJ229</f>
        <v>3057</v>
      </c>
      <c r="AK215" s="26">
        <f>AK216+AK219+AK225+AK229</f>
        <v>4338</v>
      </c>
      <c r="AL215" s="26">
        <f>AL216+AL219+AL225+AL229</f>
        <v>3159</v>
      </c>
      <c r="AM215" s="26">
        <f>AM216+AM219+AM225+AM229</f>
        <v>1777</v>
      </c>
      <c r="AN215" s="26">
        <f>AN216+AN219+AN225+AN229</f>
        <v>1435</v>
      </c>
      <c r="AO215" s="37">
        <f t="shared" si="651"/>
        <v>26661</v>
      </c>
      <c r="AP215" s="26">
        <f>AP216+AP219+AP225+AP229</f>
        <v>2067</v>
      </c>
      <c r="AQ215" s="26">
        <f t="shared" ref="AQ215:AV215" si="656">AQ216+AQ219+AQ225+AQ229</f>
        <v>2019</v>
      </c>
      <c r="AR215" s="26">
        <f t="shared" si="656"/>
        <v>1188</v>
      </c>
      <c r="AS215" s="26">
        <f t="shared" si="656"/>
        <v>1985</v>
      </c>
      <c r="AT215" s="26">
        <f t="shared" si="656"/>
        <v>1780</v>
      </c>
      <c r="AU215" s="26">
        <f t="shared" si="656"/>
        <v>2414</v>
      </c>
      <c r="AV215" s="26">
        <f t="shared" si="656"/>
        <v>2838</v>
      </c>
      <c r="AW215" s="26">
        <f>AW216+AW219+AW225+AW229</f>
        <v>3578</v>
      </c>
      <c r="AX215" s="26">
        <f>AX216+AX219+AX225+AX229</f>
        <v>4641</v>
      </c>
      <c r="AY215" s="26">
        <f>AY216+AY219+AY225+AY229</f>
        <v>3234</v>
      </c>
      <c r="AZ215" s="26">
        <f>AZ216+AZ219+AZ225+AZ229</f>
        <v>1979</v>
      </c>
      <c r="BA215" s="26">
        <f>BA216+BA219+BA225+BA229</f>
        <v>1546</v>
      </c>
      <c r="BB215" s="37">
        <f t="shared" si="652"/>
        <v>29269</v>
      </c>
      <c r="BC215" s="26">
        <f>BC216+BC219+BC225+BC229</f>
        <v>2549</v>
      </c>
      <c r="BD215" s="26">
        <f t="shared" ref="BD215:BI215" si="657">BD216+BD219+BD225+BD229</f>
        <v>2319</v>
      </c>
      <c r="BE215" s="26">
        <f t="shared" si="657"/>
        <v>1190</v>
      </c>
      <c r="BF215" s="26">
        <f t="shared" si="657"/>
        <v>1775</v>
      </c>
      <c r="BG215" s="26">
        <f t="shared" si="657"/>
        <v>2010</v>
      </c>
      <c r="BH215" s="26">
        <f t="shared" si="657"/>
        <v>2381</v>
      </c>
      <c r="BI215" s="26">
        <f t="shared" si="657"/>
        <v>2878</v>
      </c>
      <c r="BJ215" s="26">
        <f>BJ216+BJ219+BJ225+BJ229</f>
        <v>4054</v>
      </c>
      <c r="BK215" s="26">
        <f>BK216+BK219+BK225+BK229</f>
        <v>4385</v>
      </c>
      <c r="BL215" s="26">
        <f>BL216+BL219+BL225+BL229</f>
        <v>4140</v>
      </c>
      <c r="BM215" s="26">
        <f>BM216+BM219+BM225+BM229</f>
        <v>2798</v>
      </c>
      <c r="BN215" s="26">
        <f>BN216+BN219+BN225+BN229</f>
        <v>1437</v>
      </c>
      <c r="BO215" s="37">
        <f t="shared" si="582"/>
        <v>31916</v>
      </c>
      <c r="BP215" s="26">
        <f>BP216+BP219+BP225+BP229</f>
        <v>3201</v>
      </c>
      <c r="BQ215" s="26">
        <f t="shared" ref="BQ215:BV215" si="658">BQ216+BQ219+BQ225+BQ229</f>
        <v>2161</v>
      </c>
      <c r="BR215" s="26">
        <f t="shared" si="658"/>
        <v>1471</v>
      </c>
      <c r="BS215" s="26">
        <f t="shared" si="658"/>
        <v>2081</v>
      </c>
      <c r="BT215" s="26">
        <f t="shared" si="658"/>
        <v>2379</v>
      </c>
      <c r="BU215" s="26">
        <f t="shared" si="658"/>
        <v>2138</v>
      </c>
      <c r="BV215" s="26">
        <f t="shared" si="658"/>
        <v>2889</v>
      </c>
      <c r="BW215" s="26">
        <f>BW216+BW219+BW225+BW229</f>
        <v>4137</v>
      </c>
      <c r="BX215" s="26">
        <f>BX216+BX219+BX225+BX229</f>
        <v>4255</v>
      </c>
      <c r="BY215" s="26">
        <f>BY216+BY219+BY225+BY229</f>
        <v>2888</v>
      </c>
      <c r="BZ215" s="26">
        <f>BZ216+BZ219+BZ225+BZ229</f>
        <v>1421</v>
      </c>
      <c r="CA215" s="26">
        <f>CA216+CA219+CA225+CA229</f>
        <v>1512</v>
      </c>
      <c r="CB215" s="37">
        <f t="shared" si="583"/>
        <v>30533</v>
      </c>
      <c r="CC215" s="26">
        <f>CC216+CC219+CC225+CC229</f>
        <v>2609</v>
      </c>
      <c r="CD215" s="26">
        <f t="shared" ref="CD215:CI215" si="659">CD216+CD219+CD225+CD229</f>
        <v>1503</v>
      </c>
      <c r="CE215" s="26">
        <f t="shared" si="659"/>
        <v>1421</v>
      </c>
      <c r="CF215" s="26">
        <f t="shared" si="659"/>
        <v>1694</v>
      </c>
      <c r="CG215" s="26">
        <f t="shared" si="659"/>
        <v>1908</v>
      </c>
      <c r="CH215" s="26">
        <f t="shared" si="659"/>
        <v>2031</v>
      </c>
      <c r="CI215" s="26">
        <f t="shared" si="659"/>
        <v>2863</v>
      </c>
      <c r="CJ215" s="26">
        <f>CJ216+CJ219+CJ225+CJ229</f>
        <v>4419</v>
      </c>
      <c r="CK215" s="26">
        <f>CK216+CK219+CK225+CK229</f>
        <v>3953</v>
      </c>
      <c r="CL215" s="26">
        <f>CL216+CL219+CL225+CL229</f>
        <v>3917</v>
      </c>
      <c r="CM215" s="26">
        <f>CM216+CM219+CM225+CM229</f>
        <v>2291</v>
      </c>
      <c r="CN215" s="26">
        <f>CN216+CN219+CN225+CN229</f>
        <v>2089</v>
      </c>
      <c r="CO215" s="37">
        <f t="shared" si="584"/>
        <v>30698</v>
      </c>
      <c r="CP215" s="26">
        <f>CP216+CP219+CP225+CP229</f>
        <v>3648</v>
      </c>
      <c r="CQ215" s="26">
        <f t="shared" ref="CQ215:CV215" si="660">CQ216+CQ219+CQ225+CQ229</f>
        <v>2020</v>
      </c>
      <c r="CR215" s="26">
        <f t="shared" si="660"/>
        <v>1542</v>
      </c>
      <c r="CS215" s="26">
        <f t="shared" si="660"/>
        <v>1097</v>
      </c>
      <c r="CT215" s="26">
        <f t="shared" si="660"/>
        <v>1382</v>
      </c>
      <c r="CU215" s="26">
        <f t="shared" si="660"/>
        <v>1720</v>
      </c>
      <c r="CV215" s="26">
        <f t="shared" si="660"/>
        <v>3203</v>
      </c>
      <c r="CW215" s="26">
        <f>CW216+CW219+CW225+CW229</f>
        <v>4546</v>
      </c>
      <c r="CX215" s="26">
        <f>CX216+CX219+CX225+CX229</f>
        <v>4837</v>
      </c>
      <c r="CY215" s="26">
        <f>CY216+CY219+CY225+CY229</f>
        <v>4248</v>
      </c>
      <c r="CZ215" s="26">
        <f>CZ216+CZ219+CZ225+CZ229</f>
        <v>2325</v>
      </c>
      <c r="DA215" s="26">
        <f>DA216+DA219+DA225+DA229</f>
        <v>2366</v>
      </c>
      <c r="DB215" s="37">
        <f t="shared" si="585"/>
        <v>32934</v>
      </c>
      <c r="DC215" s="26">
        <f>DC216+DC219+DC225+DC229</f>
        <v>4033</v>
      </c>
      <c r="DD215" s="26">
        <f t="shared" ref="DD215:DI215" si="661">DD216+DD219+DD225+DD229</f>
        <v>2498</v>
      </c>
      <c r="DE215" s="26">
        <f t="shared" si="661"/>
        <v>1867</v>
      </c>
      <c r="DF215" s="26">
        <f t="shared" si="661"/>
        <v>3114</v>
      </c>
      <c r="DG215" s="26">
        <f t="shared" si="661"/>
        <v>3898</v>
      </c>
      <c r="DH215" s="26">
        <f t="shared" si="661"/>
        <v>3502</v>
      </c>
      <c r="DI215" s="26">
        <f t="shared" si="661"/>
        <v>5105</v>
      </c>
      <c r="DJ215" s="26">
        <f>DJ216+DJ219+DJ225+DJ229</f>
        <v>6083</v>
      </c>
      <c r="DK215" s="26">
        <f>DK216+DK219+DK225+DK229</f>
        <v>6087</v>
      </c>
      <c r="DL215" s="26">
        <f>DL216+DL219+DL225+DL229</f>
        <v>5080</v>
      </c>
      <c r="DM215" s="26">
        <f>DM216+DM219+DM225+DM229</f>
        <v>3028</v>
      </c>
      <c r="DN215" s="26">
        <f>DN216+DN219+DN225+DN229</f>
        <v>2542</v>
      </c>
      <c r="DO215" s="37">
        <f t="shared" si="586"/>
        <v>46837</v>
      </c>
      <c r="DP215" s="26">
        <f>DP216+DP219+DP225+DP229</f>
        <v>3028</v>
      </c>
      <c r="DQ215" s="26">
        <f t="shared" ref="DQ215:DV215" si="662">DQ216+DQ219+DQ225+DQ229</f>
        <v>3201</v>
      </c>
      <c r="DR215" s="26">
        <f t="shared" si="662"/>
        <v>1737</v>
      </c>
      <c r="DS215" s="26">
        <f t="shared" si="662"/>
        <v>1751</v>
      </c>
      <c r="DT215" s="26">
        <f t="shared" si="662"/>
        <v>2398</v>
      </c>
      <c r="DU215" s="26">
        <f t="shared" si="662"/>
        <v>2571</v>
      </c>
      <c r="DV215" s="26">
        <f t="shared" si="662"/>
        <v>4234</v>
      </c>
      <c r="DW215" s="26">
        <f>DW216+DW219+DW225+DW229</f>
        <v>5232</v>
      </c>
      <c r="DX215" s="26">
        <f>DX216+DX219+DX225+DX229</f>
        <v>5568</v>
      </c>
      <c r="DY215" s="26">
        <f>DY216+DY219+DY225+DY229</f>
        <v>4140</v>
      </c>
      <c r="DZ215" s="26">
        <f>DZ216+DZ219+DZ225+DZ229</f>
        <v>3004</v>
      </c>
      <c r="EA215" s="26">
        <f>EA216+EA219+EA225+EA229</f>
        <v>2576</v>
      </c>
      <c r="EB215" s="37">
        <f t="shared" si="587"/>
        <v>39440</v>
      </c>
      <c r="EC215" s="26">
        <f>EC216+EC219+EC225+EC229</f>
        <v>3998</v>
      </c>
      <c r="ED215" s="26">
        <f t="shared" ref="ED215:EI215" si="663">ED216+ED219+ED225+ED229</f>
        <v>2604</v>
      </c>
      <c r="EE215" s="26">
        <f t="shared" si="663"/>
        <v>1414</v>
      </c>
      <c r="EF215" s="26">
        <f t="shared" si="663"/>
        <v>2043</v>
      </c>
      <c r="EG215" s="26">
        <f t="shared" si="663"/>
        <v>2758</v>
      </c>
      <c r="EH215" s="26">
        <f t="shared" si="663"/>
        <v>3319</v>
      </c>
      <c r="EI215" s="26">
        <f t="shared" si="663"/>
        <v>10286</v>
      </c>
      <c r="EJ215" s="26">
        <f>EJ216+EJ219+EJ225+EJ229</f>
        <v>2147</v>
      </c>
      <c r="EK215" s="26">
        <f>EK216+EK219+EK225+EK229</f>
        <v>1718</v>
      </c>
      <c r="EL215" s="26">
        <f>EL216+EL219+EL225+EL229</f>
        <v>1794</v>
      </c>
      <c r="EM215" s="26">
        <f>EM216+EM219+EM225+EM229</f>
        <v>1888</v>
      </c>
      <c r="EN215" s="26">
        <f>EN216+EN219+EN225+EN229</f>
        <v>1892</v>
      </c>
      <c r="EO215" s="37">
        <f t="shared" si="588"/>
        <v>35861</v>
      </c>
      <c r="EP215" s="26">
        <f>EP216+EP219+EP225+EP229</f>
        <v>2895</v>
      </c>
      <c r="EQ215" s="26">
        <f t="shared" ref="EQ215:EV215" si="664">EQ216+EQ219+EQ225+EQ229</f>
        <v>1869</v>
      </c>
      <c r="ER215" s="26">
        <f t="shared" si="664"/>
        <v>1239</v>
      </c>
      <c r="ES215" s="26">
        <f t="shared" si="664"/>
        <v>1901</v>
      </c>
      <c r="ET215" s="26">
        <f t="shared" si="664"/>
        <v>2208</v>
      </c>
      <c r="EU215" s="26">
        <f t="shared" si="664"/>
        <v>2227</v>
      </c>
      <c r="EV215" s="26">
        <f t="shared" si="664"/>
        <v>2469</v>
      </c>
      <c r="EW215" s="26">
        <f>EW216+EW219+EW225+EW229</f>
        <v>3643</v>
      </c>
      <c r="EX215" s="26">
        <f>EX216+EX219+EX225+EX229</f>
        <v>2903</v>
      </c>
      <c r="EY215" s="26">
        <f>EY216+EY219+EY225+EY229</f>
        <v>2516</v>
      </c>
      <c r="EZ215" s="26">
        <f>EZ216+EZ219+EZ225+EZ229</f>
        <v>2548</v>
      </c>
      <c r="FA215" s="26">
        <f>FA216+FA219+FA225+FA229</f>
        <v>2352</v>
      </c>
      <c r="FB215" s="37">
        <f t="shared" si="589"/>
        <v>28770</v>
      </c>
      <c r="FC215" s="26">
        <f>FC216+FC219+FC225+FC229</f>
        <v>4238</v>
      </c>
      <c r="FD215" s="26">
        <f t="shared" ref="FD215:FI215" si="665">FD216+FD219+FD225+FD229</f>
        <v>2668</v>
      </c>
      <c r="FE215" s="26">
        <f t="shared" si="665"/>
        <v>1738</v>
      </c>
      <c r="FF215" s="26">
        <f t="shared" si="665"/>
        <v>1924</v>
      </c>
      <c r="FG215" s="26">
        <f t="shared" si="665"/>
        <v>1911</v>
      </c>
      <c r="FH215" s="26">
        <f t="shared" si="665"/>
        <v>2304</v>
      </c>
      <c r="FI215" s="26">
        <f t="shared" si="665"/>
        <v>3919</v>
      </c>
      <c r="FJ215" s="26">
        <f>FJ216+FJ219+FJ225+FJ229</f>
        <v>6629</v>
      </c>
      <c r="FK215" s="26">
        <f>FK216+FK219+FK225+FK229</f>
        <v>5079</v>
      </c>
      <c r="FL215" s="26">
        <f>FL216+FL219+FL225+FL229</f>
        <v>4764</v>
      </c>
      <c r="FM215" s="26">
        <f>FM216+FM219+FM225+FM229</f>
        <v>3687</v>
      </c>
      <c r="FN215" s="26">
        <f>FN216+FN219+FN225+FN229</f>
        <v>2928</v>
      </c>
      <c r="FO215" s="37">
        <f t="shared" si="590"/>
        <v>41789</v>
      </c>
      <c r="FP215" s="26">
        <f>FP216+FP219+FP225+FP229</f>
        <v>4849</v>
      </c>
      <c r="FQ215" s="26">
        <f t="shared" ref="FQ215:FV215" si="666">FQ216+FQ219+FQ225+FQ229</f>
        <v>2550</v>
      </c>
      <c r="FR215" s="26">
        <f t="shared" si="666"/>
        <v>2092</v>
      </c>
      <c r="FS215" s="26">
        <f t="shared" si="666"/>
        <v>2900</v>
      </c>
      <c r="FT215" s="26">
        <f t="shared" si="666"/>
        <v>3716</v>
      </c>
      <c r="FU215" s="26">
        <f t="shared" si="666"/>
        <v>5542</v>
      </c>
      <c r="FV215" s="26">
        <f t="shared" si="666"/>
        <v>7897</v>
      </c>
      <c r="FW215" s="26">
        <f>FW216+FW219+FW225+FW229</f>
        <v>10966</v>
      </c>
      <c r="FX215" s="26">
        <f>FX216+FX219+FX225+FX229</f>
        <v>7197</v>
      </c>
      <c r="FY215" s="26">
        <f>FY216+FY219+FY225+FY229</f>
        <v>6188</v>
      </c>
      <c r="FZ215" s="26">
        <f>FZ216+FZ219+FZ225+FZ229</f>
        <v>4865</v>
      </c>
      <c r="GA215" s="26">
        <f>GA216+GA219+GA225+GA229</f>
        <v>3841</v>
      </c>
      <c r="GB215" s="37">
        <f t="shared" si="591"/>
        <v>62603</v>
      </c>
      <c r="GC215" s="26">
        <f>GC216+GC219+GC225+GC229</f>
        <v>5527</v>
      </c>
      <c r="GD215" s="26">
        <f t="shared" ref="GD215:GI215" si="667">GD216+GD219+GD225+GD229</f>
        <v>3390</v>
      </c>
      <c r="GE215" s="26">
        <f t="shared" si="667"/>
        <v>2082</v>
      </c>
      <c r="GF215" s="26">
        <f t="shared" si="667"/>
        <v>3380</v>
      </c>
      <c r="GG215" s="26">
        <f t="shared" si="667"/>
        <v>3604</v>
      </c>
      <c r="GH215" s="26">
        <f t="shared" si="667"/>
        <v>5414</v>
      </c>
      <c r="GI215" s="26">
        <f t="shared" si="667"/>
        <v>7213</v>
      </c>
      <c r="GJ215" s="26">
        <f>GJ216+GJ219+GJ225+GJ229</f>
        <v>8926</v>
      </c>
      <c r="GK215" s="26">
        <f>GK216+GK219+GK225+GK229</f>
        <v>6306</v>
      </c>
      <c r="GL215" s="26">
        <f>GL216+GL219+GL225+GL229</f>
        <v>6255</v>
      </c>
      <c r="GM215" s="26">
        <f>GM216+GM219+GM225+GM229</f>
        <v>4921</v>
      </c>
      <c r="GN215" s="26">
        <f>GN216+GN219+GN225+GN229</f>
        <v>3943</v>
      </c>
      <c r="GO215" s="37">
        <f t="shared" si="592"/>
        <v>60961</v>
      </c>
      <c r="GP215" s="26">
        <f>GP216+GP219+GP225+GP229</f>
        <v>5113</v>
      </c>
      <c r="GQ215" s="26">
        <f t="shared" ref="GQ215:GV215" si="668">GQ216+GQ219+GQ225+GQ229</f>
        <v>3089</v>
      </c>
      <c r="GR215" s="26">
        <f t="shared" si="668"/>
        <v>1961</v>
      </c>
      <c r="GS215" s="26">
        <f t="shared" si="668"/>
        <v>2992</v>
      </c>
      <c r="GT215" s="26">
        <f t="shared" si="668"/>
        <v>3799</v>
      </c>
      <c r="GU215" s="26">
        <f t="shared" si="668"/>
        <v>4088</v>
      </c>
      <c r="GV215" s="26">
        <f t="shared" si="668"/>
        <v>6978</v>
      </c>
      <c r="GW215" s="26">
        <f>GW216+GW219+GW225+GW229</f>
        <v>6785</v>
      </c>
      <c r="GX215" s="26">
        <f>GX216+GX219+GX225+GX229</f>
        <v>5602</v>
      </c>
      <c r="GY215" s="26">
        <f>GY216+GY219+GY225+GY229</f>
        <v>6318</v>
      </c>
      <c r="GZ215" s="26">
        <f>GZ216+GZ219+GZ225+GZ229</f>
        <v>5119</v>
      </c>
      <c r="HA215" s="26">
        <f>HA216+HA219+HA225+HA229</f>
        <v>3714</v>
      </c>
      <c r="HB215" s="37">
        <f t="shared" si="593"/>
        <v>55558</v>
      </c>
      <c r="HC215" s="26">
        <f t="shared" ref="HC215:HN215" si="669">HC216+HC219+HC225+HC229</f>
        <v>5529</v>
      </c>
      <c r="HD215" s="26">
        <f t="shared" si="669"/>
        <v>3381</v>
      </c>
      <c r="HE215" s="26">
        <f t="shared" si="669"/>
        <v>1959</v>
      </c>
      <c r="HF215" s="26">
        <f t="shared" si="669"/>
        <v>3053</v>
      </c>
      <c r="HG215" s="26">
        <f t="shared" si="669"/>
        <v>3684</v>
      </c>
      <c r="HH215" s="26">
        <f t="shared" si="669"/>
        <v>4601</v>
      </c>
      <c r="HI215" s="26">
        <f t="shared" si="669"/>
        <v>7411</v>
      </c>
      <c r="HJ215" s="26">
        <f t="shared" si="669"/>
        <v>6226</v>
      </c>
      <c r="HK215" s="26">
        <f t="shared" si="669"/>
        <v>5804</v>
      </c>
      <c r="HL215" s="26">
        <f t="shared" si="669"/>
        <v>5377</v>
      </c>
      <c r="HM215" s="26">
        <f t="shared" si="669"/>
        <v>4029</v>
      </c>
      <c r="HN215" s="26">
        <f t="shared" si="669"/>
        <v>3008</v>
      </c>
      <c r="HO215" s="37">
        <f t="shared" si="594"/>
        <v>54062</v>
      </c>
      <c r="HP215" s="26">
        <f>HP216+HP219+HP225+HP229</f>
        <v>2220</v>
      </c>
      <c r="HQ215" s="26">
        <f t="shared" ref="HQ215:HV215" si="670">HQ216+HQ219+HQ225+HQ229</f>
        <v>1849</v>
      </c>
      <c r="HR215" s="26">
        <f t="shared" si="670"/>
        <v>3064</v>
      </c>
      <c r="HS215" s="26">
        <f t="shared" si="670"/>
        <v>3617</v>
      </c>
      <c r="HT215" s="26">
        <f t="shared" si="670"/>
        <v>3836</v>
      </c>
      <c r="HU215" s="26">
        <f t="shared" si="670"/>
        <v>6098</v>
      </c>
      <c r="HV215" s="26">
        <f t="shared" si="670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648"/>
        <v>45168</v>
      </c>
      <c r="IC215" s="26">
        <f t="shared" ref="IC215:II215" si="671">IC216+IC219+IC225+IC229</f>
        <v>4582</v>
      </c>
      <c r="ID215" s="26">
        <f t="shared" si="671"/>
        <v>2345</v>
      </c>
      <c r="IE215" s="26">
        <f t="shared" si="671"/>
        <v>1693</v>
      </c>
      <c r="IF215" s="26">
        <f t="shared" si="671"/>
        <v>2693</v>
      </c>
      <c r="IG215" s="26">
        <f t="shared" si="671"/>
        <v>3155</v>
      </c>
      <c r="IH215" s="26">
        <f t="shared" si="671"/>
        <v>4306</v>
      </c>
      <c r="II215" s="26">
        <f t="shared" si="671"/>
        <v>5089</v>
      </c>
      <c r="IJ215" s="26">
        <f>IJ216+IJ219+IJ225+IJ229</f>
        <v>6987</v>
      </c>
      <c r="IK215" s="26">
        <f>IK216+IK219+IK225+IK229</f>
        <v>6748</v>
      </c>
      <c r="IL215" s="26">
        <f>IL216+IL219+IL225+IL229</f>
        <v>6553</v>
      </c>
      <c r="IM215" s="26">
        <f>IM216+IM219+IM225+IM229</f>
        <v>3991</v>
      </c>
      <c r="IN215" s="26">
        <f>IN216+IN219+IN225+IN229</f>
        <v>3232</v>
      </c>
      <c r="IO215" s="37">
        <f t="shared" si="595"/>
        <v>51374</v>
      </c>
      <c r="IP215" s="26">
        <f>IP216+IP219+IP225+IP229</f>
        <v>4844</v>
      </c>
      <c r="IQ215" s="26">
        <f t="shared" ref="IQ215:IV215" si="672">IQ216+IQ219+IQ225+IQ229</f>
        <v>2621</v>
      </c>
      <c r="IR215" s="26">
        <f t="shared" si="672"/>
        <v>2142</v>
      </c>
      <c r="IS215" s="26">
        <f t="shared" si="672"/>
        <v>4117</v>
      </c>
      <c r="IT215" s="26">
        <f t="shared" si="672"/>
        <v>4356</v>
      </c>
      <c r="IU215" s="26">
        <f t="shared" si="672"/>
        <v>4509</v>
      </c>
      <c r="IV215" s="26">
        <f t="shared" si="672"/>
        <v>5363</v>
      </c>
      <c r="IW215" s="26">
        <f>IW216+IW219+IW225+IW229</f>
        <v>7842</v>
      </c>
      <c r="IX215" s="26">
        <f>IX216+IX219+IX225+IX229</f>
        <v>7887</v>
      </c>
      <c r="IY215" s="26">
        <f>IY216+IY219+IY225+IY229</f>
        <v>7370</v>
      </c>
      <c r="IZ215" s="26">
        <f>IZ216+IZ219+IZ225+IZ229</f>
        <v>4818</v>
      </c>
      <c r="JA215" s="26">
        <f>JA216+JA219+JA225+JA229</f>
        <v>3524</v>
      </c>
      <c r="JB215" s="37">
        <f t="shared" si="596"/>
        <v>59393</v>
      </c>
      <c r="JC215" s="26">
        <f>JC216+JC219+JC225+JC229</f>
        <v>5558</v>
      </c>
      <c r="JD215" s="26">
        <f t="shared" ref="JD215:JI215" si="673">JD216+JD219+JD225+JD229</f>
        <v>3145</v>
      </c>
      <c r="JE215" s="26">
        <f t="shared" si="673"/>
        <v>2556</v>
      </c>
      <c r="JF215" s="26">
        <f t="shared" si="673"/>
        <v>4435</v>
      </c>
      <c r="JG215" s="26">
        <f t="shared" si="673"/>
        <v>6202</v>
      </c>
      <c r="JH215" s="26">
        <f t="shared" si="673"/>
        <v>4827</v>
      </c>
      <c r="JI215" s="26">
        <f t="shared" si="673"/>
        <v>6914</v>
      </c>
      <c r="JJ215" s="26">
        <f>JJ216+JJ219+JJ225+JJ229</f>
        <v>10190</v>
      </c>
      <c r="JK215" s="26">
        <f>JK216+JK219+JK225+JK229</f>
        <v>9472</v>
      </c>
      <c r="JL215" s="26">
        <f>JL216+JL219+JL225+JL229</f>
        <v>10357</v>
      </c>
      <c r="JM215" s="26">
        <f>JM216+JM219+JM225+JM229</f>
        <v>5392</v>
      </c>
      <c r="JN215" s="26">
        <f>JN216+JN219+JN225+JN229</f>
        <v>4484</v>
      </c>
      <c r="JO215" s="37">
        <f t="shared" si="597"/>
        <v>73532</v>
      </c>
      <c r="JP215" s="26">
        <f>JP216+JP219+JP225+JP229</f>
        <v>7956</v>
      </c>
      <c r="JQ215" s="26">
        <f t="shared" ref="JQ215:JV215" si="674">JQ216+JQ219+JQ225+JQ229</f>
        <v>3564</v>
      </c>
      <c r="JR215" s="26">
        <f t="shared" si="674"/>
        <v>2679</v>
      </c>
      <c r="JS215" s="26">
        <f t="shared" si="674"/>
        <v>5919</v>
      </c>
      <c r="JT215" s="26">
        <f t="shared" si="674"/>
        <v>6613</v>
      </c>
      <c r="JU215" s="26">
        <f t="shared" si="674"/>
        <v>3944</v>
      </c>
      <c r="JV215" s="26">
        <f t="shared" si="674"/>
        <v>8670</v>
      </c>
      <c r="JW215" s="26">
        <f>JW216+JW219+JW225+JW229</f>
        <v>10968</v>
      </c>
      <c r="JX215" s="26">
        <f>JX216+JX219+JX225+JX229</f>
        <v>10903</v>
      </c>
      <c r="JY215" s="26">
        <f>JY216+JY219+JY225+JY229</f>
        <v>11298</v>
      </c>
      <c r="JZ215" s="26">
        <f>JZ216+JZ219+JZ225+JZ229</f>
        <v>5421</v>
      </c>
      <c r="KA215" s="26">
        <f>KA216+KA219+KA225+KA229</f>
        <v>4444</v>
      </c>
      <c r="KB215" s="37">
        <f t="shared" si="598"/>
        <v>82379</v>
      </c>
      <c r="KC215" s="26">
        <f>KC216+KC219+KC225+KC229</f>
        <v>7933</v>
      </c>
      <c r="KD215" s="26">
        <f t="shared" ref="KD215:KI215" si="675">KD216+KD219+KD225+KD229</f>
        <v>3479</v>
      </c>
      <c r="KE215" s="26">
        <f t="shared" si="675"/>
        <v>3191</v>
      </c>
      <c r="KF215" s="26">
        <f t="shared" si="675"/>
        <v>6749</v>
      </c>
      <c r="KG215" s="26">
        <f t="shared" si="675"/>
        <v>7358</v>
      </c>
      <c r="KH215" s="26">
        <f t="shared" si="675"/>
        <v>4754</v>
      </c>
      <c r="KI215" s="26">
        <f t="shared" si="675"/>
        <v>9822</v>
      </c>
      <c r="KJ215" s="26">
        <f>KJ216+KJ219+KJ225+KJ229</f>
        <v>11334</v>
      </c>
      <c r="KK215" s="26">
        <f>KK216+KK219+KK225+KK229</f>
        <v>11832</v>
      </c>
      <c r="KL215" s="26">
        <f>KL216+KL219+KL225+KL229</f>
        <v>10834</v>
      </c>
      <c r="KM215" s="26">
        <f>KM216+KM219+KM225+KM229</f>
        <v>5486</v>
      </c>
      <c r="KN215" s="26">
        <f>KN216+KN219+KN225+KN229</f>
        <v>5148</v>
      </c>
      <c r="KO215" s="37">
        <f t="shared" si="599"/>
        <v>87920</v>
      </c>
      <c r="KP215" s="26">
        <f>KP216+KP219+KP225+KP229</f>
        <v>8290</v>
      </c>
      <c r="KQ215" s="26">
        <f t="shared" ref="KQ215:KV215" si="676">KQ216+KQ219+KQ225+KQ229</f>
        <v>8290</v>
      </c>
      <c r="KR215" s="26">
        <f t="shared" si="676"/>
        <v>3165</v>
      </c>
      <c r="KS215" s="26">
        <f t="shared" si="676"/>
        <v>6150</v>
      </c>
      <c r="KT215" s="26">
        <f t="shared" si="676"/>
        <v>4740</v>
      </c>
      <c r="KU215" s="26">
        <f t="shared" si="676"/>
        <v>5587</v>
      </c>
      <c r="KV215" s="26">
        <f t="shared" si="676"/>
        <v>9695</v>
      </c>
      <c r="KW215" s="26">
        <f>KW216+KW219+KW225+KW229</f>
        <v>11372</v>
      </c>
      <c r="KX215" s="26">
        <f>KX216+KX219+KX225+KX229</f>
        <v>10062</v>
      </c>
      <c r="KY215" s="26">
        <f>KY216+KY219+KY225+KY229</f>
        <v>8679</v>
      </c>
      <c r="KZ215" s="26">
        <f>KZ216+KZ219+KZ225+KZ229</f>
        <v>5749</v>
      </c>
      <c r="LA215" s="26">
        <f>LA216+LA219+LA225+LA229</f>
        <v>0</v>
      </c>
      <c r="LB215" s="37">
        <f t="shared" si="557"/>
        <v>81779</v>
      </c>
    </row>
    <row r="216" spans="1:314" ht="13.5" thickBot="1">
      <c r="A216" s="176"/>
      <c r="B216" s="120" t="s">
        <v>217</v>
      </c>
      <c r="C216" s="13">
        <f>SUM(C217:C218)</f>
        <v>1789</v>
      </c>
      <c r="D216" s="13">
        <f t="shared" ref="D216:I216" si="677">SUM(D217:D218)</f>
        <v>1001</v>
      </c>
      <c r="E216" s="13">
        <f t="shared" si="677"/>
        <v>804</v>
      </c>
      <c r="F216" s="13">
        <f t="shared" si="677"/>
        <v>871</v>
      </c>
      <c r="G216" s="13">
        <f t="shared" si="677"/>
        <v>1373</v>
      </c>
      <c r="H216" s="13">
        <f t="shared" si="677"/>
        <v>1306</v>
      </c>
      <c r="I216" s="13">
        <f t="shared" si="677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3">
        <f t="shared" si="649"/>
        <v>19050</v>
      </c>
      <c r="P216" s="13">
        <f>SUM(P217:P218)</f>
        <v>1803</v>
      </c>
      <c r="Q216" s="13">
        <f t="shared" ref="Q216:V216" si="678">SUM(Q217:Q218)</f>
        <v>1367</v>
      </c>
      <c r="R216" s="13">
        <f t="shared" si="678"/>
        <v>1037</v>
      </c>
      <c r="S216" s="13">
        <f t="shared" si="678"/>
        <v>1299</v>
      </c>
      <c r="T216" s="33">
        <f t="shared" si="678"/>
        <v>1270</v>
      </c>
      <c r="U216" s="13">
        <f t="shared" si="678"/>
        <v>1823</v>
      </c>
      <c r="V216" s="13">
        <f t="shared" si="678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3">
        <f t="shared" si="650"/>
        <v>23530</v>
      </c>
      <c r="AC216" s="13">
        <f>SUM(AC217:AC218)</f>
        <v>1904</v>
      </c>
      <c r="AD216" s="13">
        <f t="shared" ref="AD216:AI216" si="679">SUM(AD217:AD218)</f>
        <v>1880</v>
      </c>
      <c r="AE216" s="13">
        <f t="shared" si="679"/>
        <v>892</v>
      </c>
      <c r="AF216" s="13">
        <f t="shared" si="679"/>
        <v>1427</v>
      </c>
      <c r="AG216" s="13">
        <f t="shared" si="679"/>
        <v>1681</v>
      </c>
      <c r="AH216" s="13">
        <f t="shared" si="679"/>
        <v>1804</v>
      </c>
      <c r="AI216" s="13">
        <f t="shared" si="679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3">
        <f t="shared" si="651"/>
        <v>26485</v>
      </c>
      <c r="AP216" s="13">
        <f>SUM(AP217:AP218)</f>
        <v>2052</v>
      </c>
      <c r="AQ216" s="13">
        <f t="shared" ref="AQ216:AV216" si="680">SUM(AQ217:AQ218)</f>
        <v>2004</v>
      </c>
      <c r="AR216" s="13">
        <f t="shared" si="680"/>
        <v>1163</v>
      </c>
      <c r="AS216" s="13">
        <f t="shared" si="680"/>
        <v>1969</v>
      </c>
      <c r="AT216" s="13">
        <f t="shared" si="680"/>
        <v>1735</v>
      </c>
      <c r="AU216" s="13">
        <f t="shared" si="680"/>
        <v>2383</v>
      </c>
      <c r="AV216" s="13">
        <f t="shared" si="680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3">
        <f t="shared" si="652"/>
        <v>29066</v>
      </c>
      <c r="BC216" s="13">
        <f>SUM(BC217:BC218)</f>
        <v>2549</v>
      </c>
      <c r="BD216" s="13">
        <f t="shared" ref="BD216:BI216" si="681">SUM(BD217:BD218)</f>
        <v>2314</v>
      </c>
      <c r="BE216" s="13">
        <f t="shared" si="681"/>
        <v>1187</v>
      </c>
      <c r="BF216" s="13">
        <f t="shared" si="681"/>
        <v>1774</v>
      </c>
      <c r="BG216" s="13">
        <f t="shared" si="681"/>
        <v>2009</v>
      </c>
      <c r="BH216" s="13">
        <f t="shared" si="681"/>
        <v>2375</v>
      </c>
      <c r="BI216" s="13">
        <f t="shared" si="681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3">
        <f t="shared" si="582"/>
        <v>31886</v>
      </c>
      <c r="BP216" s="13">
        <f>SUM(BP217:BP218)</f>
        <v>3197</v>
      </c>
      <c r="BQ216" s="13">
        <f t="shared" ref="BQ216:BV216" si="682">SUM(BQ217:BQ218)</f>
        <v>2155</v>
      </c>
      <c r="BR216" s="13">
        <f t="shared" si="682"/>
        <v>1470</v>
      </c>
      <c r="BS216" s="13">
        <f t="shared" si="682"/>
        <v>2080</v>
      </c>
      <c r="BT216" s="13">
        <f t="shared" si="682"/>
        <v>2371</v>
      </c>
      <c r="BU216" s="13">
        <f t="shared" si="682"/>
        <v>2134</v>
      </c>
      <c r="BV216" s="13">
        <f t="shared" si="682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3">
        <f t="shared" si="583"/>
        <v>30475</v>
      </c>
      <c r="CC216" s="13">
        <f>SUM(CC217:CC218)</f>
        <v>2598</v>
      </c>
      <c r="CD216" s="13">
        <f t="shared" ref="CD216:CI216" si="683">SUM(CD217:CD218)</f>
        <v>1500</v>
      </c>
      <c r="CE216" s="13">
        <f t="shared" si="683"/>
        <v>1415</v>
      </c>
      <c r="CF216" s="13">
        <f t="shared" si="683"/>
        <v>1694</v>
      </c>
      <c r="CG216" s="13">
        <f t="shared" si="683"/>
        <v>1899</v>
      </c>
      <c r="CH216" s="13">
        <f t="shared" si="683"/>
        <v>2020</v>
      </c>
      <c r="CI216" s="13">
        <f t="shared" si="683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3">
        <f t="shared" si="584"/>
        <v>30637</v>
      </c>
      <c r="CP216" s="13">
        <f>SUM(CP217:CP218)</f>
        <v>3647</v>
      </c>
      <c r="CQ216" s="13">
        <f t="shared" ref="CQ216:CV216" si="684">SUM(CQ217:CQ218)</f>
        <v>2017</v>
      </c>
      <c r="CR216" s="13">
        <f t="shared" si="684"/>
        <v>1538</v>
      </c>
      <c r="CS216" s="13">
        <f t="shared" si="684"/>
        <v>1096</v>
      </c>
      <c r="CT216" s="13">
        <f t="shared" si="684"/>
        <v>1372</v>
      </c>
      <c r="CU216" s="13">
        <f t="shared" si="684"/>
        <v>1716</v>
      </c>
      <c r="CV216" s="13">
        <f t="shared" si="684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3">
        <f t="shared" si="585"/>
        <v>32903</v>
      </c>
      <c r="DC216" s="13">
        <f>SUM(DC217:DC218)</f>
        <v>4029</v>
      </c>
      <c r="DD216" s="13">
        <f t="shared" ref="DD216:DI216" si="685">SUM(DD217:DD218)</f>
        <v>2495</v>
      </c>
      <c r="DE216" s="13">
        <f t="shared" si="685"/>
        <v>1867</v>
      </c>
      <c r="DF216" s="13">
        <f t="shared" si="685"/>
        <v>3107</v>
      </c>
      <c r="DG216" s="13">
        <f t="shared" si="685"/>
        <v>3896</v>
      </c>
      <c r="DH216" s="13">
        <f t="shared" si="685"/>
        <v>3500</v>
      </c>
      <c r="DI216" s="13">
        <f t="shared" si="685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3">
        <f t="shared" si="586"/>
        <v>46784</v>
      </c>
      <c r="DP216" s="13">
        <f>SUM(DP217:DP218)</f>
        <v>3028</v>
      </c>
      <c r="DQ216" s="13">
        <f t="shared" ref="DQ216:DV216" si="686">SUM(DQ217:DQ218)</f>
        <v>3200</v>
      </c>
      <c r="DR216" s="13">
        <f t="shared" si="686"/>
        <v>1733</v>
      </c>
      <c r="DS216" s="13">
        <f t="shared" si="686"/>
        <v>1749</v>
      </c>
      <c r="DT216" s="13">
        <f t="shared" si="686"/>
        <v>2396</v>
      </c>
      <c r="DU216" s="13">
        <f t="shared" si="686"/>
        <v>2570</v>
      </c>
      <c r="DV216" s="13">
        <f t="shared" si="686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3">
        <f t="shared" si="587"/>
        <v>39411</v>
      </c>
      <c r="EC216" s="13">
        <f>SUM(EC217:EC218)</f>
        <v>3990</v>
      </c>
      <c r="ED216" s="13">
        <f t="shared" ref="ED216:EI216" si="687">SUM(ED217:ED218)</f>
        <v>2601</v>
      </c>
      <c r="EE216" s="13">
        <f t="shared" si="687"/>
        <v>1414</v>
      </c>
      <c r="EF216" s="13">
        <f t="shared" si="687"/>
        <v>2041</v>
      </c>
      <c r="EG216" s="13">
        <f t="shared" si="687"/>
        <v>2756</v>
      </c>
      <c r="EH216" s="13">
        <f t="shared" si="687"/>
        <v>3318</v>
      </c>
      <c r="EI216" s="13">
        <f t="shared" si="687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3">
        <f t="shared" si="588"/>
        <v>35835</v>
      </c>
      <c r="EP216" s="13">
        <f>SUM(EP217:EP218)</f>
        <v>2894</v>
      </c>
      <c r="EQ216" s="13">
        <f t="shared" ref="EQ216:EV216" si="688">SUM(EQ217:EQ218)</f>
        <v>1866</v>
      </c>
      <c r="ER216" s="13">
        <f t="shared" si="688"/>
        <v>1235</v>
      </c>
      <c r="ES216" s="13">
        <f t="shared" si="688"/>
        <v>1899</v>
      </c>
      <c r="ET216" s="13">
        <f t="shared" si="688"/>
        <v>2204</v>
      </c>
      <c r="EU216" s="13">
        <f t="shared" si="688"/>
        <v>2227</v>
      </c>
      <c r="EV216" s="13">
        <f t="shared" si="688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3">
        <f t="shared" si="589"/>
        <v>28729</v>
      </c>
      <c r="FC216" s="13">
        <f>SUM(FC217:FC218)</f>
        <v>4229</v>
      </c>
      <c r="FD216" s="13">
        <f t="shared" ref="FD216:FI216" si="689">SUM(FD217:FD218)</f>
        <v>2667</v>
      </c>
      <c r="FE216" s="13">
        <f t="shared" si="689"/>
        <v>1735</v>
      </c>
      <c r="FF216" s="13">
        <f t="shared" si="689"/>
        <v>1922</v>
      </c>
      <c r="FG216" s="13">
        <f t="shared" si="689"/>
        <v>1908</v>
      </c>
      <c r="FH216" s="13">
        <f t="shared" si="689"/>
        <v>2297</v>
      </c>
      <c r="FI216" s="13">
        <f t="shared" si="689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3">
        <f t="shared" si="590"/>
        <v>41686</v>
      </c>
      <c r="FP216" s="13">
        <f>SUM(FP217:FP218)</f>
        <v>4837</v>
      </c>
      <c r="FQ216" s="13">
        <f t="shared" ref="FQ216:FV216" si="690">SUM(FQ217:FQ218)</f>
        <v>2547</v>
      </c>
      <c r="FR216" s="13">
        <f t="shared" si="690"/>
        <v>2066</v>
      </c>
      <c r="FS216" s="13">
        <f t="shared" si="690"/>
        <v>2885</v>
      </c>
      <c r="FT216" s="13">
        <f t="shared" si="690"/>
        <v>3711</v>
      </c>
      <c r="FU216" s="13">
        <f t="shared" si="690"/>
        <v>5516</v>
      </c>
      <c r="FV216" s="13">
        <f t="shared" si="690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3">
        <f t="shared" si="591"/>
        <v>62441</v>
      </c>
      <c r="GC216" s="13">
        <f>SUM(GC217:GC218)</f>
        <v>5508</v>
      </c>
      <c r="GD216" s="13">
        <f t="shared" ref="GD216:GI216" si="691">SUM(GD217:GD218)</f>
        <v>3387</v>
      </c>
      <c r="GE216" s="13">
        <f t="shared" si="691"/>
        <v>2077</v>
      </c>
      <c r="GF216" s="13">
        <f t="shared" si="691"/>
        <v>3354</v>
      </c>
      <c r="GG216" s="13">
        <f t="shared" si="691"/>
        <v>3601</v>
      </c>
      <c r="GH216" s="13">
        <f t="shared" si="691"/>
        <v>5409</v>
      </c>
      <c r="GI216" s="13">
        <f t="shared" si="691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3">
        <f t="shared" si="592"/>
        <v>60815</v>
      </c>
      <c r="GP216" s="13">
        <f>SUM(GP217:GP218)</f>
        <v>5106</v>
      </c>
      <c r="GQ216" s="13">
        <f t="shared" ref="GQ216:GV216" si="692">SUM(GQ217:GQ218)</f>
        <v>3081</v>
      </c>
      <c r="GR216" s="13">
        <f t="shared" si="692"/>
        <v>1956</v>
      </c>
      <c r="GS216" s="13">
        <f t="shared" si="692"/>
        <v>2979</v>
      </c>
      <c r="GT216" s="13">
        <f t="shared" si="692"/>
        <v>3787</v>
      </c>
      <c r="GU216" s="13">
        <f t="shared" si="692"/>
        <v>4078</v>
      </c>
      <c r="GV216" s="13">
        <f t="shared" si="692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3">
        <f t="shared" si="593"/>
        <v>55431</v>
      </c>
      <c r="HC216" s="13">
        <f t="shared" ref="HC216:HN216" si="693">SUM(HC217:HC218)</f>
        <v>5507</v>
      </c>
      <c r="HD216" s="13">
        <f t="shared" si="693"/>
        <v>3378</v>
      </c>
      <c r="HE216" s="13">
        <f t="shared" si="693"/>
        <v>1949</v>
      </c>
      <c r="HF216" s="13">
        <f t="shared" si="693"/>
        <v>3039</v>
      </c>
      <c r="HG216" s="13">
        <f t="shared" si="693"/>
        <v>3682</v>
      </c>
      <c r="HH216" s="13">
        <f t="shared" si="693"/>
        <v>4563</v>
      </c>
      <c r="HI216" s="13">
        <f t="shared" si="693"/>
        <v>7385</v>
      </c>
      <c r="HJ216" s="13">
        <f t="shared" si="693"/>
        <v>6217</v>
      </c>
      <c r="HK216" s="13">
        <f t="shared" si="693"/>
        <v>5802</v>
      </c>
      <c r="HL216" s="13">
        <f t="shared" si="693"/>
        <v>5372</v>
      </c>
      <c r="HM216" s="13">
        <f t="shared" si="693"/>
        <v>4013</v>
      </c>
      <c r="HN216" s="13">
        <f t="shared" si="693"/>
        <v>2996</v>
      </c>
      <c r="HO216" s="33">
        <f t="shared" si="594"/>
        <v>53903</v>
      </c>
      <c r="HP216" s="13">
        <f>SUM(HP217:HP218)</f>
        <v>2216</v>
      </c>
      <c r="HQ216" s="13">
        <f t="shared" ref="HQ216:HV216" si="694">SUM(HQ217:HQ218)</f>
        <v>1844</v>
      </c>
      <c r="HR216" s="13">
        <f t="shared" si="694"/>
        <v>3049</v>
      </c>
      <c r="HS216" s="13">
        <f t="shared" si="694"/>
        <v>3608</v>
      </c>
      <c r="HT216" s="13">
        <f t="shared" si="694"/>
        <v>3822</v>
      </c>
      <c r="HU216" s="13">
        <f t="shared" si="694"/>
        <v>5895</v>
      </c>
      <c r="HV216" s="13">
        <f t="shared" si="694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648"/>
        <v>44780</v>
      </c>
      <c r="IC216" s="13">
        <f t="shared" ref="IC216:II216" si="695">SUM(IC217:IC218)</f>
        <v>4554</v>
      </c>
      <c r="ID216" s="13">
        <f t="shared" si="695"/>
        <v>2330</v>
      </c>
      <c r="IE216" s="13">
        <f t="shared" si="695"/>
        <v>1681</v>
      </c>
      <c r="IF216" s="13">
        <f t="shared" si="695"/>
        <v>2671</v>
      </c>
      <c r="IG216" s="13">
        <f t="shared" si="695"/>
        <v>3133</v>
      </c>
      <c r="IH216" s="13">
        <f t="shared" si="695"/>
        <v>4291</v>
      </c>
      <c r="II216" s="13">
        <f t="shared" si="695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3">
        <f t="shared" si="595"/>
        <v>50175</v>
      </c>
      <c r="IP216" s="13">
        <f>SUM(IP217:IP218)</f>
        <v>4805</v>
      </c>
      <c r="IQ216" s="13">
        <f t="shared" ref="IQ216:IV216" si="696">SUM(IQ217:IQ218)</f>
        <v>2615</v>
      </c>
      <c r="IR216" s="13">
        <f t="shared" si="696"/>
        <v>2134</v>
      </c>
      <c r="IS216" s="13">
        <f t="shared" si="696"/>
        <v>4104</v>
      </c>
      <c r="IT216" s="13">
        <f t="shared" si="696"/>
        <v>4333</v>
      </c>
      <c r="IU216" s="13">
        <f t="shared" si="696"/>
        <v>4491</v>
      </c>
      <c r="IV216" s="13">
        <f t="shared" si="696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3">
        <f t="shared" si="596"/>
        <v>58926</v>
      </c>
      <c r="JC216" s="13">
        <f>SUM(JC217:JC218)</f>
        <v>5511</v>
      </c>
      <c r="JD216" s="13">
        <f t="shared" ref="JD216:JI216" si="697">SUM(JD217:JD218)</f>
        <v>3125</v>
      </c>
      <c r="JE216" s="13">
        <f t="shared" si="697"/>
        <v>2539</v>
      </c>
      <c r="JF216" s="13">
        <f t="shared" si="697"/>
        <v>4410</v>
      </c>
      <c r="JG216" s="13">
        <f t="shared" si="697"/>
        <v>6167</v>
      </c>
      <c r="JH216" s="13">
        <f t="shared" si="697"/>
        <v>4779</v>
      </c>
      <c r="JI216" s="13">
        <f t="shared" si="697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3">
        <f t="shared" si="597"/>
        <v>72771</v>
      </c>
      <c r="JP216" s="13">
        <f>SUM(JP217:JP218)</f>
        <v>7899</v>
      </c>
      <c r="JQ216" s="13">
        <f t="shared" ref="JQ216:JV216" si="698">SUM(JQ217:JQ218)</f>
        <v>3532</v>
      </c>
      <c r="JR216" s="13">
        <f t="shared" si="698"/>
        <v>2614</v>
      </c>
      <c r="JS216" s="13">
        <f t="shared" si="698"/>
        <v>5858</v>
      </c>
      <c r="JT216" s="13">
        <f t="shared" si="698"/>
        <v>6495</v>
      </c>
      <c r="JU216" s="13">
        <f t="shared" si="698"/>
        <v>3861</v>
      </c>
      <c r="JV216" s="13">
        <f t="shared" si="698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3">
        <f t="shared" si="598"/>
        <v>81015</v>
      </c>
      <c r="KC216" s="13">
        <f>SUM(KC217:KC218)</f>
        <v>7826</v>
      </c>
      <c r="KD216" s="13">
        <f t="shared" ref="KD216:KI216" si="699">SUM(KD217:KD218)</f>
        <v>3351</v>
      </c>
      <c r="KE216" s="13">
        <f t="shared" si="699"/>
        <v>3089</v>
      </c>
      <c r="KF216" s="13">
        <f t="shared" si="699"/>
        <v>6633</v>
      </c>
      <c r="KG216" s="13">
        <f t="shared" si="699"/>
        <v>7235</v>
      </c>
      <c r="KH216" s="13">
        <f t="shared" si="699"/>
        <v>4619</v>
      </c>
      <c r="KI216" s="13">
        <f t="shared" si="699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3">
        <f t="shared" si="599"/>
        <v>86363</v>
      </c>
      <c r="KP216" s="13">
        <f>SUM(KP217:KP218)</f>
        <v>8191</v>
      </c>
      <c r="KQ216" s="13">
        <f t="shared" ref="KQ216:KV216" si="700">SUM(KQ217:KQ218)</f>
        <v>8191</v>
      </c>
      <c r="KR216" s="13">
        <f t="shared" si="700"/>
        <v>3068</v>
      </c>
      <c r="KS216" s="13">
        <f t="shared" si="700"/>
        <v>6014</v>
      </c>
      <c r="KT216" s="13">
        <f t="shared" si="700"/>
        <v>4669</v>
      </c>
      <c r="KU216" s="13">
        <f t="shared" si="700"/>
        <v>5520</v>
      </c>
      <c r="KV216" s="13">
        <f t="shared" si="700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0</v>
      </c>
      <c r="LB216" s="33">
        <f t="shared" si="557"/>
        <v>81129</v>
      </c>
    </row>
    <row r="217" spans="1:314">
      <c r="A217" s="176"/>
      <c r="B217" s="121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4">
        <f t="shared" si="649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73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4">
        <f t="shared" si="650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4">
        <f t="shared" si="651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4">
        <f t="shared" si="652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4">
        <f t="shared" si="582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4">
        <f t="shared" si="583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4">
        <f t="shared" si="584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4">
        <f t="shared" si="585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4">
        <f t="shared" si="586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4">
        <f t="shared" si="587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4">
        <f t="shared" si="588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4">
        <f t="shared" si="589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4">
        <f t="shared" si="590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4">
        <f t="shared" si="591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4">
        <f t="shared" si="592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4">
        <f t="shared" si="593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4">
        <f t="shared" si="594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648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4">
        <f t="shared" si="595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4">
        <f t="shared" si="596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4">
        <f t="shared" si="597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4">
        <f t="shared" si="598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4">
        <f t="shared" si="599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/>
      <c r="LB217" s="34">
        <f t="shared" si="557"/>
        <v>79179</v>
      </c>
    </row>
    <row r="218" spans="1:314" ht="13.5" thickBot="1">
      <c r="A218" s="176"/>
      <c r="B218" s="122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6">
        <f t="shared" si="649"/>
        <v>317</v>
      </c>
      <c r="P218" s="15">
        <v>21</v>
      </c>
      <c r="Q218" s="15">
        <v>35</v>
      </c>
      <c r="R218" s="15">
        <v>23</v>
      </c>
      <c r="S218" s="15">
        <v>33</v>
      </c>
      <c r="T218" s="72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6">
        <f t="shared" si="650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6">
        <f t="shared" si="651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6">
        <f t="shared" si="652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6">
        <f t="shared" si="582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6">
        <f t="shared" si="583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6">
        <f t="shared" si="584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6">
        <f t="shared" si="585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6">
        <f t="shared" si="586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6">
        <f t="shared" si="587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6">
        <f t="shared" si="588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6">
        <f t="shared" si="589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6">
        <f t="shared" si="590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6">
        <f t="shared" si="591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6">
        <f t="shared" si="592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6">
        <f t="shared" si="593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6">
        <f t="shared" si="594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648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6">
        <f t="shared" si="595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6">
        <f t="shared" si="596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6">
        <f t="shared" si="597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6">
        <f t="shared" si="598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6">
        <f t="shared" si="599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/>
      <c r="LB218" s="36">
        <f t="shared" si="557"/>
        <v>1950</v>
      </c>
    </row>
    <row r="219" spans="1:314" ht="13.5" thickBot="1">
      <c r="A219" s="176"/>
      <c r="B219" s="120" t="s">
        <v>220</v>
      </c>
      <c r="C219" s="13">
        <f>SUM(C220:C224)</f>
        <v>12</v>
      </c>
      <c r="D219" s="13">
        <f t="shared" ref="D219:I219" si="701">SUM(D220:D224)</f>
        <v>0</v>
      </c>
      <c r="E219" s="13">
        <f t="shared" si="701"/>
        <v>0</v>
      </c>
      <c r="F219" s="13">
        <f t="shared" si="701"/>
        <v>5</v>
      </c>
      <c r="G219" s="13">
        <f t="shared" si="701"/>
        <v>0</v>
      </c>
      <c r="H219" s="13">
        <f t="shared" si="701"/>
        <v>137</v>
      </c>
      <c r="I219" s="13">
        <f t="shared" si="701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3">
        <f t="shared" si="649"/>
        <v>483</v>
      </c>
      <c r="P219" s="13">
        <f>SUM(P220:P224)</f>
        <v>0</v>
      </c>
      <c r="Q219" s="13">
        <f t="shared" ref="Q219:V219" si="702">SUM(Q220:Q224)</f>
        <v>7</v>
      </c>
      <c r="R219" s="13">
        <f t="shared" si="702"/>
        <v>0</v>
      </c>
      <c r="S219" s="13">
        <f t="shared" si="702"/>
        <v>54</v>
      </c>
      <c r="T219" s="33">
        <f t="shared" si="702"/>
        <v>94</v>
      </c>
      <c r="U219" s="13">
        <f t="shared" si="702"/>
        <v>8</v>
      </c>
      <c r="V219" s="13">
        <f t="shared" si="702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3">
        <f t="shared" si="650"/>
        <v>392</v>
      </c>
      <c r="AC219" s="13">
        <f>SUM(AC220:AC224)</f>
        <v>0</v>
      </c>
      <c r="AD219" s="13">
        <f t="shared" ref="AD219:AI219" si="703">SUM(AD220:AD224)</f>
        <v>0</v>
      </c>
      <c r="AE219" s="13">
        <f t="shared" si="703"/>
        <v>1</v>
      </c>
      <c r="AF219" s="13">
        <f t="shared" si="703"/>
        <v>24</v>
      </c>
      <c r="AG219" s="13">
        <f t="shared" si="703"/>
        <v>1</v>
      </c>
      <c r="AH219" s="13">
        <f t="shared" si="703"/>
        <v>0</v>
      </c>
      <c r="AI219" s="13">
        <f t="shared" si="703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3">
        <f t="shared" si="651"/>
        <v>176</v>
      </c>
      <c r="AP219" s="13">
        <f>SUM(AP220:AP224)</f>
        <v>15</v>
      </c>
      <c r="AQ219" s="13">
        <f t="shared" ref="AQ219:AV219" si="704">SUM(AQ220:AQ224)</f>
        <v>15</v>
      </c>
      <c r="AR219" s="13">
        <f t="shared" si="704"/>
        <v>25</v>
      </c>
      <c r="AS219" s="13">
        <f t="shared" si="704"/>
        <v>16</v>
      </c>
      <c r="AT219" s="13">
        <f t="shared" si="704"/>
        <v>45</v>
      </c>
      <c r="AU219" s="13">
        <f t="shared" si="704"/>
        <v>31</v>
      </c>
      <c r="AV219" s="13">
        <f t="shared" si="704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3">
        <f t="shared" si="652"/>
        <v>203</v>
      </c>
      <c r="BC219" s="13">
        <f>SUM(BC220:BC224)</f>
        <v>0</v>
      </c>
      <c r="BD219" s="13">
        <f t="shared" ref="BD219:BI219" si="705">SUM(BD220:BD224)</f>
        <v>5</v>
      </c>
      <c r="BE219" s="13">
        <f t="shared" si="705"/>
        <v>3</v>
      </c>
      <c r="BF219" s="13">
        <f t="shared" si="705"/>
        <v>1</v>
      </c>
      <c r="BG219" s="13">
        <f t="shared" si="705"/>
        <v>1</v>
      </c>
      <c r="BH219" s="13">
        <f t="shared" si="705"/>
        <v>6</v>
      </c>
      <c r="BI219" s="13">
        <f t="shared" si="705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3">
        <f t="shared" si="582"/>
        <v>30</v>
      </c>
      <c r="BP219" s="13">
        <f>SUM(BP220:BP224)</f>
        <v>4</v>
      </c>
      <c r="BQ219" s="13">
        <f t="shared" ref="BQ219:BV219" si="706">SUM(BQ220:BQ224)</f>
        <v>6</v>
      </c>
      <c r="BR219" s="13">
        <f t="shared" si="706"/>
        <v>1</v>
      </c>
      <c r="BS219" s="13">
        <f t="shared" si="706"/>
        <v>1</v>
      </c>
      <c r="BT219" s="13">
        <f t="shared" si="706"/>
        <v>8</v>
      </c>
      <c r="BU219" s="13">
        <f t="shared" si="706"/>
        <v>4</v>
      </c>
      <c r="BV219" s="13">
        <f t="shared" si="706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3">
        <f t="shared" si="583"/>
        <v>56</v>
      </c>
      <c r="CC219" s="13">
        <f>SUM(CC220:CC224)</f>
        <v>4</v>
      </c>
      <c r="CD219" s="13">
        <f t="shared" ref="CD219:CI219" si="707">SUM(CD220:CD224)</f>
        <v>3</v>
      </c>
      <c r="CE219" s="13">
        <f t="shared" si="707"/>
        <v>6</v>
      </c>
      <c r="CF219" s="13">
        <f t="shared" si="707"/>
        <v>0</v>
      </c>
      <c r="CG219" s="13">
        <f t="shared" si="707"/>
        <v>9</v>
      </c>
      <c r="CH219" s="13">
        <f t="shared" si="707"/>
        <v>11</v>
      </c>
      <c r="CI219" s="13">
        <f t="shared" si="707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3">
        <f t="shared" si="584"/>
        <v>54</v>
      </c>
      <c r="CP219" s="13">
        <f>SUM(CP220:CP224)</f>
        <v>0</v>
      </c>
      <c r="CQ219" s="13">
        <f t="shared" ref="CQ219:CV219" si="708">SUM(CQ220:CQ224)</f>
        <v>3</v>
      </c>
      <c r="CR219" s="13">
        <f t="shared" si="708"/>
        <v>4</v>
      </c>
      <c r="CS219" s="13">
        <f t="shared" si="708"/>
        <v>0</v>
      </c>
      <c r="CT219" s="13">
        <f t="shared" si="708"/>
        <v>4</v>
      </c>
      <c r="CU219" s="13">
        <f t="shared" si="708"/>
        <v>4</v>
      </c>
      <c r="CV219" s="13">
        <f t="shared" si="708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3">
        <f t="shared" si="585"/>
        <v>23</v>
      </c>
      <c r="DC219" s="13">
        <f>SUM(DC220:DC224)</f>
        <v>4</v>
      </c>
      <c r="DD219" s="13">
        <f t="shared" ref="DD219:DI219" si="709">SUM(DD220:DD224)</f>
        <v>2</v>
      </c>
      <c r="DE219" s="13">
        <f t="shared" si="709"/>
        <v>0</v>
      </c>
      <c r="DF219" s="13">
        <f t="shared" si="709"/>
        <v>7</v>
      </c>
      <c r="DG219" s="13">
        <f t="shared" si="709"/>
        <v>2</v>
      </c>
      <c r="DH219" s="13">
        <f t="shared" si="709"/>
        <v>2</v>
      </c>
      <c r="DI219" s="13">
        <f t="shared" si="709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3">
        <f t="shared" si="586"/>
        <v>50</v>
      </c>
      <c r="DP219" s="13">
        <f>SUM(DP220:DP224)</f>
        <v>0</v>
      </c>
      <c r="DQ219" s="13">
        <f t="shared" ref="DQ219:DV219" si="710">SUM(DQ220:DQ224)</f>
        <v>1</v>
      </c>
      <c r="DR219" s="13">
        <f t="shared" si="710"/>
        <v>4</v>
      </c>
      <c r="DS219" s="13">
        <f t="shared" si="710"/>
        <v>2</v>
      </c>
      <c r="DT219" s="13">
        <f t="shared" si="710"/>
        <v>2</v>
      </c>
      <c r="DU219" s="13">
        <f t="shared" si="710"/>
        <v>1</v>
      </c>
      <c r="DV219" s="13">
        <f t="shared" si="710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3">
        <f t="shared" si="587"/>
        <v>27</v>
      </c>
      <c r="EC219" s="13">
        <f>SUM(EC220:EC224)</f>
        <v>8</v>
      </c>
      <c r="ED219" s="13">
        <f t="shared" ref="ED219:EI219" si="711">SUM(ED220:ED224)</f>
        <v>3</v>
      </c>
      <c r="EE219" s="13">
        <f t="shared" si="711"/>
        <v>0</v>
      </c>
      <c r="EF219" s="13">
        <f t="shared" si="711"/>
        <v>2</v>
      </c>
      <c r="EG219" s="13">
        <f t="shared" si="711"/>
        <v>2</v>
      </c>
      <c r="EH219" s="13">
        <f t="shared" si="711"/>
        <v>1</v>
      </c>
      <c r="EI219" s="13">
        <f t="shared" si="711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3">
        <f t="shared" si="588"/>
        <v>26</v>
      </c>
      <c r="EP219" s="13">
        <f>SUM(EP220:EP224)</f>
        <v>1</v>
      </c>
      <c r="EQ219" s="13">
        <f t="shared" ref="EQ219:EV219" si="712">SUM(EQ220:EQ224)</f>
        <v>3</v>
      </c>
      <c r="ER219" s="13">
        <f t="shared" si="712"/>
        <v>4</v>
      </c>
      <c r="ES219" s="13">
        <f t="shared" si="712"/>
        <v>2</v>
      </c>
      <c r="ET219" s="13">
        <f t="shared" si="712"/>
        <v>4</v>
      </c>
      <c r="EU219" s="13">
        <f t="shared" si="712"/>
        <v>0</v>
      </c>
      <c r="EV219" s="13">
        <f t="shared" si="712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3">
        <f t="shared" si="589"/>
        <v>41</v>
      </c>
      <c r="FC219" s="13">
        <f>SUM(FC220:FC224)</f>
        <v>9</v>
      </c>
      <c r="FD219" s="13">
        <f t="shared" ref="FD219:FI219" si="713">SUM(FD220:FD224)</f>
        <v>1</v>
      </c>
      <c r="FE219" s="13">
        <f t="shared" si="713"/>
        <v>3</v>
      </c>
      <c r="FF219" s="13">
        <f t="shared" si="713"/>
        <v>2</v>
      </c>
      <c r="FG219" s="13">
        <f t="shared" si="713"/>
        <v>3</v>
      </c>
      <c r="FH219" s="13">
        <f t="shared" si="713"/>
        <v>7</v>
      </c>
      <c r="FI219" s="13">
        <f t="shared" si="713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3">
        <f t="shared" si="590"/>
        <v>103</v>
      </c>
      <c r="FP219" s="13">
        <f>SUM(FP220:FP224)</f>
        <v>12</v>
      </c>
      <c r="FQ219" s="13">
        <f t="shared" ref="FQ219:FV219" si="714">SUM(FQ220:FQ224)</f>
        <v>3</v>
      </c>
      <c r="FR219" s="13">
        <f t="shared" si="714"/>
        <v>26</v>
      </c>
      <c r="FS219" s="13">
        <f t="shared" si="714"/>
        <v>15</v>
      </c>
      <c r="FT219" s="13">
        <f t="shared" si="714"/>
        <v>5</v>
      </c>
      <c r="FU219" s="13">
        <f t="shared" si="714"/>
        <v>26</v>
      </c>
      <c r="FV219" s="13">
        <f t="shared" si="714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3">
        <f t="shared" si="591"/>
        <v>162</v>
      </c>
      <c r="GC219" s="13">
        <f>SUM(GC220:GC224)</f>
        <v>19</v>
      </c>
      <c r="GD219" s="13">
        <f t="shared" ref="GD219:GI219" si="715">SUM(GD220:GD224)</f>
        <v>3</v>
      </c>
      <c r="GE219" s="13">
        <f t="shared" si="715"/>
        <v>5</v>
      </c>
      <c r="GF219" s="13">
        <f t="shared" si="715"/>
        <v>26</v>
      </c>
      <c r="GG219" s="13">
        <f t="shared" si="715"/>
        <v>3</v>
      </c>
      <c r="GH219" s="13">
        <f t="shared" si="715"/>
        <v>5</v>
      </c>
      <c r="GI219" s="13">
        <f t="shared" si="715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3">
        <f t="shared" si="592"/>
        <v>145</v>
      </c>
      <c r="GP219" s="13">
        <f>SUM(GP220:GP224)</f>
        <v>7</v>
      </c>
      <c r="GQ219" s="13">
        <f t="shared" ref="GQ219:GV219" si="716">SUM(GQ220:GQ224)</f>
        <v>8</v>
      </c>
      <c r="GR219" s="13">
        <f t="shared" si="716"/>
        <v>5</v>
      </c>
      <c r="GS219" s="13">
        <f t="shared" si="716"/>
        <v>13</v>
      </c>
      <c r="GT219" s="13">
        <f t="shared" si="716"/>
        <v>12</v>
      </c>
      <c r="GU219" s="13">
        <f t="shared" si="716"/>
        <v>10</v>
      </c>
      <c r="GV219" s="13">
        <f t="shared" si="716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3">
        <f t="shared" si="593"/>
        <v>124</v>
      </c>
      <c r="HC219" s="13">
        <f>SUM(HC220:HC224)</f>
        <v>22</v>
      </c>
      <c r="HD219" s="13">
        <f t="shared" ref="HD219:HN219" si="717">SUM(HD220:HD224)</f>
        <v>3</v>
      </c>
      <c r="HE219" s="13">
        <f t="shared" si="717"/>
        <v>8</v>
      </c>
      <c r="HF219" s="13">
        <f t="shared" si="717"/>
        <v>14</v>
      </c>
      <c r="HG219" s="13">
        <f t="shared" si="717"/>
        <v>2</v>
      </c>
      <c r="HH219" s="13">
        <f t="shared" si="717"/>
        <v>35</v>
      </c>
      <c r="HI219" s="13">
        <f t="shared" si="717"/>
        <v>23</v>
      </c>
      <c r="HJ219" s="13">
        <f t="shared" si="717"/>
        <v>6</v>
      </c>
      <c r="HK219" s="13">
        <f t="shared" si="717"/>
        <v>1</v>
      </c>
      <c r="HL219" s="13">
        <f t="shared" si="717"/>
        <v>2</v>
      </c>
      <c r="HM219" s="13">
        <f t="shared" si="717"/>
        <v>14</v>
      </c>
      <c r="HN219" s="13">
        <f t="shared" si="717"/>
        <v>12</v>
      </c>
      <c r="HO219" s="33">
        <f t="shared" si="594"/>
        <v>142</v>
      </c>
      <c r="HP219" s="13">
        <f>SUM(HP220:HP224)</f>
        <v>3</v>
      </c>
      <c r="HQ219" s="13">
        <f t="shared" ref="HQ219:HV219" si="718">SUM(HQ220:HQ224)</f>
        <v>4</v>
      </c>
      <c r="HR219" s="13">
        <f t="shared" si="718"/>
        <v>14</v>
      </c>
      <c r="HS219" s="13">
        <f t="shared" si="718"/>
        <v>8</v>
      </c>
      <c r="HT219" s="13">
        <f t="shared" si="718"/>
        <v>12</v>
      </c>
      <c r="HU219" s="13">
        <f t="shared" si="718"/>
        <v>202</v>
      </c>
      <c r="HV219" s="13">
        <f t="shared" si="718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648"/>
        <v>375</v>
      </c>
      <c r="IC219" s="13">
        <f>SUM(IC220:IC224)</f>
        <v>27</v>
      </c>
      <c r="ID219" s="13">
        <f t="shared" ref="ID219:II219" si="719">SUM(ID220:ID224)</f>
        <v>14</v>
      </c>
      <c r="IE219" s="13">
        <f t="shared" si="719"/>
        <v>12</v>
      </c>
      <c r="IF219" s="13">
        <f t="shared" si="719"/>
        <v>20</v>
      </c>
      <c r="IG219" s="13">
        <f t="shared" si="719"/>
        <v>20</v>
      </c>
      <c r="IH219" s="13">
        <f t="shared" si="719"/>
        <v>15</v>
      </c>
      <c r="II219" s="13">
        <f t="shared" si="719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3">
        <f t="shared" si="595"/>
        <v>1180</v>
      </c>
      <c r="IP219" s="13">
        <f>SUM(IP220:IP224)</f>
        <v>37</v>
      </c>
      <c r="IQ219" s="13">
        <f t="shared" ref="IQ219:IV219" si="720">SUM(IQ220:IQ224)</f>
        <v>5</v>
      </c>
      <c r="IR219" s="13">
        <f t="shared" si="720"/>
        <v>4</v>
      </c>
      <c r="IS219" s="13">
        <f t="shared" si="720"/>
        <v>8</v>
      </c>
      <c r="IT219" s="13">
        <f t="shared" si="720"/>
        <v>20</v>
      </c>
      <c r="IU219" s="13">
        <f t="shared" si="720"/>
        <v>14</v>
      </c>
      <c r="IV219" s="13">
        <f t="shared" si="720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3">
        <f t="shared" si="596"/>
        <v>426</v>
      </c>
      <c r="JC219" s="13">
        <f>SUM(JC220:JC224)</f>
        <v>43</v>
      </c>
      <c r="JD219" s="13">
        <f t="shared" ref="JD219:JI219" si="721">SUM(JD220:JD224)</f>
        <v>16</v>
      </c>
      <c r="JE219" s="13">
        <f t="shared" si="721"/>
        <v>13</v>
      </c>
      <c r="JF219" s="13">
        <f t="shared" si="721"/>
        <v>21</v>
      </c>
      <c r="JG219" s="13">
        <f t="shared" si="721"/>
        <v>31</v>
      </c>
      <c r="JH219" s="13">
        <f t="shared" si="721"/>
        <v>40</v>
      </c>
      <c r="JI219" s="13">
        <f t="shared" si="721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3">
        <f t="shared" si="597"/>
        <v>712</v>
      </c>
      <c r="JP219" s="13">
        <f>SUM(JP220:JP224)</f>
        <v>56</v>
      </c>
      <c r="JQ219" s="13">
        <f t="shared" ref="JQ219:JV219" si="722">SUM(JQ220:JQ224)</f>
        <v>29</v>
      </c>
      <c r="JR219" s="13">
        <f t="shared" si="722"/>
        <v>61</v>
      </c>
      <c r="JS219" s="13">
        <f t="shared" si="722"/>
        <v>54</v>
      </c>
      <c r="JT219" s="13">
        <f t="shared" si="722"/>
        <v>115</v>
      </c>
      <c r="JU219" s="13">
        <f t="shared" si="722"/>
        <v>82</v>
      </c>
      <c r="JV219" s="13">
        <f t="shared" si="722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3">
        <f t="shared" si="598"/>
        <v>1328</v>
      </c>
      <c r="KC219" s="13">
        <f>SUM(KC220:KC224)</f>
        <v>106</v>
      </c>
      <c r="KD219" s="13">
        <f t="shared" ref="KD219:KI219" si="723">SUM(KD220:KD224)</f>
        <v>125</v>
      </c>
      <c r="KE219" s="13">
        <f t="shared" si="723"/>
        <v>98</v>
      </c>
      <c r="KF219" s="13">
        <f t="shared" si="723"/>
        <v>114</v>
      </c>
      <c r="KG219" s="13">
        <f t="shared" si="723"/>
        <v>119</v>
      </c>
      <c r="KH219" s="13">
        <f t="shared" si="723"/>
        <v>132</v>
      </c>
      <c r="KI219" s="13">
        <f t="shared" si="723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3">
        <f t="shared" si="599"/>
        <v>1528</v>
      </c>
      <c r="KP219" s="13">
        <f>SUM(KP220:KP224)</f>
        <v>98</v>
      </c>
      <c r="KQ219" s="13">
        <f t="shared" ref="KQ219:KV219" si="724">SUM(KQ220:KQ224)</f>
        <v>98</v>
      </c>
      <c r="KR219" s="13">
        <f t="shared" si="724"/>
        <v>92</v>
      </c>
      <c r="KS219" s="13">
        <f t="shared" si="724"/>
        <v>133</v>
      </c>
      <c r="KT219" s="13">
        <f t="shared" si="724"/>
        <v>70</v>
      </c>
      <c r="KU219" s="13">
        <f t="shared" si="724"/>
        <v>66</v>
      </c>
      <c r="KV219" s="13">
        <f t="shared" si="724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0</v>
      </c>
      <c r="LB219" s="33">
        <f t="shared" si="557"/>
        <v>632</v>
      </c>
    </row>
    <row r="220" spans="1:314">
      <c r="A220" s="176"/>
      <c r="B220" s="121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4">
        <f t="shared" si="649"/>
        <v>476</v>
      </c>
      <c r="P220" s="14">
        <v>0</v>
      </c>
      <c r="Q220" s="14">
        <v>7</v>
      </c>
      <c r="R220" s="14">
        <v>0</v>
      </c>
      <c r="S220" s="14">
        <v>54</v>
      </c>
      <c r="T220" s="73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4">
        <f t="shared" si="650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4">
        <f t="shared" si="651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4">
        <f t="shared" si="652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4">
        <f t="shared" si="582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4">
        <f t="shared" si="583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4">
        <f t="shared" si="584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4">
        <f t="shared" si="585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4">
        <f t="shared" si="586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4">
        <f t="shared" si="587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4">
        <f t="shared" si="588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4">
        <f t="shared" si="589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4">
        <f t="shared" si="590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4">
        <f t="shared" si="591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4">
        <f t="shared" si="592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4">
        <f t="shared" si="593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4">
        <f t="shared" si="594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648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4">
        <f t="shared" si="595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4">
        <f t="shared" si="596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4">
        <f t="shared" si="597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4">
        <f t="shared" si="598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4">
        <f t="shared" si="599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/>
      <c r="LB220" s="34">
        <f t="shared" si="557"/>
        <v>592</v>
      </c>
    </row>
    <row r="221" spans="1:314">
      <c r="A221" s="176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649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650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5">
        <f t="shared" si="651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652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582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583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584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585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586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587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588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589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590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591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592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593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594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648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595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596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597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598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599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/>
      <c r="LB221" s="35">
        <f t="shared" si="557"/>
        <v>0</v>
      </c>
    </row>
    <row r="222" spans="1:314">
      <c r="A222" s="176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649"/>
        <v>7</v>
      </c>
      <c r="P222" s="10">
        <v>0</v>
      </c>
      <c r="Q222" s="10">
        <v>0</v>
      </c>
      <c r="R222" s="10">
        <v>0</v>
      </c>
      <c r="S222" s="10">
        <v>0</v>
      </c>
      <c r="T222" s="74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5">
        <f t="shared" si="650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651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5">
        <f t="shared" si="652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582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583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584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585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586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587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588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5">
        <f t="shared" si="589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5">
        <f t="shared" si="590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591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592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593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594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648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595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596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5">
        <f t="shared" si="597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598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5">
        <f t="shared" si="599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/>
      <c r="LB222" s="35">
        <f t="shared" si="557"/>
        <v>4</v>
      </c>
    </row>
    <row r="223" spans="1:314">
      <c r="A223" s="176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649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650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651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652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582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583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584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585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586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587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588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589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590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591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592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593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594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648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595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596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597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598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599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/>
      <c r="LB223" s="35">
        <f t="shared" si="557"/>
        <v>0</v>
      </c>
    </row>
    <row r="224" spans="1:314" ht="13.5" thickBot="1">
      <c r="A224" s="176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649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650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651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652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6">
        <f t="shared" si="582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583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584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585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586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587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588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589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6">
        <f t="shared" si="590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591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592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593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594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648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595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596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6">
        <f t="shared" si="597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6">
        <f t="shared" si="598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6">
        <f t="shared" si="599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/>
      <c r="LB224" s="36">
        <f t="shared" si="557"/>
        <v>36</v>
      </c>
    </row>
    <row r="225" spans="1:314" ht="13.5" thickBot="1">
      <c r="A225" s="176"/>
      <c r="B225" s="120" t="s">
        <v>223</v>
      </c>
      <c r="C225" s="13">
        <f>SUM(C226:C228)</f>
        <v>0</v>
      </c>
      <c r="D225" s="13">
        <f t="shared" ref="D225:I225" si="725">SUM(D226:D228)</f>
        <v>0</v>
      </c>
      <c r="E225" s="13">
        <f t="shared" si="725"/>
        <v>0</v>
      </c>
      <c r="F225" s="13">
        <f t="shared" si="725"/>
        <v>0</v>
      </c>
      <c r="G225" s="13">
        <f t="shared" si="725"/>
        <v>0</v>
      </c>
      <c r="H225" s="13">
        <f t="shared" si="725"/>
        <v>0</v>
      </c>
      <c r="I225" s="13">
        <f t="shared" si="725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649"/>
        <v>0</v>
      </c>
      <c r="P225" s="13">
        <f>SUM(P226:P228)</f>
        <v>0</v>
      </c>
      <c r="Q225" s="13">
        <f t="shared" ref="Q225:V225" si="726">SUM(Q226:Q228)</f>
        <v>0</v>
      </c>
      <c r="R225" s="13">
        <f t="shared" si="726"/>
        <v>0</v>
      </c>
      <c r="S225" s="13">
        <f t="shared" si="726"/>
        <v>0</v>
      </c>
      <c r="T225" s="33">
        <f t="shared" si="726"/>
        <v>0</v>
      </c>
      <c r="U225" s="13">
        <f t="shared" si="726"/>
        <v>0</v>
      </c>
      <c r="V225" s="13">
        <f t="shared" si="726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650"/>
        <v>0</v>
      </c>
      <c r="AC225" s="13">
        <f>SUM(AC226:AC228)</f>
        <v>0</v>
      </c>
      <c r="AD225" s="13">
        <f t="shared" ref="AD225:AI225" si="727">SUM(AD226:AD228)</f>
        <v>0</v>
      </c>
      <c r="AE225" s="13">
        <f t="shared" si="727"/>
        <v>0</v>
      </c>
      <c r="AF225" s="13">
        <f t="shared" si="727"/>
        <v>0</v>
      </c>
      <c r="AG225" s="13">
        <f t="shared" si="727"/>
        <v>0</v>
      </c>
      <c r="AH225" s="13">
        <f t="shared" si="727"/>
        <v>0</v>
      </c>
      <c r="AI225" s="13">
        <f t="shared" si="727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651"/>
        <v>0</v>
      </c>
      <c r="AP225" s="13">
        <f>SUM(AP226:AP228)</f>
        <v>0</v>
      </c>
      <c r="AQ225" s="13">
        <f t="shared" ref="AQ225:AV225" si="728">SUM(AQ226:AQ228)</f>
        <v>0</v>
      </c>
      <c r="AR225" s="13">
        <f t="shared" si="728"/>
        <v>0</v>
      </c>
      <c r="AS225" s="13">
        <f t="shared" si="728"/>
        <v>0</v>
      </c>
      <c r="AT225" s="13">
        <f t="shared" si="728"/>
        <v>0</v>
      </c>
      <c r="AU225" s="13">
        <f t="shared" si="728"/>
        <v>0</v>
      </c>
      <c r="AV225" s="13">
        <f t="shared" si="728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652"/>
        <v>0</v>
      </c>
      <c r="BC225" s="13">
        <f>SUM(BC226:BC228)</f>
        <v>0</v>
      </c>
      <c r="BD225" s="13">
        <f t="shared" ref="BD225:BI225" si="729">SUM(BD226:BD228)</f>
        <v>0</v>
      </c>
      <c r="BE225" s="13">
        <f t="shared" si="729"/>
        <v>0</v>
      </c>
      <c r="BF225" s="13">
        <f t="shared" si="729"/>
        <v>0</v>
      </c>
      <c r="BG225" s="13">
        <f t="shared" si="729"/>
        <v>0</v>
      </c>
      <c r="BH225" s="13">
        <f t="shared" si="729"/>
        <v>0</v>
      </c>
      <c r="BI225" s="13">
        <f t="shared" si="729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582"/>
        <v>0</v>
      </c>
      <c r="BP225" s="13">
        <f>SUM(BP226:BP228)</f>
        <v>0</v>
      </c>
      <c r="BQ225" s="13">
        <f t="shared" ref="BQ225:BV225" si="730">SUM(BQ226:BQ228)</f>
        <v>0</v>
      </c>
      <c r="BR225" s="13">
        <f t="shared" si="730"/>
        <v>0</v>
      </c>
      <c r="BS225" s="13">
        <f t="shared" si="730"/>
        <v>0</v>
      </c>
      <c r="BT225" s="13">
        <f t="shared" si="730"/>
        <v>0</v>
      </c>
      <c r="BU225" s="13">
        <f t="shared" si="730"/>
        <v>0</v>
      </c>
      <c r="BV225" s="13">
        <f t="shared" si="730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583"/>
        <v>0</v>
      </c>
      <c r="CC225" s="13">
        <f>SUM(CC226:CC228)</f>
        <v>0</v>
      </c>
      <c r="CD225" s="13">
        <f t="shared" ref="CD225:CI225" si="731">SUM(CD226:CD228)</f>
        <v>0</v>
      </c>
      <c r="CE225" s="13">
        <f t="shared" si="731"/>
        <v>0</v>
      </c>
      <c r="CF225" s="13">
        <f t="shared" si="731"/>
        <v>0</v>
      </c>
      <c r="CG225" s="13">
        <f t="shared" si="731"/>
        <v>0</v>
      </c>
      <c r="CH225" s="13">
        <f t="shared" si="731"/>
        <v>0</v>
      </c>
      <c r="CI225" s="13">
        <f t="shared" si="731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584"/>
        <v>0</v>
      </c>
      <c r="CP225" s="13">
        <f>SUM(CP226:CP228)</f>
        <v>0</v>
      </c>
      <c r="CQ225" s="13">
        <f t="shared" ref="CQ225:CV225" si="732">SUM(CQ226:CQ228)</f>
        <v>0</v>
      </c>
      <c r="CR225" s="13">
        <f t="shared" si="732"/>
        <v>0</v>
      </c>
      <c r="CS225" s="13">
        <f t="shared" si="732"/>
        <v>0</v>
      </c>
      <c r="CT225" s="13">
        <f t="shared" si="732"/>
        <v>0</v>
      </c>
      <c r="CU225" s="13">
        <f t="shared" si="732"/>
        <v>0</v>
      </c>
      <c r="CV225" s="13">
        <f t="shared" si="732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585"/>
        <v>0</v>
      </c>
      <c r="DC225" s="13">
        <f>SUM(DC226:DC228)</f>
        <v>0</v>
      </c>
      <c r="DD225" s="13">
        <f t="shared" ref="DD225:DI225" si="733">SUM(DD226:DD228)</f>
        <v>0</v>
      </c>
      <c r="DE225" s="13">
        <f t="shared" si="733"/>
        <v>0</v>
      </c>
      <c r="DF225" s="13">
        <f t="shared" si="733"/>
        <v>0</v>
      </c>
      <c r="DG225" s="13">
        <f t="shared" si="733"/>
        <v>0</v>
      </c>
      <c r="DH225" s="13">
        <f t="shared" si="733"/>
        <v>0</v>
      </c>
      <c r="DI225" s="13">
        <f t="shared" si="733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586"/>
        <v>0</v>
      </c>
      <c r="DP225" s="13">
        <f>SUM(DP226:DP228)</f>
        <v>0</v>
      </c>
      <c r="DQ225" s="13">
        <f t="shared" ref="DQ225:DV225" si="734">SUM(DQ226:DQ228)</f>
        <v>0</v>
      </c>
      <c r="DR225" s="13">
        <f t="shared" si="734"/>
        <v>0</v>
      </c>
      <c r="DS225" s="13">
        <f t="shared" si="734"/>
        <v>0</v>
      </c>
      <c r="DT225" s="13">
        <f t="shared" si="734"/>
        <v>0</v>
      </c>
      <c r="DU225" s="13">
        <f t="shared" si="734"/>
        <v>0</v>
      </c>
      <c r="DV225" s="13">
        <f t="shared" si="734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587"/>
        <v>0</v>
      </c>
      <c r="EC225" s="13">
        <f>SUM(EC226:EC228)</f>
        <v>0</v>
      </c>
      <c r="ED225" s="13">
        <f t="shared" ref="ED225:EI225" si="735">SUM(ED226:ED228)</f>
        <v>0</v>
      </c>
      <c r="EE225" s="13">
        <f t="shared" si="735"/>
        <v>0</v>
      </c>
      <c r="EF225" s="13">
        <f t="shared" si="735"/>
        <v>0</v>
      </c>
      <c r="EG225" s="13">
        <f t="shared" si="735"/>
        <v>0</v>
      </c>
      <c r="EH225" s="13">
        <f t="shared" si="735"/>
        <v>0</v>
      </c>
      <c r="EI225" s="13">
        <f t="shared" si="735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3">
        <f t="shared" si="588"/>
        <v>0</v>
      </c>
      <c r="EP225" s="13">
        <f>SUM(EP226:EP228)</f>
        <v>0</v>
      </c>
      <c r="EQ225" s="13">
        <f t="shared" ref="EQ225:EV225" si="736">SUM(EQ226:EQ228)</f>
        <v>0</v>
      </c>
      <c r="ER225" s="13">
        <f t="shared" si="736"/>
        <v>0</v>
      </c>
      <c r="ES225" s="13">
        <f t="shared" si="736"/>
        <v>0</v>
      </c>
      <c r="ET225" s="13">
        <f t="shared" si="736"/>
        <v>0</v>
      </c>
      <c r="EU225" s="13">
        <f t="shared" si="736"/>
        <v>0</v>
      </c>
      <c r="EV225" s="13">
        <f t="shared" si="736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3">
        <f t="shared" si="589"/>
        <v>0</v>
      </c>
      <c r="FC225" s="13">
        <f>SUM(FC226:FC228)</f>
        <v>0</v>
      </c>
      <c r="FD225" s="13">
        <f t="shared" ref="FD225:FI225" si="737">SUM(FD226:FD228)</f>
        <v>0</v>
      </c>
      <c r="FE225" s="13">
        <f t="shared" si="737"/>
        <v>0</v>
      </c>
      <c r="FF225" s="13">
        <f t="shared" si="737"/>
        <v>0</v>
      </c>
      <c r="FG225" s="13">
        <f t="shared" si="737"/>
        <v>0</v>
      </c>
      <c r="FH225" s="13">
        <f t="shared" si="737"/>
        <v>0</v>
      </c>
      <c r="FI225" s="13">
        <f t="shared" si="737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590"/>
        <v>0</v>
      </c>
      <c r="FP225" s="13">
        <f>SUM(FP226:FP228)</f>
        <v>0</v>
      </c>
      <c r="FQ225" s="13">
        <f t="shared" ref="FQ225:FV225" si="738">SUM(FQ226:FQ228)</f>
        <v>0</v>
      </c>
      <c r="FR225" s="13">
        <f t="shared" si="738"/>
        <v>0</v>
      </c>
      <c r="FS225" s="13">
        <f t="shared" si="738"/>
        <v>0</v>
      </c>
      <c r="FT225" s="13">
        <f t="shared" si="738"/>
        <v>0</v>
      </c>
      <c r="FU225" s="13">
        <f t="shared" si="738"/>
        <v>0</v>
      </c>
      <c r="FV225" s="13">
        <f t="shared" si="738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591"/>
        <v>0</v>
      </c>
      <c r="GC225" s="13">
        <f>SUM(GC226:GC228)</f>
        <v>0</v>
      </c>
      <c r="GD225" s="13">
        <f t="shared" ref="GD225:GI225" si="739">SUM(GD226:GD228)</f>
        <v>0</v>
      </c>
      <c r="GE225" s="13">
        <f t="shared" si="739"/>
        <v>0</v>
      </c>
      <c r="GF225" s="13">
        <f t="shared" si="739"/>
        <v>0</v>
      </c>
      <c r="GG225" s="13">
        <f t="shared" si="739"/>
        <v>0</v>
      </c>
      <c r="GH225" s="13">
        <f t="shared" si="739"/>
        <v>0</v>
      </c>
      <c r="GI225" s="13">
        <f t="shared" si="739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592"/>
        <v>0</v>
      </c>
      <c r="GP225" s="13">
        <f>SUM(GP226:GP228)</f>
        <v>0</v>
      </c>
      <c r="GQ225" s="13">
        <f t="shared" ref="GQ225:GV225" si="740">SUM(GQ226:GQ228)</f>
        <v>0</v>
      </c>
      <c r="GR225" s="13">
        <f t="shared" si="740"/>
        <v>0</v>
      </c>
      <c r="GS225" s="13">
        <f t="shared" si="740"/>
        <v>0</v>
      </c>
      <c r="GT225" s="13">
        <f t="shared" si="740"/>
        <v>0</v>
      </c>
      <c r="GU225" s="13">
        <f t="shared" si="740"/>
        <v>0</v>
      </c>
      <c r="GV225" s="13">
        <f t="shared" si="740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593"/>
        <v>0</v>
      </c>
      <c r="HC225" s="13">
        <f>SUM(HC226:HC228)</f>
        <v>0</v>
      </c>
      <c r="HD225" s="13">
        <f t="shared" ref="HD225:HN225" si="741">SUM(HD226:HD228)</f>
        <v>0</v>
      </c>
      <c r="HE225" s="13">
        <f t="shared" si="741"/>
        <v>0</v>
      </c>
      <c r="HF225" s="13">
        <f t="shared" si="741"/>
        <v>0</v>
      </c>
      <c r="HG225" s="13">
        <f t="shared" si="741"/>
        <v>0</v>
      </c>
      <c r="HH225" s="13">
        <f t="shared" si="741"/>
        <v>0</v>
      </c>
      <c r="HI225" s="13">
        <f t="shared" si="741"/>
        <v>0</v>
      </c>
      <c r="HJ225" s="13">
        <f t="shared" si="741"/>
        <v>0</v>
      </c>
      <c r="HK225" s="13">
        <f t="shared" si="741"/>
        <v>0</v>
      </c>
      <c r="HL225" s="13">
        <f t="shared" si="741"/>
        <v>0</v>
      </c>
      <c r="HM225" s="13">
        <f t="shared" si="741"/>
        <v>0</v>
      </c>
      <c r="HN225" s="13">
        <f t="shared" si="741"/>
        <v>0</v>
      </c>
      <c r="HO225" s="33">
        <f t="shared" si="594"/>
        <v>0</v>
      </c>
      <c r="HP225" s="13">
        <f>SUM(HP226:HP228)</f>
        <v>0</v>
      </c>
      <c r="HQ225" s="13">
        <f t="shared" ref="HQ225:HV225" si="742">SUM(HQ226:HQ228)</f>
        <v>0</v>
      </c>
      <c r="HR225" s="13">
        <f t="shared" si="742"/>
        <v>0</v>
      </c>
      <c r="HS225" s="13">
        <f t="shared" si="742"/>
        <v>0</v>
      </c>
      <c r="HT225" s="13">
        <f t="shared" si="742"/>
        <v>0</v>
      </c>
      <c r="HU225" s="13">
        <f t="shared" si="742"/>
        <v>0</v>
      </c>
      <c r="HV225" s="13">
        <f t="shared" si="742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648"/>
        <v>0</v>
      </c>
      <c r="IC225" s="13">
        <f>SUM(IC226:IC228)</f>
        <v>0</v>
      </c>
      <c r="ID225" s="13">
        <f t="shared" ref="ID225:II225" si="743">SUM(ID226:ID228)</f>
        <v>0</v>
      </c>
      <c r="IE225" s="13">
        <f t="shared" si="743"/>
        <v>0</v>
      </c>
      <c r="IF225" s="13">
        <f t="shared" si="743"/>
        <v>0</v>
      </c>
      <c r="IG225" s="13">
        <f t="shared" si="743"/>
        <v>0</v>
      </c>
      <c r="IH225" s="13">
        <f t="shared" si="743"/>
        <v>0</v>
      </c>
      <c r="II225" s="13">
        <f t="shared" si="743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595"/>
        <v>0</v>
      </c>
      <c r="IP225" s="13">
        <f>SUM(IP226:IP228)</f>
        <v>0</v>
      </c>
      <c r="IQ225" s="13">
        <f t="shared" ref="IQ225:IV225" si="744">SUM(IQ226:IQ228)</f>
        <v>0</v>
      </c>
      <c r="IR225" s="13">
        <f t="shared" si="744"/>
        <v>0</v>
      </c>
      <c r="IS225" s="13">
        <f t="shared" si="744"/>
        <v>0</v>
      </c>
      <c r="IT225" s="13">
        <f t="shared" si="744"/>
        <v>0</v>
      </c>
      <c r="IU225" s="13">
        <f t="shared" si="744"/>
        <v>0</v>
      </c>
      <c r="IV225" s="13">
        <f t="shared" si="744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596"/>
        <v>0</v>
      </c>
      <c r="JC225" s="13">
        <f>SUM(JC226:JC228)</f>
        <v>0</v>
      </c>
      <c r="JD225" s="13">
        <f t="shared" ref="JD225:JI225" si="745">SUM(JD226:JD228)</f>
        <v>0</v>
      </c>
      <c r="JE225" s="13">
        <f t="shared" si="745"/>
        <v>0</v>
      </c>
      <c r="JF225" s="13">
        <f t="shared" si="745"/>
        <v>0</v>
      </c>
      <c r="JG225" s="13">
        <f t="shared" si="745"/>
        <v>0</v>
      </c>
      <c r="JH225" s="13">
        <f t="shared" si="745"/>
        <v>0</v>
      </c>
      <c r="JI225" s="13">
        <f t="shared" si="745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597"/>
        <v>0</v>
      </c>
      <c r="JP225" s="13">
        <f>SUM(JP226:JP228)</f>
        <v>0</v>
      </c>
      <c r="JQ225" s="13">
        <f t="shared" ref="JQ225:JV225" si="746">SUM(JQ226:JQ228)</f>
        <v>0</v>
      </c>
      <c r="JR225" s="13">
        <f t="shared" si="746"/>
        <v>0</v>
      </c>
      <c r="JS225" s="13">
        <f t="shared" si="746"/>
        <v>0</v>
      </c>
      <c r="JT225" s="13">
        <f t="shared" si="746"/>
        <v>0</v>
      </c>
      <c r="JU225" s="13">
        <f t="shared" si="746"/>
        <v>0</v>
      </c>
      <c r="JV225" s="13">
        <f t="shared" si="746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598"/>
        <v>0</v>
      </c>
      <c r="KC225" s="13">
        <f>SUM(KC226:KC228)</f>
        <v>0</v>
      </c>
      <c r="KD225" s="13">
        <f t="shared" ref="KD225:KI225" si="747">SUM(KD226:KD228)</f>
        <v>0</v>
      </c>
      <c r="KE225" s="13">
        <f t="shared" si="747"/>
        <v>0</v>
      </c>
      <c r="KF225" s="13">
        <f t="shared" si="747"/>
        <v>0</v>
      </c>
      <c r="KG225" s="13">
        <f t="shared" si="747"/>
        <v>0</v>
      </c>
      <c r="KH225" s="13">
        <f t="shared" si="747"/>
        <v>0</v>
      </c>
      <c r="KI225" s="13">
        <f t="shared" si="747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599"/>
        <v>0</v>
      </c>
      <c r="KP225" s="13">
        <f>SUM(KP226:KP228)</f>
        <v>0</v>
      </c>
      <c r="KQ225" s="13">
        <f t="shared" ref="KQ225:KV225" si="748">SUM(KQ226:KQ228)</f>
        <v>0</v>
      </c>
      <c r="KR225" s="13">
        <f t="shared" si="748"/>
        <v>0</v>
      </c>
      <c r="KS225" s="13">
        <f t="shared" si="748"/>
        <v>0</v>
      </c>
      <c r="KT225" s="13">
        <f t="shared" si="748"/>
        <v>0</v>
      </c>
      <c r="KU225" s="13">
        <f t="shared" si="748"/>
        <v>0</v>
      </c>
      <c r="KV225" s="13">
        <f t="shared" si="748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557"/>
        <v>0</v>
      </c>
    </row>
    <row r="226" spans="1:314">
      <c r="A226" s="176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649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650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651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652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582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583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584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585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586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587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588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589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590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591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592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593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594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648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595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596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597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598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599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/>
      <c r="LB226" s="34">
        <f t="shared" si="557"/>
        <v>0</v>
      </c>
    </row>
    <row r="227" spans="1:314">
      <c r="A227" s="176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649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650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651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652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582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583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584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585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586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587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588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589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590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591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592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593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594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648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595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596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597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598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599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/>
      <c r="LB227" s="35">
        <f t="shared" si="557"/>
        <v>0</v>
      </c>
    </row>
    <row r="228" spans="1:314" ht="13.5" thickBot="1">
      <c r="A228" s="176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649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650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651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652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582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583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584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585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586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587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588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589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590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591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592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593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594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648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595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596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597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598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599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/>
      <c r="LB228" s="36">
        <f t="shared" si="557"/>
        <v>0</v>
      </c>
    </row>
    <row r="229" spans="1:314" ht="13.5" thickBot="1">
      <c r="A229" s="176"/>
      <c r="B229" s="120" t="s">
        <v>226</v>
      </c>
      <c r="C229" s="13">
        <f>SUM(C230:C233)</f>
        <v>0</v>
      </c>
      <c r="D229" s="13">
        <f t="shared" ref="D229:I229" si="749">SUM(D230:D233)</f>
        <v>0</v>
      </c>
      <c r="E229" s="13">
        <f t="shared" si="749"/>
        <v>0</v>
      </c>
      <c r="F229" s="13">
        <f t="shared" si="749"/>
        <v>0</v>
      </c>
      <c r="G229" s="13">
        <f t="shared" si="749"/>
        <v>0</v>
      </c>
      <c r="H229" s="13">
        <f t="shared" si="749"/>
        <v>0</v>
      </c>
      <c r="I229" s="13">
        <f t="shared" si="749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649"/>
        <v>0</v>
      </c>
      <c r="P229" s="13">
        <f>SUM(P230:P233)</f>
        <v>0</v>
      </c>
      <c r="Q229" s="13">
        <f t="shared" ref="Q229:V229" si="750">SUM(Q230:Q233)</f>
        <v>0</v>
      </c>
      <c r="R229" s="13">
        <f t="shared" si="750"/>
        <v>0</v>
      </c>
      <c r="S229" s="13">
        <f t="shared" si="750"/>
        <v>0</v>
      </c>
      <c r="T229" s="33">
        <f t="shared" si="750"/>
        <v>0</v>
      </c>
      <c r="U229" s="13">
        <f t="shared" si="750"/>
        <v>0</v>
      </c>
      <c r="V229" s="13">
        <f t="shared" si="750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650"/>
        <v>5</v>
      </c>
      <c r="AC229" s="13">
        <f>SUM(AC230:AC233)</f>
        <v>0</v>
      </c>
      <c r="AD229" s="13">
        <f t="shared" ref="AD229:AI229" si="751">SUM(AD230:AD233)</f>
        <v>0</v>
      </c>
      <c r="AE229" s="13">
        <f t="shared" si="751"/>
        <v>0</v>
      </c>
      <c r="AF229" s="13">
        <f t="shared" si="751"/>
        <v>0</v>
      </c>
      <c r="AG229" s="13">
        <f t="shared" si="751"/>
        <v>0</v>
      </c>
      <c r="AH229" s="13">
        <f t="shared" si="751"/>
        <v>0</v>
      </c>
      <c r="AI229" s="13">
        <f t="shared" si="751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651"/>
        <v>0</v>
      </c>
      <c r="AP229" s="13">
        <f>SUM(AP230:AP233)</f>
        <v>0</v>
      </c>
      <c r="AQ229" s="13">
        <f t="shared" ref="AQ229:AV229" si="752">SUM(AQ230:AQ233)</f>
        <v>0</v>
      </c>
      <c r="AR229" s="13">
        <f t="shared" si="752"/>
        <v>0</v>
      </c>
      <c r="AS229" s="13">
        <f t="shared" si="752"/>
        <v>0</v>
      </c>
      <c r="AT229" s="13">
        <f t="shared" si="752"/>
        <v>0</v>
      </c>
      <c r="AU229" s="13">
        <f t="shared" si="752"/>
        <v>0</v>
      </c>
      <c r="AV229" s="13">
        <f t="shared" si="752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652"/>
        <v>0</v>
      </c>
      <c r="BC229" s="13">
        <f>SUM(BC230:BC233)</f>
        <v>0</v>
      </c>
      <c r="BD229" s="13">
        <f t="shared" ref="BD229:BI229" si="753">SUM(BD230:BD233)</f>
        <v>0</v>
      </c>
      <c r="BE229" s="13">
        <f t="shared" si="753"/>
        <v>0</v>
      </c>
      <c r="BF229" s="13">
        <f t="shared" si="753"/>
        <v>0</v>
      </c>
      <c r="BG229" s="13">
        <f t="shared" si="753"/>
        <v>0</v>
      </c>
      <c r="BH229" s="13">
        <f t="shared" si="753"/>
        <v>0</v>
      </c>
      <c r="BI229" s="13">
        <f t="shared" si="753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582"/>
        <v>0</v>
      </c>
      <c r="BP229" s="13">
        <f>SUM(BP230:BP233)</f>
        <v>0</v>
      </c>
      <c r="BQ229" s="13">
        <f t="shared" ref="BQ229:BV229" si="754">SUM(BQ230:BQ233)</f>
        <v>0</v>
      </c>
      <c r="BR229" s="13">
        <f t="shared" si="754"/>
        <v>0</v>
      </c>
      <c r="BS229" s="13">
        <f t="shared" si="754"/>
        <v>0</v>
      </c>
      <c r="BT229" s="13">
        <f t="shared" si="754"/>
        <v>0</v>
      </c>
      <c r="BU229" s="13">
        <f t="shared" si="754"/>
        <v>0</v>
      </c>
      <c r="BV229" s="13">
        <f t="shared" si="754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583"/>
        <v>2</v>
      </c>
      <c r="CC229" s="13">
        <f>SUM(CC230:CC233)</f>
        <v>7</v>
      </c>
      <c r="CD229" s="13">
        <f t="shared" ref="CD229:CI229" si="755">SUM(CD230:CD233)</f>
        <v>0</v>
      </c>
      <c r="CE229" s="13">
        <f t="shared" si="755"/>
        <v>0</v>
      </c>
      <c r="CF229" s="13">
        <f t="shared" si="755"/>
        <v>0</v>
      </c>
      <c r="CG229" s="13">
        <f t="shared" si="755"/>
        <v>0</v>
      </c>
      <c r="CH229" s="13">
        <f t="shared" si="755"/>
        <v>0</v>
      </c>
      <c r="CI229" s="13">
        <f t="shared" si="755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584"/>
        <v>7</v>
      </c>
      <c r="CP229" s="13">
        <f>SUM(CP230:CP233)</f>
        <v>1</v>
      </c>
      <c r="CQ229" s="13">
        <f t="shared" ref="CQ229:CV229" si="756">SUM(CQ230:CQ233)</f>
        <v>0</v>
      </c>
      <c r="CR229" s="13">
        <f t="shared" si="756"/>
        <v>0</v>
      </c>
      <c r="CS229" s="13">
        <f t="shared" si="756"/>
        <v>1</v>
      </c>
      <c r="CT229" s="13">
        <f t="shared" si="756"/>
        <v>6</v>
      </c>
      <c r="CU229" s="13">
        <f t="shared" si="756"/>
        <v>0</v>
      </c>
      <c r="CV229" s="13">
        <f t="shared" si="756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585"/>
        <v>8</v>
      </c>
      <c r="DC229" s="13">
        <f>SUM(DC230:DC233)</f>
        <v>0</v>
      </c>
      <c r="DD229" s="13">
        <f t="shared" ref="DD229:DI229" si="757">SUM(DD230:DD233)</f>
        <v>1</v>
      </c>
      <c r="DE229" s="13">
        <f t="shared" si="757"/>
        <v>0</v>
      </c>
      <c r="DF229" s="13">
        <f t="shared" si="757"/>
        <v>0</v>
      </c>
      <c r="DG229" s="13">
        <f t="shared" si="757"/>
        <v>0</v>
      </c>
      <c r="DH229" s="13">
        <f t="shared" si="757"/>
        <v>0</v>
      </c>
      <c r="DI229" s="13">
        <f t="shared" si="757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586"/>
        <v>3</v>
      </c>
      <c r="DP229" s="13">
        <f>SUM(DP230:DP233)</f>
        <v>0</v>
      </c>
      <c r="DQ229" s="13">
        <f t="shared" ref="DQ229:DV229" si="758">SUM(DQ230:DQ233)</f>
        <v>0</v>
      </c>
      <c r="DR229" s="13">
        <f t="shared" si="758"/>
        <v>0</v>
      </c>
      <c r="DS229" s="13">
        <f t="shared" si="758"/>
        <v>0</v>
      </c>
      <c r="DT229" s="13">
        <f t="shared" si="758"/>
        <v>0</v>
      </c>
      <c r="DU229" s="13">
        <f t="shared" si="758"/>
        <v>0</v>
      </c>
      <c r="DV229" s="13">
        <f t="shared" si="758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3">
        <f t="shared" si="587"/>
        <v>2</v>
      </c>
      <c r="EC229" s="13">
        <f>SUM(EC230:EC233)</f>
        <v>0</v>
      </c>
      <c r="ED229" s="13">
        <f t="shared" ref="ED229:EI229" si="759">SUM(ED230:ED233)</f>
        <v>0</v>
      </c>
      <c r="EE229" s="13">
        <f t="shared" si="759"/>
        <v>0</v>
      </c>
      <c r="EF229" s="13">
        <f t="shared" si="759"/>
        <v>0</v>
      </c>
      <c r="EG229" s="13">
        <f t="shared" si="759"/>
        <v>0</v>
      </c>
      <c r="EH229" s="13">
        <f t="shared" si="759"/>
        <v>0</v>
      </c>
      <c r="EI229" s="13">
        <f t="shared" si="759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3">
        <f t="shared" si="588"/>
        <v>0</v>
      </c>
      <c r="EP229" s="13">
        <f>SUM(EP230:EP233)</f>
        <v>0</v>
      </c>
      <c r="EQ229" s="13">
        <f t="shared" ref="EQ229:EV229" si="760">SUM(EQ230:EQ233)</f>
        <v>0</v>
      </c>
      <c r="ER229" s="13">
        <f t="shared" si="760"/>
        <v>0</v>
      </c>
      <c r="ES229" s="13">
        <f t="shared" si="760"/>
        <v>0</v>
      </c>
      <c r="ET229" s="13">
        <f t="shared" si="760"/>
        <v>0</v>
      </c>
      <c r="EU229" s="13">
        <f t="shared" si="760"/>
        <v>0</v>
      </c>
      <c r="EV229" s="13">
        <f t="shared" si="760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3">
        <f t="shared" si="589"/>
        <v>0</v>
      </c>
      <c r="FC229" s="13">
        <f>SUM(FC230:FC233)</f>
        <v>0</v>
      </c>
      <c r="FD229" s="13">
        <f t="shared" ref="FD229:FI229" si="761">SUM(FD230:FD233)</f>
        <v>0</v>
      </c>
      <c r="FE229" s="13">
        <f t="shared" si="761"/>
        <v>0</v>
      </c>
      <c r="FF229" s="13">
        <f t="shared" si="761"/>
        <v>0</v>
      </c>
      <c r="FG229" s="13">
        <f t="shared" si="761"/>
        <v>0</v>
      </c>
      <c r="FH229" s="13">
        <f t="shared" si="761"/>
        <v>0</v>
      </c>
      <c r="FI229" s="13">
        <f t="shared" si="761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590"/>
        <v>0</v>
      </c>
      <c r="FP229" s="13">
        <f>SUM(FP230:FP233)</f>
        <v>0</v>
      </c>
      <c r="FQ229" s="13">
        <f t="shared" ref="FQ229:FV229" si="762">SUM(FQ230:FQ233)</f>
        <v>0</v>
      </c>
      <c r="FR229" s="13">
        <f t="shared" si="762"/>
        <v>0</v>
      </c>
      <c r="FS229" s="13">
        <f t="shared" si="762"/>
        <v>0</v>
      </c>
      <c r="FT229" s="13">
        <f t="shared" si="762"/>
        <v>0</v>
      </c>
      <c r="FU229" s="13">
        <f t="shared" si="762"/>
        <v>0</v>
      </c>
      <c r="FV229" s="13">
        <f t="shared" si="762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591"/>
        <v>0</v>
      </c>
      <c r="GC229" s="13">
        <f>SUM(GC230:GC233)</f>
        <v>0</v>
      </c>
      <c r="GD229" s="13">
        <f t="shared" ref="GD229:GI229" si="763">SUM(GD230:GD233)</f>
        <v>0</v>
      </c>
      <c r="GE229" s="13">
        <f t="shared" si="763"/>
        <v>0</v>
      </c>
      <c r="GF229" s="13">
        <f t="shared" si="763"/>
        <v>0</v>
      </c>
      <c r="GG229" s="13">
        <f t="shared" si="763"/>
        <v>0</v>
      </c>
      <c r="GH229" s="13">
        <f t="shared" si="763"/>
        <v>0</v>
      </c>
      <c r="GI229" s="13">
        <f t="shared" si="763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3">
        <f t="shared" si="592"/>
        <v>1</v>
      </c>
      <c r="GP229" s="13">
        <f>SUM(GP230:GP233)</f>
        <v>0</v>
      </c>
      <c r="GQ229" s="13">
        <f t="shared" ref="GQ229:GV229" si="764">SUM(GQ230:GQ233)</f>
        <v>0</v>
      </c>
      <c r="GR229" s="13">
        <f t="shared" si="764"/>
        <v>0</v>
      </c>
      <c r="GS229" s="13">
        <f t="shared" si="764"/>
        <v>0</v>
      </c>
      <c r="GT229" s="13">
        <f t="shared" si="764"/>
        <v>0</v>
      </c>
      <c r="GU229" s="13">
        <f t="shared" si="764"/>
        <v>0</v>
      </c>
      <c r="GV229" s="13">
        <f t="shared" si="764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593"/>
        <v>3</v>
      </c>
      <c r="HC229" s="13">
        <f>SUM(HC230:HC233)</f>
        <v>0</v>
      </c>
      <c r="HD229" s="13">
        <f t="shared" ref="HD229:HN229" si="765">SUM(HD230:HD233)</f>
        <v>0</v>
      </c>
      <c r="HE229" s="13">
        <f t="shared" si="765"/>
        <v>2</v>
      </c>
      <c r="HF229" s="13">
        <f t="shared" si="765"/>
        <v>0</v>
      </c>
      <c r="HG229" s="13">
        <f t="shared" si="765"/>
        <v>0</v>
      </c>
      <c r="HH229" s="13">
        <f t="shared" si="765"/>
        <v>3</v>
      </c>
      <c r="HI229" s="13">
        <f t="shared" si="765"/>
        <v>3</v>
      </c>
      <c r="HJ229" s="13">
        <f t="shared" si="765"/>
        <v>3</v>
      </c>
      <c r="HK229" s="13">
        <f t="shared" si="765"/>
        <v>1</v>
      </c>
      <c r="HL229" s="13">
        <f t="shared" si="765"/>
        <v>3</v>
      </c>
      <c r="HM229" s="13">
        <f t="shared" si="765"/>
        <v>2</v>
      </c>
      <c r="HN229" s="13">
        <f t="shared" si="765"/>
        <v>0</v>
      </c>
      <c r="HO229" s="33">
        <f t="shared" si="594"/>
        <v>17</v>
      </c>
      <c r="HP229" s="13">
        <f>SUM(HP230:HP233)</f>
        <v>1</v>
      </c>
      <c r="HQ229" s="13">
        <f t="shared" ref="HQ229:HV229" si="766">SUM(HQ230:HQ233)</f>
        <v>1</v>
      </c>
      <c r="HR229" s="13">
        <f t="shared" si="766"/>
        <v>1</v>
      </c>
      <c r="HS229" s="13">
        <f t="shared" si="766"/>
        <v>1</v>
      </c>
      <c r="HT229" s="13">
        <f t="shared" si="766"/>
        <v>2</v>
      </c>
      <c r="HU229" s="13">
        <f t="shared" si="766"/>
        <v>1</v>
      </c>
      <c r="HV229" s="13">
        <f t="shared" si="766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648"/>
        <v>13</v>
      </c>
      <c r="IC229" s="13">
        <f>SUM(IC230:IC233)</f>
        <v>1</v>
      </c>
      <c r="ID229" s="13">
        <f t="shared" ref="ID229:II229" si="767">SUM(ID230:ID233)</f>
        <v>1</v>
      </c>
      <c r="IE229" s="13">
        <f t="shared" si="767"/>
        <v>0</v>
      </c>
      <c r="IF229" s="13">
        <f t="shared" si="767"/>
        <v>2</v>
      </c>
      <c r="IG229" s="13">
        <f t="shared" si="767"/>
        <v>2</v>
      </c>
      <c r="IH229" s="13">
        <f t="shared" si="767"/>
        <v>0</v>
      </c>
      <c r="II229" s="13">
        <f t="shared" si="767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3">
        <f t="shared" si="595"/>
        <v>19</v>
      </c>
      <c r="IP229" s="13">
        <f>SUM(IP230:IP233)</f>
        <v>2</v>
      </c>
      <c r="IQ229" s="13">
        <f t="shared" ref="IQ229:IV229" si="768">SUM(IQ230:IQ233)</f>
        <v>1</v>
      </c>
      <c r="IR229" s="13">
        <f t="shared" si="768"/>
        <v>4</v>
      </c>
      <c r="IS229" s="13">
        <f t="shared" si="768"/>
        <v>5</v>
      </c>
      <c r="IT229" s="13">
        <f t="shared" si="768"/>
        <v>3</v>
      </c>
      <c r="IU229" s="13">
        <f t="shared" si="768"/>
        <v>4</v>
      </c>
      <c r="IV229" s="13">
        <f t="shared" si="768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596"/>
        <v>41</v>
      </c>
      <c r="JC229" s="13">
        <f>SUM(JC230:JC233)</f>
        <v>4</v>
      </c>
      <c r="JD229" s="13">
        <f t="shared" ref="JD229:JI229" si="769">SUM(JD230:JD233)</f>
        <v>4</v>
      </c>
      <c r="JE229" s="13">
        <f t="shared" si="769"/>
        <v>4</v>
      </c>
      <c r="JF229" s="13">
        <f t="shared" si="769"/>
        <v>4</v>
      </c>
      <c r="JG229" s="13">
        <f t="shared" si="769"/>
        <v>4</v>
      </c>
      <c r="JH229" s="13">
        <f t="shared" si="769"/>
        <v>8</v>
      </c>
      <c r="JI229" s="13">
        <f t="shared" si="769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597"/>
        <v>49</v>
      </c>
      <c r="JP229" s="13">
        <f>SUM(JP230:JP233)</f>
        <v>1</v>
      </c>
      <c r="JQ229" s="13">
        <f t="shared" ref="JQ229:JV229" si="770">SUM(JQ230:JQ233)</f>
        <v>3</v>
      </c>
      <c r="JR229" s="13">
        <f t="shared" si="770"/>
        <v>4</v>
      </c>
      <c r="JS229" s="13">
        <f t="shared" si="770"/>
        <v>7</v>
      </c>
      <c r="JT229" s="13">
        <f t="shared" si="770"/>
        <v>3</v>
      </c>
      <c r="JU229" s="13">
        <f t="shared" si="770"/>
        <v>1</v>
      </c>
      <c r="JV229" s="13">
        <f t="shared" si="770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3">
        <f t="shared" si="598"/>
        <v>36</v>
      </c>
      <c r="KC229" s="13">
        <f>SUM(KC230:KC233)</f>
        <v>1</v>
      </c>
      <c r="KD229" s="13">
        <f t="shared" ref="KD229:KI229" si="771">SUM(KD230:KD233)</f>
        <v>3</v>
      </c>
      <c r="KE229" s="13">
        <f t="shared" si="771"/>
        <v>4</v>
      </c>
      <c r="KF229" s="13">
        <f t="shared" si="771"/>
        <v>2</v>
      </c>
      <c r="KG229" s="13">
        <f t="shared" si="771"/>
        <v>4</v>
      </c>
      <c r="KH229" s="13">
        <f t="shared" si="771"/>
        <v>3</v>
      </c>
      <c r="KI229" s="13">
        <f t="shared" si="771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3">
        <f t="shared" si="599"/>
        <v>29</v>
      </c>
      <c r="KP229" s="13">
        <f>SUM(KP230:KP233)</f>
        <v>1</v>
      </c>
      <c r="KQ229" s="13">
        <f t="shared" ref="KQ229:KV229" si="772">SUM(KQ230:KQ233)</f>
        <v>1</v>
      </c>
      <c r="KR229" s="13">
        <f t="shared" si="772"/>
        <v>5</v>
      </c>
      <c r="KS229" s="13">
        <f t="shared" si="772"/>
        <v>3</v>
      </c>
      <c r="KT229" s="13">
        <f t="shared" si="772"/>
        <v>1</v>
      </c>
      <c r="KU229" s="13">
        <f t="shared" si="772"/>
        <v>1</v>
      </c>
      <c r="KV229" s="13">
        <f t="shared" si="772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3">
        <f t="shared" si="557"/>
        <v>18</v>
      </c>
    </row>
    <row r="230" spans="1:314">
      <c r="A230" s="176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649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650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651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652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582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583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584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585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586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4">
        <f t="shared" si="587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588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589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590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591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592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4">
        <f t="shared" si="593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594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648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595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596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597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4">
        <f t="shared" si="598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599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/>
      <c r="LB230" s="34">
        <f t="shared" si="557"/>
        <v>0</v>
      </c>
    </row>
    <row r="231" spans="1:314">
      <c r="A231" s="176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649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650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651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652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582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583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584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585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586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5">
        <f t="shared" si="587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588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589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590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591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5">
        <f t="shared" si="592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593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594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648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595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596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597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598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599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/>
      <c r="LB231" s="35">
        <f t="shared" si="557"/>
        <v>2</v>
      </c>
    </row>
    <row r="232" spans="1:314">
      <c r="A232" s="176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649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650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651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652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582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583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584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585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586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587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588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589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590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591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592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593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594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648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5">
        <f t="shared" si="595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596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597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598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599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/>
      <c r="LB232" s="35">
        <f t="shared" si="557"/>
        <v>0</v>
      </c>
    </row>
    <row r="233" spans="1:314" ht="23.25" thickBot="1">
      <c r="A233" s="176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649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650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651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652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582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583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584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585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586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587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588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589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590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591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592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593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6">
        <f t="shared" si="594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648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6">
        <f t="shared" si="595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596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597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6">
        <f t="shared" si="598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6">
        <f t="shared" si="599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/>
      <c r="LB233" s="36">
        <f t="shared" si="557"/>
        <v>16</v>
      </c>
    </row>
    <row r="234" spans="1:314" ht="21.75" thickBot="1">
      <c r="A234" s="176"/>
      <c r="B234" s="127" t="s">
        <v>228</v>
      </c>
      <c r="C234" s="26">
        <f>C235+C238</f>
        <v>2</v>
      </c>
      <c r="D234" s="26">
        <f t="shared" ref="D234:I234" si="773">D235+D238</f>
        <v>7</v>
      </c>
      <c r="E234" s="26">
        <f t="shared" si="773"/>
        <v>18</v>
      </c>
      <c r="F234" s="26">
        <f t="shared" si="773"/>
        <v>12</v>
      </c>
      <c r="G234" s="26">
        <f t="shared" si="773"/>
        <v>15</v>
      </c>
      <c r="H234" s="26">
        <f t="shared" si="773"/>
        <v>31</v>
      </c>
      <c r="I234" s="26">
        <f t="shared" si="773"/>
        <v>31</v>
      </c>
      <c r="J234" s="26">
        <f>J235+J238</f>
        <v>1</v>
      </c>
      <c r="K234" s="26">
        <f>K235+K238</f>
        <v>24</v>
      </c>
      <c r="L234" s="26">
        <f>L235+L238</f>
        <v>52</v>
      </c>
      <c r="M234" s="26">
        <f>M235+M238</f>
        <v>14</v>
      </c>
      <c r="N234" s="26">
        <f>N235+N238</f>
        <v>3</v>
      </c>
      <c r="O234" s="37">
        <f t="shared" si="649"/>
        <v>210</v>
      </c>
      <c r="P234" s="26">
        <f>P235+P238</f>
        <v>20</v>
      </c>
      <c r="Q234" s="26">
        <f t="shared" ref="Q234:V234" si="774">Q235+Q238</f>
        <v>4</v>
      </c>
      <c r="R234" s="26">
        <f t="shared" si="774"/>
        <v>20</v>
      </c>
      <c r="S234" s="26">
        <f t="shared" si="774"/>
        <v>5</v>
      </c>
      <c r="T234" s="37">
        <f t="shared" si="774"/>
        <v>38</v>
      </c>
      <c r="U234" s="26">
        <f t="shared" si="774"/>
        <v>141</v>
      </c>
      <c r="V234" s="26">
        <f t="shared" si="774"/>
        <v>40</v>
      </c>
      <c r="W234" s="26">
        <f>W235+W238</f>
        <v>19</v>
      </c>
      <c r="X234" s="26">
        <f>X235+X238</f>
        <v>17</v>
      </c>
      <c r="Y234" s="26">
        <f>Y235+Y238</f>
        <v>5</v>
      </c>
      <c r="Z234" s="26">
        <f>Z235+Z238</f>
        <v>5</v>
      </c>
      <c r="AA234" s="26">
        <f>AA235+AA238</f>
        <v>55</v>
      </c>
      <c r="AB234" s="37">
        <f t="shared" si="650"/>
        <v>369</v>
      </c>
      <c r="AC234" s="26">
        <f>AC235+AC238</f>
        <v>22</v>
      </c>
      <c r="AD234" s="26">
        <f t="shared" ref="AD234:AI234" si="775">AD235+AD238</f>
        <v>0</v>
      </c>
      <c r="AE234" s="26">
        <f t="shared" si="775"/>
        <v>46</v>
      </c>
      <c r="AF234" s="26">
        <f t="shared" si="775"/>
        <v>84</v>
      </c>
      <c r="AG234" s="26">
        <f t="shared" si="775"/>
        <v>31</v>
      </c>
      <c r="AH234" s="26">
        <f t="shared" si="775"/>
        <v>39</v>
      </c>
      <c r="AI234" s="26">
        <f t="shared" si="775"/>
        <v>39</v>
      </c>
      <c r="AJ234" s="26">
        <f>AJ235+AJ238</f>
        <v>10</v>
      </c>
      <c r="AK234" s="26">
        <f>AK235+AK238</f>
        <v>171</v>
      </c>
      <c r="AL234" s="26">
        <f>AL235+AL238</f>
        <v>176</v>
      </c>
      <c r="AM234" s="26">
        <f>AM235+AM238</f>
        <v>76</v>
      </c>
      <c r="AN234" s="26">
        <f>AN235+AN238</f>
        <v>276</v>
      </c>
      <c r="AO234" s="37">
        <f t="shared" si="651"/>
        <v>970</v>
      </c>
      <c r="AP234" s="26">
        <f>AP235+AP238</f>
        <v>90</v>
      </c>
      <c r="AQ234" s="26">
        <f t="shared" ref="AQ234:AV234" si="776">AQ235+AQ238</f>
        <v>3</v>
      </c>
      <c r="AR234" s="26">
        <f t="shared" si="776"/>
        <v>3</v>
      </c>
      <c r="AS234" s="26">
        <f t="shared" si="776"/>
        <v>0</v>
      </c>
      <c r="AT234" s="26">
        <f t="shared" si="776"/>
        <v>1</v>
      </c>
      <c r="AU234" s="26">
        <f t="shared" si="776"/>
        <v>30</v>
      </c>
      <c r="AV234" s="26">
        <f t="shared" si="776"/>
        <v>3</v>
      </c>
      <c r="AW234" s="26">
        <f>AW235+AW238</f>
        <v>20</v>
      </c>
      <c r="AX234" s="26">
        <f>AX235+AX238</f>
        <v>14</v>
      </c>
      <c r="AY234" s="26">
        <f>AY235+AY238</f>
        <v>64</v>
      </c>
      <c r="AZ234" s="26">
        <f>AZ235+AZ238</f>
        <v>52</v>
      </c>
      <c r="BA234" s="26">
        <f>BA235+BA238</f>
        <v>197</v>
      </c>
      <c r="BB234" s="37">
        <f t="shared" si="652"/>
        <v>477</v>
      </c>
      <c r="BC234" s="26">
        <f>BC235+BC238</f>
        <v>98</v>
      </c>
      <c r="BD234" s="26">
        <f t="shared" ref="BD234:BI234" si="777">BD235+BD238</f>
        <v>76</v>
      </c>
      <c r="BE234" s="26">
        <f t="shared" si="777"/>
        <v>106</v>
      </c>
      <c r="BF234" s="26">
        <f t="shared" si="777"/>
        <v>114</v>
      </c>
      <c r="BG234" s="26">
        <f t="shared" si="777"/>
        <v>294</v>
      </c>
      <c r="BH234" s="26">
        <f t="shared" si="777"/>
        <v>144</v>
      </c>
      <c r="BI234" s="26">
        <f t="shared" si="777"/>
        <v>186</v>
      </c>
      <c r="BJ234" s="26">
        <f>BJ235+BJ238</f>
        <v>347</v>
      </c>
      <c r="BK234" s="26">
        <f>BK235+BK238</f>
        <v>426</v>
      </c>
      <c r="BL234" s="26">
        <f>BL235+BL238</f>
        <v>296</v>
      </c>
      <c r="BM234" s="26">
        <f>BM235+BM238</f>
        <v>308</v>
      </c>
      <c r="BN234" s="26">
        <f>BN235+BN238</f>
        <v>230</v>
      </c>
      <c r="BO234" s="37">
        <f t="shared" si="582"/>
        <v>2625</v>
      </c>
      <c r="BP234" s="26">
        <f>BP235+BP238</f>
        <v>133</v>
      </c>
      <c r="BQ234" s="26">
        <f t="shared" ref="BQ234:BV234" si="778">BQ235+BQ238</f>
        <v>234</v>
      </c>
      <c r="BR234" s="26">
        <f t="shared" si="778"/>
        <v>190</v>
      </c>
      <c r="BS234" s="26">
        <f t="shared" si="778"/>
        <v>161</v>
      </c>
      <c r="BT234" s="26">
        <f t="shared" si="778"/>
        <v>106</v>
      </c>
      <c r="BU234" s="26">
        <f t="shared" si="778"/>
        <v>212</v>
      </c>
      <c r="BV234" s="26">
        <f t="shared" si="778"/>
        <v>184</v>
      </c>
      <c r="BW234" s="26">
        <f>BW235+BW238</f>
        <v>310</v>
      </c>
      <c r="BX234" s="26">
        <f>BX235+BX238</f>
        <v>127</v>
      </c>
      <c r="BY234" s="26">
        <f>BY235+BY238</f>
        <v>362</v>
      </c>
      <c r="BZ234" s="26">
        <f>BZ235+BZ238</f>
        <v>131</v>
      </c>
      <c r="CA234" s="26">
        <f>CA235+CA238</f>
        <v>171</v>
      </c>
      <c r="CB234" s="37">
        <f t="shared" si="583"/>
        <v>2321</v>
      </c>
      <c r="CC234" s="26">
        <f>CC235+CC238</f>
        <v>23</v>
      </c>
      <c r="CD234" s="26">
        <f t="shared" ref="CD234:CI234" si="779">CD235+CD238</f>
        <v>11</v>
      </c>
      <c r="CE234" s="26">
        <f t="shared" si="779"/>
        <v>25</v>
      </c>
      <c r="CF234" s="26">
        <f t="shared" si="779"/>
        <v>15</v>
      </c>
      <c r="CG234" s="26">
        <f t="shared" si="779"/>
        <v>23</v>
      </c>
      <c r="CH234" s="26">
        <f t="shared" si="779"/>
        <v>20</v>
      </c>
      <c r="CI234" s="26">
        <f t="shared" si="779"/>
        <v>111</v>
      </c>
      <c r="CJ234" s="26">
        <f>CJ235+CJ238</f>
        <v>241</v>
      </c>
      <c r="CK234" s="26">
        <f>CK235+CK238</f>
        <v>122</v>
      </c>
      <c r="CL234" s="26">
        <f>CL235+CL238</f>
        <v>52</v>
      </c>
      <c r="CM234" s="26">
        <f>CM235+CM238</f>
        <v>20</v>
      </c>
      <c r="CN234" s="26">
        <f>CN235+CN238</f>
        <v>22</v>
      </c>
      <c r="CO234" s="37">
        <f t="shared" si="584"/>
        <v>685</v>
      </c>
      <c r="CP234" s="26">
        <f>CP235+CP238</f>
        <v>30</v>
      </c>
      <c r="CQ234" s="26">
        <f t="shared" ref="CQ234:CV234" si="780">CQ235+CQ238</f>
        <v>35</v>
      </c>
      <c r="CR234" s="26">
        <f t="shared" si="780"/>
        <v>22</v>
      </c>
      <c r="CS234" s="26">
        <f t="shared" si="780"/>
        <v>18</v>
      </c>
      <c r="CT234" s="26">
        <f t="shared" si="780"/>
        <v>20</v>
      </c>
      <c r="CU234" s="26">
        <f t="shared" si="780"/>
        <v>26</v>
      </c>
      <c r="CV234" s="26">
        <f t="shared" si="780"/>
        <v>165</v>
      </c>
      <c r="CW234" s="26">
        <f>CW235+CW238</f>
        <v>420</v>
      </c>
      <c r="CX234" s="26">
        <f>CX235+CX238</f>
        <v>179</v>
      </c>
      <c r="CY234" s="26">
        <f>CY235+CY238</f>
        <v>52</v>
      </c>
      <c r="CZ234" s="26">
        <f>CZ235+CZ238</f>
        <v>27</v>
      </c>
      <c r="DA234" s="26">
        <f>DA235+DA238</f>
        <v>30</v>
      </c>
      <c r="DB234" s="37">
        <f t="shared" si="585"/>
        <v>1024</v>
      </c>
      <c r="DC234" s="26">
        <f>DC235+DC238</f>
        <v>34</v>
      </c>
      <c r="DD234" s="26">
        <f t="shared" ref="DD234:DI234" si="781">DD235+DD238</f>
        <v>14</v>
      </c>
      <c r="DE234" s="26">
        <f t="shared" si="781"/>
        <v>31</v>
      </c>
      <c r="DF234" s="26">
        <f t="shared" si="781"/>
        <v>25</v>
      </c>
      <c r="DG234" s="26">
        <f t="shared" si="781"/>
        <v>32</v>
      </c>
      <c r="DH234" s="26">
        <f t="shared" si="781"/>
        <v>35</v>
      </c>
      <c r="DI234" s="26">
        <f t="shared" si="781"/>
        <v>212</v>
      </c>
      <c r="DJ234" s="26">
        <f>DJ235+DJ238</f>
        <v>447</v>
      </c>
      <c r="DK234" s="26">
        <f>DK235+DK238</f>
        <v>215</v>
      </c>
      <c r="DL234" s="26">
        <f>DL235+DL238</f>
        <v>97</v>
      </c>
      <c r="DM234" s="26">
        <f>DM235+DM238</f>
        <v>51</v>
      </c>
      <c r="DN234" s="26">
        <f>DN235+DN238</f>
        <v>51</v>
      </c>
      <c r="DO234" s="37">
        <f t="shared" si="586"/>
        <v>1244</v>
      </c>
      <c r="DP234" s="26">
        <f>DP235+DP238</f>
        <v>51</v>
      </c>
      <c r="DQ234" s="26">
        <f t="shared" ref="DQ234:DV234" si="782">DQ235+DQ238</f>
        <v>40</v>
      </c>
      <c r="DR234" s="26">
        <f t="shared" si="782"/>
        <v>24</v>
      </c>
      <c r="DS234" s="26">
        <f t="shared" si="782"/>
        <v>23</v>
      </c>
      <c r="DT234" s="26">
        <f t="shared" si="782"/>
        <v>23</v>
      </c>
      <c r="DU234" s="26">
        <f t="shared" si="782"/>
        <v>43</v>
      </c>
      <c r="DV234" s="26">
        <f t="shared" si="782"/>
        <v>178</v>
      </c>
      <c r="DW234" s="26">
        <f>DW235+DW238</f>
        <v>318</v>
      </c>
      <c r="DX234" s="26">
        <f>DX235+DX238</f>
        <v>200</v>
      </c>
      <c r="DY234" s="26">
        <f>DY235+DY238</f>
        <v>47</v>
      </c>
      <c r="DZ234" s="26">
        <f>DZ235+DZ238</f>
        <v>58</v>
      </c>
      <c r="EA234" s="26">
        <f>EA235+EA238</f>
        <v>62</v>
      </c>
      <c r="EB234" s="37">
        <f t="shared" si="587"/>
        <v>1067</v>
      </c>
      <c r="EC234" s="26">
        <f>EC235+EC238</f>
        <v>48</v>
      </c>
      <c r="ED234" s="26">
        <f t="shared" ref="ED234:EI234" si="783">ED235+ED238</f>
        <v>41</v>
      </c>
      <c r="EE234" s="26">
        <f t="shared" si="783"/>
        <v>34</v>
      </c>
      <c r="EF234" s="26">
        <f t="shared" si="783"/>
        <v>59</v>
      </c>
      <c r="EG234" s="26">
        <f t="shared" si="783"/>
        <v>70</v>
      </c>
      <c r="EH234" s="26">
        <f t="shared" si="783"/>
        <v>44</v>
      </c>
      <c r="EI234" s="26">
        <f t="shared" si="783"/>
        <v>121</v>
      </c>
      <c r="EJ234" s="26">
        <f>EJ235+EJ238</f>
        <v>39</v>
      </c>
      <c r="EK234" s="26">
        <f>EK235+EK238</f>
        <v>32</v>
      </c>
      <c r="EL234" s="26">
        <f>EL235+EL238</f>
        <v>35</v>
      </c>
      <c r="EM234" s="26">
        <f>EM235+EM238</f>
        <v>33</v>
      </c>
      <c r="EN234" s="26">
        <f>EN235+EN238</f>
        <v>39</v>
      </c>
      <c r="EO234" s="37">
        <f t="shared" si="588"/>
        <v>595</v>
      </c>
      <c r="EP234" s="26">
        <f>EP235+EP238</f>
        <v>54</v>
      </c>
      <c r="EQ234" s="26">
        <f t="shared" ref="EQ234:EV234" si="784">EQ235+EQ238</f>
        <v>30</v>
      </c>
      <c r="ER234" s="26">
        <f t="shared" si="784"/>
        <v>32</v>
      </c>
      <c r="ES234" s="26">
        <f t="shared" si="784"/>
        <v>34</v>
      </c>
      <c r="ET234" s="26">
        <f t="shared" si="784"/>
        <v>37</v>
      </c>
      <c r="EU234" s="26">
        <f t="shared" si="784"/>
        <v>44</v>
      </c>
      <c r="EV234" s="26">
        <f t="shared" si="784"/>
        <v>46</v>
      </c>
      <c r="EW234" s="26">
        <f>EW235+EW238</f>
        <v>122</v>
      </c>
      <c r="EX234" s="26">
        <f>EX235+EX238</f>
        <v>100</v>
      </c>
      <c r="EY234" s="26">
        <f>EY235+EY238</f>
        <v>44</v>
      </c>
      <c r="EZ234" s="26">
        <f>EZ235+EZ238</f>
        <v>66</v>
      </c>
      <c r="FA234" s="26">
        <f>FA235+FA238</f>
        <v>73</v>
      </c>
      <c r="FB234" s="37">
        <f t="shared" si="589"/>
        <v>682</v>
      </c>
      <c r="FC234" s="26">
        <f>FC235+FC238</f>
        <v>70</v>
      </c>
      <c r="FD234" s="26">
        <f t="shared" ref="FD234:FI234" si="785">FD235+FD238</f>
        <v>53</v>
      </c>
      <c r="FE234" s="26">
        <f t="shared" si="785"/>
        <v>32</v>
      </c>
      <c r="FF234" s="26">
        <f t="shared" si="785"/>
        <v>26</v>
      </c>
      <c r="FG234" s="26">
        <f t="shared" si="785"/>
        <v>26</v>
      </c>
      <c r="FH234" s="26">
        <f t="shared" si="785"/>
        <v>58</v>
      </c>
      <c r="FI234" s="26">
        <f t="shared" si="785"/>
        <v>111</v>
      </c>
      <c r="FJ234" s="26">
        <f>FJ235+FJ238</f>
        <v>264</v>
      </c>
      <c r="FK234" s="26">
        <f>FK235+FK238</f>
        <v>89</v>
      </c>
      <c r="FL234" s="26">
        <f>FL235+FL238</f>
        <v>105</v>
      </c>
      <c r="FM234" s="26">
        <f>FM235+FM238</f>
        <v>67</v>
      </c>
      <c r="FN234" s="26">
        <f>FN235+FN238</f>
        <v>75</v>
      </c>
      <c r="FO234" s="37">
        <f t="shared" si="590"/>
        <v>976</v>
      </c>
      <c r="FP234" s="26">
        <f>FP235+FP238</f>
        <v>61</v>
      </c>
      <c r="FQ234" s="26">
        <f t="shared" ref="FQ234:FV234" si="786">FQ235+FQ238</f>
        <v>72</v>
      </c>
      <c r="FR234" s="26">
        <f t="shared" si="786"/>
        <v>73</v>
      </c>
      <c r="FS234" s="26">
        <f t="shared" si="786"/>
        <v>65</v>
      </c>
      <c r="FT234" s="26">
        <f t="shared" si="786"/>
        <v>67</v>
      </c>
      <c r="FU234" s="26">
        <f t="shared" si="786"/>
        <v>49</v>
      </c>
      <c r="FV234" s="26">
        <f t="shared" si="786"/>
        <v>218</v>
      </c>
      <c r="FW234" s="26">
        <f>FW235+FW238</f>
        <v>188</v>
      </c>
      <c r="FX234" s="26">
        <f>FX235+FX238</f>
        <v>100</v>
      </c>
      <c r="FY234" s="26">
        <f>FY235+FY238</f>
        <v>116</v>
      </c>
      <c r="FZ234" s="26">
        <f>FZ235+FZ238</f>
        <v>95</v>
      </c>
      <c r="GA234" s="26">
        <f>GA235+GA238</f>
        <v>87</v>
      </c>
      <c r="GB234" s="37">
        <f t="shared" si="591"/>
        <v>1191</v>
      </c>
      <c r="GC234" s="26">
        <f>GC235+GC238</f>
        <v>82</v>
      </c>
      <c r="GD234" s="26">
        <f t="shared" ref="GD234:GI234" si="787">GD235+GD238</f>
        <v>84</v>
      </c>
      <c r="GE234" s="26">
        <f t="shared" si="787"/>
        <v>85</v>
      </c>
      <c r="GF234" s="26">
        <f t="shared" si="787"/>
        <v>80</v>
      </c>
      <c r="GG234" s="26">
        <f t="shared" si="787"/>
        <v>56</v>
      </c>
      <c r="GH234" s="26">
        <f t="shared" si="787"/>
        <v>80</v>
      </c>
      <c r="GI234" s="26">
        <f t="shared" si="787"/>
        <v>202</v>
      </c>
      <c r="GJ234" s="26">
        <f>GJ235+GJ238</f>
        <v>145</v>
      </c>
      <c r="GK234" s="26">
        <f>GK235+GK238</f>
        <v>145</v>
      </c>
      <c r="GL234" s="26">
        <f>GL235+GL238</f>
        <v>90</v>
      </c>
      <c r="GM234" s="26">
        <f>GM235+GM238</f>
        <v>89</v>
      </c>
      <c r="GN234" s="26">
        <f>GN235+GN238</f>
        <v>57</v>
      </c>
      <c r="GO234" s="37">
        <f t="shared" si="592"/>
        <v>1195</v>
      </c>
      <c r="GP234" s="26">
        <f>GP235+GP238</f>
        <v>108</v>
      </c>
      <c r="GQ234" s="26">
        <f t="shared" ref="GQ234:GV234" si="788">GQ235+GQ238</f>
        <v>74</v>
      </c>
      <c r="GR234" s="26">
        <f t="shared" si="788"/>
        <v>89</v>
      </c>
      <c r="GS234" s="26">
        <f t="shared" si="788"/>
        <v>88</v>
      </c>
      <c r="GT234" s="26">
        <f t="shared" si="788"/>
        <v>101</v>
      </c>
      <c r="GU234" s="26">
        <f t="shared" si="788"/>
        <v>96</v>
      </c>
      <c r="GV234" s="26">
        <f t="shared" si="788"/>
        <v>189</v>
      </c>
      <c r="GW234" s="26">
        <f>GW235+GW238</f>
        <v>108</v>
      </c>
      <c r="GX234" s="26">
        <f>GX235+GX238</f>
        <v>210</v>
      </c>
      <c r="GY234" s="26">
        <f>GY235+GY238</f>
        <v>114</v>
      </c>
      <c r="GZ234" s="26">
        <f>GZ235+GZ238</f>
        <v>120</v>
      </c>
      <c r="HA234" s="26">
        <f>HA235+HA238</f>
        <v>83</v>
      </c>
      <c r="HB234" s="37">
        <f t="shared" si="593"/>
        <v>1380</v>
      </c>
      <c r="HC234" s="26">
        <f>HC235+HC238</f>
        <v>125</v>
      </c>
      <c r="HD234" s="26">
        <f t="shared" ref="HD234:HN234" si="789">HD235+HD238</f>
        <v>117</v>
      </c>
      <c r="HE234" s="26">
        <f t="shared" si="789"/>
        <v>86</v>
      </c>
      <c r="HF234" s="26">
        <f t="shared" si="789"/>
        <v>96</v>
      </c>
      <c r="HG234" s="26">
        <f t="shared" si="789"/>
        <v>108</v>
      </c>
      <c r="HH234" s="26">
        <f t="shared" si="789"/>
        <v>63</v>
      </c>
      <c r="HI234" s="26">
        <f t="shared" si="789"/>
        <v>108</v>
      </c>
      <c r="HJ234" s="26">
        <f t="shared" si="789"/>
        <v>58</v>
      </c>
      <c r="HK234" s="26">
        <f t="shared" si="789"/>
        <v>67</v>
      </c>
      <c r="HL234" s="26">
        <f t="shared" si="789"/>
        <v>34</v>
      </c>
      <c r="HM234" s="26">
        <f t="shared" si="789"/>
        <v>40</v>
      </c>
      <c r="HN234" s="26">
        <f t="shared" si="789"/>
        <v>38</v>
      </c>
      <c r="HO234" s="37">
        <f t="shared" si="594"/>
        <v>940</v>
      </c>
      <c r="HP234" s="26">
        <f>HP235+HP238</f>
        <v>92</v>
      </c>
      <c r="HQ234" s="26">
        <f t="shared" ref="HQ234:HV234" si="790">HQ235+HQ238</f>
        <v>100</v>
      </c>
      <c r="HR234" s="26">
        <f t="shared" si="790"/>
        <v>106</v>
      </c>
      <c r="HS234" s="26">
        <f t="shared" si="790"/>
        <v>77</v>
      </c>
      <c r="HT234" s="26">
        <f t="shared" si="790"/>
        <v>80</v>
      </c>
      <c r="HU234" s="26">
        <f t="shared" si="790"/>
        <v>102</v>
      </c>
      <c r="HV234" s="26">
        <f t="shared" si="790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648"/>
        <v>1059</v>
      </c>
      <c r="IC234" s="26">
        <f>IC235+IC238</f>
        <v>429</v>
      </c>
      <c r="ID234" s="26">
        <f t="shared" ref="ID234:II234" si="791">ID235+ID238</f>
        <v>305</v>
      </c>
      <c r="IE234" s="26">
        <f t="shared" si="791"/>
        <v>499</v>
      </c>
      <c r="IF234" s="26">
        <f t="shared" si="791"/>
        <v>594</v>
      </c>
      <c r="IG234" s="26">
        <f t="shared" si="791"/>
        <v>382</v>
      </c>
      <c r="IH234" s="26">
        <f t="shared" si="791"/>
        <v>806</v>
      </c>
      <c r="II234" s="26">
        <f t="shared" si="791"/>
        <v>293</v>
      </c>
      <c r="IJ234" s="26">
        <f>IJ235+IJ238</f>
        <v>317</v>
      </c>
      <c r="IK234" s="26">
        <f>IK235+IK238</f>
        <v>488</v>
      </c>
      <c r="IL234" s="26">
        <f>IL235+IL238</f>
        <v>390</v>
      </c>
      <c r="IM234" s="26">
        <f>IM235+IM238</f>
        <v>565</v>
      </c>
      <c r="IN234" s="26">
        <f>IN235+IN238</f>
        <v>373</v>
      </c>
      <c r="IO234" s="37">
        <f t="shared" si="595"/>
        <v>5441</v>
      </c>
      <c r="IP234" s="26">
        <f>IP235+IP238</f>
        <v>536</v>
      </c>
      <c r="IQ234" s="26">
        <f t="shared" ref="IQ234:IV234" si="792">IQ235+IQ238</f>
        <v>382</v>
      </c>
      <c r="IR234" s="26">
        <f t="shared" si="792"/>
        <v>516</v>
      </c>
      <c r="IS234" s="26">
        <f t="shared" si="792"/>
        <v>483</v>
      </c>
      <c r="IT234" s="26">
        <f t="shared" si="792"/>
        <v>396</v>
      </c>
      <c r="IU234" s="26">
        <f t="shared" si="792"/>
        <v>612</v>
      </c>
      <c r="IV234" s="26">
        <f t="shared" si="792"/>
        <v>321</v>
      </c>
      <c r="IW234" s="26">
        <f>IW235+IW238</f>
        <v>605</v>
      </c>
      <c r="IX234" s="26">
        <f>IX235+IX238</f>
        <v>730</v>
      </c>
      <c r="IY234" s="26">
        <f>IY235+IY238</f>
        <v>866</v>
      </c>
      <c r="IZ234" s="26">
        <f>IZ235+IZ238</f>
        <v>937</v>
      </c>
      <c r="JA234" s="26">
        <f>JA235+JA238</f>
        <v>4392</v>
      </c>
      <c r="JB234" s="37">
        <f t="shared" si="596"/>
        <v>10776</v>
      </c>
      <c r="JC234" s="26">
        <f>JC235+JC238</f>
        <v>4747</v>
      </c>
      <c r="JD234" s="26">
        <f t="shared" ref="JD234:JI234" si="793">JD235+JD238</f>
        <v>6397</v>
      </c>
      <c r="JE234" s="26">
        <f t="shared" si="793"/>
        <v>673</v>
      </c>
      <c r="JF234" s="26">
        <f t="shared" si="793"/>
        <v>1217</v>
      </c>
      <c r="JG234" s="26">
        <f t="shared" si="793"/>
        <v>1605</v>
      </c>
      <c r="JH234" s="26">
        <f t="shared" si="793"/>
        <v>1739</v>
      </c>
      <c r="JI234" s="26">
        <f t="shared" si="793"/>
        <v>1318</v>
      </c>
      <c r="JJ234" s="26">
        <f>JJ235+JJ238</f>
        <v>1707</v>
      </c>
      <c r="JK234" s="26">
        <f>JK235+JK238</f>
        <v>2466</v>
      </c>
      <c r="JL234" s="26">
        <f>JL235+JL238</f>
        <v>2121</v>
      </c>
      <c r="JM234" s="26">
        <f>JM235+JM238</f>
        <v>2467</v>
      </c>
      <c r="JN234" s="26">
        <f>JN235+JN238</f>
        <v>2283</v>
      </c>
      <c r="JO234" s="37">
        <f t="shared" si="597"/>
        <v>28740</v>
      </c>
      <c r="JP234" s="26">
        <f>JP235+JP238</f>
        <v>1078</v>
      </c>
      <c r="JQ234" s="26">
        <f t="shared" ref="JQ234:JV234" si="794">JQ235+JQ238</f>
        <v>1410</v>
      </c>
      <c r="JR234" s="26">
        <f t="shared" si="794"/>
        <v>1480</v>
      </c>
      <c r="JS234" s="26">
        <f t="shared" si="794"/>
        <v>1202</v>
      </c>
      <c r="JT234" s="26">
        <f t="shared" si="794"/>
        <v>1335</v>
      </c>
      <c r="JU234" s="26">
        <f t="shared" si="794"/>
        <v>1378</v>
      </c>
      <c r="JV234" s="26">
        <f t="shared" si="794"/>
        <v>1032</v>
      </c>
      <c r="JW234" s="26">
        <f>JW235+JW238</f>
        <v>632</v>
      </c>
      <c r="JX234" s="26">
        <f>JX235+JX238</f>
        <v>1276</v>
      </c>
      <c r="JY234" s="26">
        <f>JY235+JY238</f>
        <v>1351</v>
      </c>
      <c r="JZ234" s="26">
        <f>JZ235+JZ238</f>
        <v>1564</v>
      </c>
      <c r="KA234" s="26">
        <f>KA235+KA238</f>
        <v>1239</v>
      </c>
      <c r="KB234" s="37">
        <f t="shared" si="598"/>
        <v>14977</v>
      </c>
      <c r="KC234" s="26">
        <f>KC235+KC238</f>
        <v>974</v>
      </c>
      <c r="KD234" s="26">
        <f t="shared" ref="KD234:KI234" si="795">KD235+KD238</f>
        <v>1099</v>
      </c>
      <c r="KE234" s="26">
        <f t="shared" si="795"/>
        <v>1090</v>
      </c>
      <c r="KF234" s="26">
        <f t="shared" si="795"/>
        <v>908</v>
      </c>
      <c r="KG234" s="26">
        <f t="shared" si="795"/>
        <v>1233</v>
      </c>
      <c r="KH234" s="26">
        <f t="shared" si="795"/>
        <v>1401</v>
      </c>
      <c r="KI234" s="26">
        <f t="shared" si="795"/>
        <v>976</v>
      </c>
      <c r="KJ234" s="26">
        <f>KJ235+KJ238</f>
        <v>938</v>
      </c>
      <c r="KK234" s="26">
        <f>KK235+KK238</f>
        <v>1247</v>
      </c>
      <c r="KL234" s="26">
        <f>KL235+KL238</f>
        <v>701</v>
      </c>
      <c r="KM234" s="26">
        <f>KM235+KM238</f>
        <v>623</v>
      </c>
      <c r="KN234" s="26">
        <f>KN235+KN238</f>
        <v>760</v>
      </c>
      <c r="KO234" s="37">
        <f t="shared" si="599"/>
        <v>11950</v>
      </c>
      <c r="KP234" s="26">
        <f>KP235+KP238</f>
        <v>525</v>
      </c>
      <c r="KQ234" s="26">
        <f t="shared" ref="KQ234:KV234" si="796">KQ235+KQ238</f>
        <v>525</v>
      </c>
      <c r="KR234" s="26">
        <f t="shared" si="796"/>
        <v>173</v>
      </c>
      <c r="KS234" s="26">
        <f t="shared" si="796"/>
        <v>296</v>
      </c>
      <c r="KT234" s="26">
        <f t="shared" si="796"/>
        <v>11</v>
      </c>
      <c r="KU234" s="26">
        <f t="shared" si="796"/>
        <v>34</v>
      </c>
      <c r="KV234" s="26">
        <f t="shared" si="796"/>
        <v>15</v>
      </c>
      <c r="KW234" s="26">
        <f>KW235+KW238</f>
        <v>22</v>
      </c>
      <c r="KX234" s="26">
        <f>KX235+KX238</f>
        <v>37</v>
      </c>
      <c r="KY234" s="26">
        <f>KY235+KY238</f>
        <v>23</v>
      </c>
      <c r="KZ234" s="26">
        <f>KZ235+KZ238</f>
        <v>14</v>
      </c>
      <c r="LA234" s="26">
        <f>LA235+LA238</f>
        <v>0</v>
      </c>
      <c r="LB234" s="37">
        <f t="shared" si="557"/>
        <v>1675</v>
      </c>
    </row>
    <row r="235" spans="1:314" ht="21.75" thickBot="1">
      <c r="A235" s="176"/>
      <c r="B235" s="120" t="s">
        <v>229</v>
      </c>
      <c r="C235" s="13">
        <f>SUM(C236:C237)</f>
        <v>2</v>
      </c>
      <c r="D235" s="13">
        <f t="shared" ref="D235:I235" si="797">SUM(D236:D237)</f>
        <v>7</v>
      </c>
      <c r="E235" s="13">
        <f t="shared" si="797"/>
        <v>18</v>
      </c>
      <c r="F235" s="13">
        <f t="shared" si="797"/>
        <v>12</v>
      </c>
      <c r="G235" s="13">
        <f t="shared" si="797"/>
        <v>15</v>
      </c>
      <c r="H235" s="13">
        <f t="shared" si="797"/>
        <v>31</v>
      </c>
      <c r="I235" s="13">
        <f t="shared" si="797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3">
        <f t="shared" si="649"/>
        <v>210</v>
      </c>
      <c r="P235" s="13">
        <f>SUM(P236:P237)</f>
        <v>20</v>
      </c>
      <c r="Q235" s="13">
        <f t="shared" ref="Q235:V235" si="798">SUM(Q236:Q237)</f>
        <v>4</v>
      </c>
      <c r="R235" s="13">
        <f t="shared" si="798"/>
        <v>20</v>
      </c>
      <c r="S235" s="13">
        <f t="shared" si="798"/>
        <v>5</v>
      </c>
      <c r="T235" s="33">
        <f t="shared" si="798"/>
        <v>38</v>
      </c>
      <c r="U235" s="13">
        <f t="shared" si="798"/>
        <v>141</v>
      </c>
      <c r="V235" s="13">
        <f t="shared" si="798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3">
        <f t="shared" si="650"/>
        <v>369</v>
      </c>
      <c r="AC235" s="13">
        <f>SUM(AC236:AC237)</f>
        <v>22</v>
      </c>
      <c r="AD235" s="13">
        <f t="shared" ref="AD235:AI235" si="799">SUM(AD236:AD237)</f>
        <v>0</v>
      </c>
      <c r="AE235" s="13">
        <f t="shared" si="799"/>
        <v>46</v>
      </c>
      <c r="AF235" s="13">
        <f t="shared" si="799"/>
        <v>84</v>
      </c>
      <c r="AG235" s="13">
        <f t="shared" si="799"/>
        <v>31</v>
      </c>
      <c r="AH235" s="13">
        <f t="shared" si="799"/>
        <v>39</v>
      </c>
      <c r="AI235" s="13">
        <f t="shared" si="799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3">
        <f t="shared" si="651"/>
        <v>970</v>
      </c>
      <c r="AP235" s="13">
        <f>SUM(AP236:AP237)</f>
        <v>90</v>
      </c>
      <c r="AQ235" s="13">
        <f t="shared" ref="AQ235:AV235" si="800">SUM(AQ236:AQ237)</f>
        <v>3</v>
      </c>
      <c r="AR235" s="13">
        <f t="shared" si="800"/>
        <v>3</v>
      </c>
      <c r="AS235" s="13">
        <f t="shared" si="800"/>
        <v>0</v>
      </c>
      <c r="AT235" s="13">
        <f t="shared" si="800"/>
        <v>1</v>
      </c>
      <c r="AU235" s="13">
        <f t="shared" si="800"/>
        <v>30</v>
      </c>
      <c r="AV235" s="13">
        <f t="shared" si="800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3">
        <f t="shared" si="652"/>
        <v>477</v>
      </c>
      <c r="BC235" s="13">
        <f>SUM(BC236:BC237)</f>
        <v>98</v>
      </c>
      <c r="BD235" s="13">
        <f t="shared" ref="BD235:BI235" si="801">SUM(BD236:BD237)</f>
        <v>76</v>
      </c>
      <c r="BE235" s="13">
        <f t="shared" si="801"/>
        <v>106</v>
      </c>
      <c r="BF235" s="13">
        <f t="shared" si="801"/>
        <v>114</v>
      </c>
      <c r="BG235" s="13">
        <f t="shared" si="801"/>
        <v>294</v>
      </c>
      <c r="BH235" s="13">
        <f t="shared" si="801"/>
        <v>144</v>
      </c>
      <c r="BI235" s="13">
        <f t="shared" si="801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3">
        <f t="shared" si="582"/>
        <v>2625</v>
      </c>
      <c r="BP235" s="13">
        <f>SUM(BP236:BP237)</f>
        <v>133</v>
      </c>
      <c r="BQ235" s="13">
        <f t="shared" ref="BQ235:BV235" si="802">SUM(BQ236:BQ237)</f>
        <v>234</v>
      </c>
      <c r="BR235" s="13">
        <f t="shared" si="802"/>
        <v>190</v>
      </c>
      <c r="BS235" s="13">
        <f t="shared" si="802"/>
        <v>161</v>
      </c>
      <c r="BT235" s="13">
        <f t="shared" si="802"/>
        <v>106</v>
      </c>
      <c r="BU235" s="13">
        <f t="shared" si="802"/>
        <v>212</v>
      </c>
      <c r="BV235" s="13">
        <f t="shared" si="802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3">
        <f t="shared" si="583"/>
        <v>2321</v>
      </c>
      <c r="CC235" s="13">
        <f>SUM(CC236:CC237)</f>
        <v>0</v>
      </c>
      <c r="CD235" s="13">
        <f t="shared" ref="CD235:CI235" si="803">SUM(CD236:CD237)</f>
        <v>0</v>
      </c>
      <c r="CE235" s="13">
        <f t="shared" si="803"/>
        <v>0</v>
      </c>
      <c r="CF235" s="13">
        <f t="shared" si="803"/>
        <v>0</v>
      </c>
      <c r="CG235" s="13">
        <f t="shared" si="803"/>
        <v>0</v>
      </c>
      <c r="CH235" s="13">
        <f t="shared" si="803"/>
        <v>0</v>
      </c>
      <c r="CI235" s="13">
        <f t="shared" si="803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584"/>
        <v>0</v>
      </c>
      <c r="CP235" s="13">
        <f>SUM(CP236:CP237)</f>
        <v>0</v>
      </c>
      <c r="CQ235" s="13">
        <f t="shared" ref="CQ235:CV235" si="804">SUM(CQ236:CQ237)</f>
        <v>0</v>
      </c>
      <c r="CR235" s="13">
        <f t="shared" si="804"/>
        <v>0</v>
      </c>
      <c r="CS235" s="13">
        <f t="shared" si="804"/>
        <v>0</v>
      </c>
      <c r="CT235" s="13">
        <f t="shared" si="804"/>
        <v>0</v>
      </c>
      <c r="CU235" s="13">
        <f t="shared" si="804"/>
        <v>0</v>
      </c>
      <c r="CV235" s="13">
        <f t="shared" si="804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585"/>
        <v>0</v>
      </c>
      <c r="DC235" s="13">
        <f>SUM(DC236:DC237)</f>
        <v>0</v>
      </c>
      <c r="DD235" s="13">
        <f t="shared" ref="DD235:DI235" si="805">SUM(DD236:DD237)</f>
        <v>0</v>
      </c>
      <c r="DE235" s="13">
        <f t="shared" si="805"/>
        <v>0</v>
      </c>
      <c r="DF235" s="13">
        <f t="shared" si="805"/>
        <v>0</v>
      </c>
      <c r="DG235" s="13">
        <f t="shared" si="805"/>
        <v>0</v>
      </c>
      <c r="DH235" s="13">
        <f t="shared" si="805"/>
        <v>0</v>
      </c>
      <c r="DI235" s="13">
        <f t="shared" si="805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586"/>
        <v>0</v>
      </c>
      <c r="DP235" s="13">
        <f>SUM(DP236:DP237)</f>
        <v>0</v>
      </c>
      <c r="DQ235" s="13">
        <f t="shared" ref="DQ235:DV235" si="806">SUM(DQ236:DQ237)</f>
        <v>0</v>
      </c>
      <c r="DR235" s="13">
        <f t="shared" si="806"/>
        <v>0</v>
      </c>
      <c r="DS235" s="13">
        <f t="shared" si="806"/>
        <v>0</v>
      </c>
      <c r="DT235" s="13">
        <f t="shared" si="806"/>
        <v>0</v>
      </c>
      <c r="DU235" s="13">
        <f t="shared" si="806"/>
        <v>0</v>
      </c>
      <c r="DV235" s="13">
        <f t="shared" si="806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587"/>
        <v>0</v>
      </c>
      <c r="EC235" s="13">
        <f>SUM(EC236:EC237)</f>
        <v>0</v>
      </c>
      <c r="ED235" s="13">
        <f t="shared" ref="ED235:EI235" si="807">SUM(ED236:ED237)</f>
        <v>0</v>
      </c>
      <c r="EE235" s="13">
        <f t="shared" si="807"/>
        <v>0</v>
      </c>
      <c r="EF235" s="13">
        <f t="shared" si="807"/>
        <v>0</v>
      </c>
      <c r="EG235" s="13">
        <f t="shared" si="807"/>
        <v>0</v>
      </c>
      <c r="EH235" s="13">
        <f t="shared" si="807"/>
        <v>0</v>
      </c>
      <c r="EI235" s="13">
        <f t="shared" si="807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588"/>
        <v>71</v>
      </c>
      <c r="EP235" s="13">
        <f>SUM(EP236:EP237)</f>
        <v>0</v>
      </c>
      <c r="EQ235" s="13">
        <f t="shared" ref="EQ235:EV235" si="808">SUM(EQ236:EQ237)</f>
        <v>0</v>
      </c>
      <c r="ER235" s="13">
        <f t="shared" si="808"/>
        <v>0</v>
      </c>
      <c r="ES235" s="13">
        <f t="shared" si="808"/>
        <v>0</v>
      </c>
      <c r="ET235" s="13">
        <f t="shared" si="808"/>
        <v>0</v>
      </c>
      <c r="EU235" s="13">
        <f t="shared" si="808"/>
        <v>0</v>
      </c>
      <c r="EV235" s="13">
        <f t="shared" si="808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3">
        <f t="shared" si="589"/>
        <v>0</v>
      </c>
      <c r="FC235" s="13">
        <f>SUM(FC236:FC237)</f>
        <v>0</v>
      </c>
      <c r="FD235" s="13">
        <f t="shared" ref="FD235:FI235" si="809">SUM(FD236:FD237)</f>
        <v>0</v>
      </c>
      <c r="FE235" s="13">
        <f t="shared" si="809"/>
        <v>0</v>
      </c>
      <c r="FF235" s="13">
        <f t="shared" si="809"/>
        <v>0</v>
      </c>
      <c r="FG235" s="13">
        <f t="shared" si="809"/>
        <v>0</v>
      </c>
      <c r="FH235" s="13">
        <f t="shared" si="809"/>
        <v>0</v>
      </c>
      <c r="FI235" s="13">
        <f t="shared" si="809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590"/>
        <v>0</v>
      </c>
      <c r="FP235" s="13">
        <f>SUM(FP236:FP237)</f>
        <v>0</v>
      </c>
      <c r="FQ235" s="13">
        <f t="shared" ref="FQ235:FV235" si="810">SUM(FQ236:FQ237)</f>
        <v>0</v>
      </c>
      <c r="FR235" s="13">
        <f t="shared" si="810"/>
        <v>0</v>
      </c>
      <c r="FS235" s="13">
        <f t="shared" si="810"/>
        <v>0</v>
      </c>
      <c r="FT235" s="13">
        <f t="shared" si="810"/>
        <v>0</v>
      </c>
      <c r="FU235" s="13">
        <f t="shared" si="810"/>
        <v>0</v>
      </c>
      <c r="FV235" s="13">
        <f t="shared" si="810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591"/>
        <v>0</v>
      </c>
      <c r="GC235" s="13">
        <f>SUM(GC236:GC237)</f>
        <v>0</v>
      </c>
      <c r="GD235" s="13">
        <f t="shared" ref="GD235:GI235" si="811">SUM(GD236:GD237)</f>
        <v>0</v>
      </c>
      <c r="GE235" s="13">
        <f t="shared" si="811"/>
        <v>0</v>
      </c>
      <c r="GF235" s="13">
        <f t="shared" si="811"/>
        <v>0</v>
      </c>
      <c r="GG235" s="13">
        <f t="shared" si="811"/>
        <v>0</v>
      </c>
      <c r="GH235" s="13">
        <f t="shared" si="811"/>
        <v>0</v>
      </c>
      <c r="GI235" s="13">
        <f t="shared" si="811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592"/>
        <v>0</v>
      </c>
      <c r="GP235" s="13">
        <f>SUM(GP236:GP237)</f>
        <v>0</v>
      </c>
      <c r="GQ235" s="13">
        <f t="shared" ref="GQ235:GV235" si="812">SUM(GQ236:GQ237)</f>
        <v>0</v>
      </c>
      <c r="GR235" s="13">
        <f t="shared" si="812"/>
        <v>0</v>
      </c>
      <c r="GS235" s="13">
        <f t="shared" si="812"/>
        <v>0</v>
      </c>
      <c r="GT235" s="13">
        <f t="shared" si="812"/>
        <v>0</v>
      </c>
      <c r="GU235" s="13">
        <f t="shared" si="812"/>
        <v>0</v>
      </c>
      <c r="GV235" s="13">
        <f t="shared" si="812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593"/>
        <v>0</v>
      </c>
      <c r="HC235" s="13">
        <f>SUM(HC236:HC237)</f>
        <v>0</v>
      </c>
      <c r="HD235" s="13">
        <f t="shared" ref="HD235:HN235" si="813">SUM(HD236:HD237)</f>
        <v>0</v>
      </c>
      <c r="HE235" s="13">
        <f t="shared" si="813"/>
        <v>0</v>
      </c>
      <c r="HF235" s="13">
        <f t="shared" si="813"/>
        <v>0</v>
      </c>
      <c r="HG235" s="13">
        <f t="shared" si="813"/>
        <v>0</v>
      </c>
      <c r="HH235" s="13">
        <f t="shared" si="813"/>
        <v>0</v>
      </c>
      <c r="HI235" s="13">
        <f t="shared" si="813"/>
        <v>0</v>
      </c>
      <c r="HJ235" s="13">
        <f t="shared" si="813"/>
        <v>0</v>
      </c>
      <c r="HK235" s="13">
        <f t="shared" si="813"/>
        <v>0</v>
      </c>
      <c r="HL235" s="13">
        <f t="shared" si="813"/>
        <v>0</v>
      </c>
      <c r="HM235" s="13">
        <f t="shared" si="813"/>
        <v>0</v>
      </c>
      <c r="HN235" s="13">
        <f t="shared" si="813"/>
        <v>0</v>
      </c>
      <c r="HO235" s="33">
        <f t="shared" si="594"/>
        <v>0</v>
      </c>
      <c r="HP235" s="13">
        <f>SUM(HP236:HP237)</f>
        <v>0</v>
      </c>
      <c r="HQ235" s="13">
        <f t="shared" ref="HQ235:HV235" si="814">SUM(HQ236:HQ237)</f>
        <v>0</v>
      </c>
      <c r="HR235" s="13">
        <f t="shared" si="814"/>
        <v>0</v>
      </c>
      <c r="HS235" s="13">
        <f t="shared" si="814"/>
        <v>0</v>
      </c>
      <c r="HT235" s="13">
        <f t="shared" si="814"/>
        <v>0</v>
      </c>
      <c r="HU235" s="13">
        <f t="shared" si="814"/>
        <v>0</v>
      </c>
      <c r="HV235" s="13">
        <f t="shared" si="814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648"/>
        <v>0</v>
      </c>
      <c r="IC235" s="13">
        <f>SUM(IC236:IC237)</f>
        <v>0</v>
      </c>
      <c r="ID235" s="13">
        <f t="shared" ref="ID235:II235" si="815">SUM(ID236:ID237)</f>
        <v>0</v>
      </c>
      <c r="IE235" s="13">
        <f t="shared" si="815"/>
        <v>0</v>
      </c>
      <c r="IF235" s="13">
        <f t="shared" si="815"/>
        <v>0</v>
      </c>
      <c r="IG235" s="13">
        <f t="shared" si="815"/>
        <v>0</v>
      </c>
      <c r="IH235" s="13">
        <f t="shared" si="815"/>
        <v>0</v>
      </c>
      <c r="II235" s="13">
        <f t="shared" si="815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595"/>
        <v>0</v>
      </c>
      <c r="IP235" s="13">
        <f>SUM(IP236:IP237)</f>
        <v>0</v>
      </c>
      <c r="IQ235" s="13">
        <f t="shared" ref="IQ235:IV235" si="816">SUM(IQ236:IQ237)</f>
        <v>0</v>
      </c>
      <c r="IR235" s="13">
        <f t="shared" si="816"/>
        <v>0</v>
      </c>
      <c r="IS235" s="13">
        <f t="shared" si="816"/>
        <v>0</v>
      </c>
      <c r="IT235" s="13">
        <f t="shared" si="816"/>
        <v>0</v>
      </c>
      <c r="IU235" s="13">
        <f t="shared" si="816"/>
        <v>0</v>
      </c>
      <c r="IV235" s="13">
        <f t="shared" si="816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596"/>
        <v>0</v>
      </c>
      <c r="JC235" s="13">
        <f>SUM(JC236:JC237)</f>
        <v>0</v>
      </c>
      <c r="JD235" s="13">
        <f t="shared" ref="JD235:JI235" si="817">SUM(JD236:JD237)</f>
        <v>0</v>
      </c>
      <c r="JE235" s="13">
        <f t="shared" si="817"/>
        <v>0</v>
      </c>
      <c r="JF235" s="13">
        <f t="shared" si="817"/>
        <v>0</v>
      </c>
      <c r="JG235" s="13">
        <f t="shared" si="817"/>
        <v>0</v>
      </c>
      <c r="JH235" s="13">
        <f t="shared" si="817"/>
        <v>0</v>
      </c>
      <c r="JI235" s="13">
        <f t="shared" si="817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597"/>
        <v>0</v>
      </c>
      <c r="JP235" s="13">
        <f>SUM(JP236:JP237)</f>
        <v>0</v>
      </c>
      <c r="JQ235" s="13">
        <f t="shared" ref="JQ235:JV235" si="818">SUM(JQ236:JQ237)</f>
        <v>0</v>
      </c>
      <c r="JR235" s="13">
        <f t="shared" si="818"/>
        <v>0</v>
      </c>
      <c r="JS235" s="13">
        <f t="shared" si="818"/>
        <v>0</v>
      </c>
      <c r="JT235" s="13">
        <f t="shared" si="818"/>
        <v>0</v>
      </c>
      <c r="JU235" s="13">
        <f t="shared" si="818"/>
        <v>0</v>
      </c>
      <c r="JV235" s="13">
        <f t="shared" si="818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598"/>
        <v>0</v>
      </c>
      <c r="KC235" s="13">
        <f>SUM(KC236:KC237)</f>
        <v>0</v>
      </c>
      <c r="KD235" s="13">
        <f t="shared" ref="KD235:KI235" si="819">SUM(KD236:KD237)</f>
        <v>0</v>
      </c>
      <c r="KE235" s="13">
        <f t="shared" si="819"/>
        <v>0</v>
      </c>
      <c r="KF235" s="13">
        <f t="shared" si="819"/>
        <v>0</v>
      </c>
      <c r="KG235" s="13">
        <f t="shared" si="819"/>
        <v>0</v>
      </c>
      <c r="KH235" s="13">
        <f t="shared" si="819"/>
        <v>0</v>
      </c>
      <c r="KI235" s="13">
        <f t="shared" si="819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599"/>
        <v>0</v>
      </c>
      <c r="KP235" s="13">
        <f>SUM(KP236:KP237)</f>
        <v>0</v>
      </c>
      <c r="KQ235" s="13">
        <f t="shared" ref="KQ235:KV235" si="820">SUM(KQ236:KQ237)</f>
        <v>0</v>
      </c>
      <c r="KR235" s="13">
        <f t="shared" si="820"/>
        <v>0</v>
      </c>
      <c r="KS235" s="13">
        <f t="shared" si="820"/>
        <v>0</v>
      </c>
      <c r="KT235" s="13">
        <f t="shared" si="820"/>
        <v>0</v>
      </c>
      <c r="KU235" s="13">
        <f t="shared" si="820"/>
        <v>0</v>
      </c>
      <c r="KV235" s="13">
        <f t="shared" si="820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557"/>
        <v>0</v>
      </c>
    </row>
    <row r="236" spans="1:314">
      <c r="A236" s="176"/>
      <c r="B236" s="121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649"/>
        <v>0</v>
      </c>
      <c r="P236" s="14">
        <v>0</v>
      </c>
      <c r="Q236" s="14">
        <v>0</v>
      </c>
      <c r="R236" s="14">
        <v>0</v>
      </c>
      <c r="S236" s="14">
        <v>0</v>
      </c>
      <c r="T236" s="73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650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651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652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582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583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584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585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4">
        <f t="shared" si="586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587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588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589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590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591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592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593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594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648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595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596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02">
        <v>0</v>
      </c>
      <c r="JO236" s="34">
        <f t="shared" si="597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598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599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/>
      <c r="LB236" s="34">
        <f t="shared" si="557"/>
        <v>0</v>
      </c>
    </row>
    <row r="237" spans="1:314" ht="13.5" thickBot="1">
      <c r="A237" s="176"/>
      <c r="B237" s="122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6">
        <f t="shared" si="649"/>
        <v>210</v>
      </c>
      <c r="P237" s="15">
        <v>20</v>
      </c>
      <c r="Q237" s="15">
        <v>4</v>
      </c>
      <c r="R237" s="15">
        <v>20</v>
      </c>
      <c r="S237" s="15">
        <v>5</v>
      </c>
      <c r="T237" s="72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6">
        <f t="shared" si="650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6">
        <f t="shared" si="651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6">
        <f t="shared" si="652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6">
        <f t="shared" si="582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6">
        <f t="shared" si="583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584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585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6">
        <f t="shared" si="586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587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588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589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590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591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592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593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594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648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595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596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6">
        <v>0</v>
      </c>
      <c r="JO237" s="36">
        <f t="shared" si="597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598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599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/>
      <c r="LB237" s="36">
        <f t="shared" si="557"/>
        <v>0</v>
      </c>
    </row>
    <row r="238" spans="1:314" ht="21.75" thickBot="1">
      <c r="A238" s="176"/>
      <c r="B238" s="127" t="s">
        <v>232</v>
      </c>
      <c r="C238" s="26">
        <f>SUM(C239:C241)</f>
        <v>0</v>
      </c>
      <c r="D238" s="26">
        <f t="shared" ref="D238:J238" si="821">SUM(D239:D241)</f>
        <v>0</v>
      </c>
      <c r="E238" s="26">
        <f t="shared" si="821"/>
        <v>0</v>
      </c>
      <c r="F238" s="26">
        <f t="shared" si="821"/>
        <v>0</v>
      </c>
      <c r="G238" s="26">
        <f t="shared" si="821"/>
        <v>0</v>
      </c>
      <c r="H238" s="26">
        <f t="shared" si="821"/>
        <v>0</v>
      </c>
      <c r="I238" s="26">
        <f t="shared" si="821"/>
        <v>0</v>
      </c>
      <c r="J238" s="26">
        <f t="shared" si="821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649"/>
        <v>0</v>
      </c>
      <c r="P238" s="26">
        <f>SUM(P239:P241)</f>
        <v>0</v>
      </c>
      <c r="Q238" s="26">
        <f t="shared" ref="Q238:W238" si="822">SUM(Q239:Q241)</f>
        <v>0</v>
      </c>
      <c r="R238" s="26">
        <f t="shared" si="822"/>
        <v>0</v>
      </c>
      <c r="S238" s="26">
        <f t="shared" si="822"/>
        <v>0</v>
      </c>
      <c r="T238" s="37">
        <f t="shared" si="822"/>
        <v>0</v>
      </c>
      <c r="U238" s="26">
        <f t="shared" si="822"/>
        <v>0</v>
      </c>
      <c r="V238" s="26">
        <f t="shared" si="822"/>
        <v>0</v>
      </c>
      <c r="W238" s="26">
        <f t="shared" si="822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650"/>
        <v>0</v>
      </c>
      <c r="AC238" s="26">
        <f>SUM(AC239:AC241)</f>
        <v>0</v>
      </c>
      <c r="AD238" s="26">
        <f t="shared" ref="AD238:AJ238" si="823">SUM(AD239:AD241)</f>
        <v>0</v>
      </c>
      <c r="AE238" s="26">
        <f t="shared" si="823"/>
        <v>0</v>
      </c>
      <c r="AF238" s="26">
        <f t="shared" si="823"/>
        <v>0</v>
      </c>
      <c r="AG238" s="26">
        <f t="shared" si="823"/>
        <v>0</v>
      </c>
      <c r="AH238" s="26">
        <f t="shared" si="823"/>
        <v>0</v>
      </c>
      <c r="AI238" s="26">
        <f t="shared" si="823"/>
        <v>0</v>
      </c>
      <c r="AJ238" s="26">
        <f t="shared" si="823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651"/>
        <v>0</v>
      </c>
      <c r="AP238" s="26">
        <f>SUM(AP239:AP241)</f>
        <v>0</v>
      </c>
      <c r="AQ238" s="26">
        <f t="shared" ref="AQ238:AW238" si="824">SUM(AQ239:AQ241)</f>
        <v>0</v>
      </c>
      <c r="AR238" s="26">
        <f t="shared" si="824"/>
        <v>0</v>
      </c>
      <c r="AS238" s="26">
        <f t="shared" si="824"/>
        <v>0</v>
      </c>
      <c r="AT238" s="26">
        <f t="shared" si="824"/>
        <v>0</v>
      </c>
      <c r="AU238" s="26">
        <f t="shared" si="824"/>
        <v>0</v>
      </c>
      <c r="AV238" s="26">
        <f t="shared" si="824"/>
        <v>0</v>
      </c>
      <c r="AW238" s="26">
        <f t="shared" si="824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652"/>
        <v>0</v>
      </c>
      <c r="BC238" s="26">
        <f>SUM(BC239:BC241)</f>
        <v>0</v>
      </c>
      <c r="BD238" s="26">
        <f t="shared" ref="BD238:BJ238" si="825">SUM(BD239:BD241)</f>
        <v>0</v>
      </c>
      <c r="BE238" s="26">
        <f t="shared" si="825"/>
        <v>0</v>
      </c>
      <c r="BF238" s="26">
        <f t="shared" si="825"/>
        <v>0</v>
      </c>
      <c r="BG238" s="26">
        <f t="shared" si="825"/>
        <v>0</v>
      </c>
      <c r="BH238" s="26">
        <f t="shared" si="825"/>
        <v>0</v>
      </c>
      <c r="BI238" s="26">
        <f t="shared" si="825"/>
        <v>0</v>
      </c>
      <c r="BJ238" s="26">
        <f t="shared" si="825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582"/>
        <v>0</v>
      </c>
      <c r="BP238" s="26">
        <f>SUM(BP239:BP241)</f>
        <v>0</v>
      </c>
      <c r="BQ238" s="26">
        <f t="shared" ref="BQ238:BW238" si="826">SUM(BQ239:BQ241)</f>
        <v>0</v>
      </c>
      <c r="BR238" s="26">
        <f t="shared" si="826"/>
        <v>0</v>
      </c>
      <c r="BS238" s="26">
        <f t="shared" si="826"/>
        <v>0</v>
      </c>
      <c r="BT238" s="26">
        <f t="shared" si="826"/>
        <v>0</v>
      </c>
      <c r="BU238" s="26">
        <f t="shared" si="826"/>
        <v>0</v>
      </c>
      <c r="BV238" s="26">
        <f t="shared" si="826"/>
        <v>0</v>
      </c>
      <c r="BW238" s="26">
        <f t="shared" si="826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583"/>
        <v>0</v>
      </c>
      <c r="CC238" s="26">
        <f>SUM(CC239:CC241)</f>
        <v>23</v>
      </c>
      <c r="CD238" s="26">
        <f t="shared" ref="CD238:CJ238" si="827">SUM(CD239:CD241)</f>
        <v>11</v>
      </c>
      <c r="CE238" s="26">
        <f t="shared" si="827"/>
        <v>25</v>
      </c>
      <c r="CF238" s="26">
        <f t="shared" si="827"/>
        <v>15</v>
      </c>
      <c r="CG238" s="26">
        <f t="shared" si="827"/>
        <v>23</v>
      </c>
      <c r="CH238" s="26">
        <f t="shared" si="827"/>
        <v>20</v>
      </c>
      <c r="CI238" s="26">
        <f t="shared" si="827"/>
        <v>111</v>
      </c>
      <c r="CJ238" s="26">
        <f t="shared" si="827"/>
        <v>241</v>
      </c>
      <c r="CK238" s="26">
        <f>SUM(CK239:CK241)</f>
        <v>122</v>
      </c>
      <c r="CL238" s="26">
        <f>SUM(CL239:CL241)</f>
        <v>52</v>
      </c>
      <c r="CM238" s="26">
        <f>SUM(CM239:CM241)</f>
        <v>20</v>
      </c>
      <c r="CN238" s="26">
        <f>SUM(CN239:CN241)</f>
        <v>22</v>
      </c>
      <c r="CO238" s="37">
        <f t="shared" si="584"/>
        <v>685</v>
      </c>
      <c r="CP238" s="26">
        <f>SUM(CP239:CP241)</f>
        <v>30</v>
      </c>
      <c r="CQ238" s="26">
        <f t="shared" ref="CQ238:CW238" si="828">SUM(CQ239:CQ241)</f>
        <v>35</v>
      </c>
      <c r="CR238" s="26">
        <f t="shared" si="828"/>
        <v>22</v>
      </c>
      <c r="CS238" s="26">
        <f t="shared" si="828"/>
        <v>18</v>
      </c>
      <c r="CT238" s="26">
        <f t="shared" si="828"/>
        <v>20</v>
      </c>
      <c r="CU238" s="26">
        <f t="shared" si="828"/>
        <v>26</v>
      </c>
      <c r="CV238" s="26">
        <f t="shared" si="828"/>
        <v>165</v>
      </c>
      <c r="CW238" s="26">
        <f t="shared" si="828"/>
        <v>420</v>
      </c>
      <c r="CX238" s="26">
        <f>SUM(CX239:CX241)</f>
        <v>179</v>
      </c>
      <c r="CY238" s="26">
        <f>SUM(CY239:CY241)</f>
        <v>52</v>
      </c>
      <c r="CZ238" s="26">
        <f>SUM(CZ239:CZ241)</f>
        <v>27</v>
      </c>
      <c r="DA238" s="26">
        <f>SUM(DA239:DA241)</f>
        <v>30</v>
      </c>
      <c r="DB238" s="37">
        <f t="shared" si="585"/>
        <v>1024</v>
      </c>
      <c r="DC238" s="26">
        <f>SUM(DC239:DC241)</f>
        <v>34</v>
      </c>
      <c r="DD238" s="26">
        <f t="shared" ref="DD238:DJ238" si="829">SUM(DD239:DD241)</f>
        <v>14</v>
      </c>
      <c r="DE238" s="26">
        <f t="shared" si="829"/>
        <v>31</v>
      </c>
      <c r="DF238" s="26">
        <f t="shared" si="829"/>
        <v>25</v>
      </c>
      <c r="DG238" s="26">
        <f t="shared" si="829"/>
        <v>32</v>
      </c>
      <c r="DH238" s="26">
        <f t="shared" si="829"/>
        <v>35</v>
      </c>
      <c r="DI238" s="26">
        <f t="shared" si="829"/>
        <v>212</v>
      </c>
      <c r="DJ238" s="26">
        <f t="shared" si="829"/>
        <v>447</v>
      </c>
      <c r="DK238" s="26">
        <f>SUM(DK239:DK241)</f>
        <v>215</v>
      </c>
      <c r="DL238" s="26">
        <f>SUM(DL239:DL241)</f>
        <v>97</v>
      </c>
      <c r="DM238" s="26">
        <f>SUM(DM239:DM241)</f>
        <v>51</v>
      </c>
      <c r="DN238" s="26">
        <f>SUM(DN239:DN241)</f>
        <v>51</v>
      </c>
      <c r="DO238" s="37">
        <f t="shared" si="586"/>
        <v>1244</v>
      </c>
      <c r="DP238" s="26">
        <f>SUM(DP239:DP241)</f>
        <v>51</v>
      </c>
      <c r="DQ238" s="26">
        <f t="shared" ref="DQ238:DW238" si="830">SUM(DQ239:DQ241)</f>
        <v>40</v>
      </c>
      <c r="DR238" s="26">
        <f t="shared" si="830"/>
        <v>24</v>
      </c>
      <c r="DS238" s="26">
        <f t="shared" si="830"/>
        <v>23</v>
      </c>
      <c r="DT238" s="26">
        <f t="shared" si="830"/>
        <v>23</v>
      </c>
      <c r="DU238" s="26">
        <f t="shared" si="830"/>
        <v>43</v>
      </c>
      <c r="DV238" s="26">
        <f t="shared" si="830"/>
        <v>178</v>
      </c>
      <c r="DW238" s="26">
        <f t="shared" si="830"/>
        <v>318</v>
      </c>
      <c r="DX238" s="26">
        <f>SUM(DX239:DX241)</f>
        <v>200</v>
      </c>
      <c r="DY238" s="26">
        <f>SUM(DY239:DY241)</f>
        <v>47</v>
      </c>
      <c r="DZ238" s="26">
        <f>SUM(DZ239:DZ241)</f>
        <v>58</v>
      </c>
      <c r="EA238" s="26">
        <f>SUM(EA239:EA241)</f>
        <v>62</v>
      </c>
      <c r="EB238" s="37">
        <f t="shared" si="587"/>
        <v>1067</v>
      </c>
      <c r="EC238" s="26">
        <f>SUM(EC239:EC241)</f>
        <v>48</v>
      </c>
      <c r="ED238" s="26">
        <f t="shared" ref="ED238:EJ238" si="831">SUM(ED239:ED241)</f>
        <v>41</v>
      </c>
      <c r="EE238" s="26">
        <f t="shared" si="831"/>
        <v>34</v>
      </c>
      <c r="EF238" s="26">
        <f t="shared" si="831"/>
        <v>59</v>
      </c>
      <c r="EG238" s="26">
        <f t="shared" si="831"/>
        <v>70</v>
      </c>
      <c r="EH238" s="26">
        <f t="shared" si="831"/>
        <v>44</v>
      </c>
      <c r="EI238" s="26">
        <f t="shared" si="831"/>
        <v>50</v>
      </c>
      <c r="EJ238" s="26">
        <f t="shared" si="831"/>
        <v>39</v>
      </c>
      <c r="EK238" s="26">
        <f>SUM(EK239:EK241)</f>
        <v>32</v>
      </c>
      <c r="EL238" s="26">
        <f>SUM(EL239:EL241)</f>
        <v>35</v>
      </c>
      <c r="EM238" s="26">
        <f>SUM(EM239:EM241)</f>
        <v>33</v>
      </c>
      <c r="EN238" s="26">
        <f>SUM(EN239:EN241)</f>
        <v>39</v>
      </c>
      <c r="EO238" s="37">
        <f t="shared" si="588"/>
        <v>524</v>
      </c>
      <c r="EP238" s="26">
        <f>SUM(EP239:EP241)</f>
        <v>54</v>
      </c>
      <c r="EQ238" s="26">
        <f t="shared" ref="EQ238:EW238" si="832">SUM(EQ239:EQ241)</f>
        <v>30</v>
      </c>
      <c r="ER238" s="26">
        <f t="shared" si="832"/>
        <v>32</v>
      </c>
      <c r="ES238" s="26">
        <f t="shared" si="832"/>
        <v>34</v>
      </c>
      <c r="ET238" s="26">
        <f t="shared" si="832"/>
        <v>37</v>
      </c>
      <c r="EU238" s="26">
        <f t="shared" si="832"/>
        <v>44</v>
      </c>
      <c r="EV238" s="26">
        <f t="shared" si="832"/>
        <v>46</v>
      </c>
      <c r="EW238" s="26">
        <f t="shared" si="832"/>
        <v>122</v>
      </c>
      <c r="EX238" s="26">
        <f>SUM(EX239:EX241)</f>
        <v>100</v>
      </c>
      <c r="EY238" s="26">
        <f>SUM(EY239:EY241)</f>
        <v>44</v>
      </c>
      <c r="EZ238" s="26">
        <f>SUM(EZ239:EZ241)</f>
        <v>66</v>
      </c>
      <c r="FA238" s="26">
        <f>SUM(FA239:FA241)</f>
        <v>73</v>
      </c>
      <c r="FB238" s="37">
        <f t="shared" si="589"/>
        <v>682</v>
      </c>
      <c r="FC238" s="26">
        <f>SUM(FC239:FC241)</f>
        <v>70</v>
      </c>
      <c r="FD238" s="26">
        <f t="shared" ref="FD238:FJ238" si="833">SUM(FD239:FD241)</f>
        <v>53</v>
      </c>
      <c r="FE238" s="26">
        <f t="shared" si="833"/>
        <v>32</v>
      </c>
      <c r="FF238" s="26">
        <f t="shared" si="833"/>
        <v>26</v>
      </c>
      <c r="FG238" s="26">
        <f t="shared" si="833"/>
        <v>26</v>
      </c>
      <c r="FH238" s="26">
        <f t="shared" si="833"/>
        <v>58</v>
      </c>
      <c r="FI238" s="26">
        <f t="shared" si="833"/>
        <v>111</v>
      </c>
      <c r="FJ238" s="26">
        <f t="shared" si="833"/>
        <v>264</v>
      </c>
      <c r="FK238" s="26">
        <f>SUM(FK239:FK241)</f>
        <v>89</v>
      </c>
      <c r="FL238" s="26">
        <f>SUM(FL239:FL241)</f>
        <v>105</v>
      </c>
      <c r="FM238" s="26">
        <f>SUM(FM239:FM241)</f>
        <v>67</v>
      </c>
      <c r="FN238" s="26">
        <f>SUM(FN239:FN241)</f>
        <v>75</v>
      </c>
      <c r="FO238" s="37">
        <f t="shared" si="590"/>
        <v>976</v>
      </c>
      <c r="FP238" s="26">
        <f>SUM(FP239:FP241)</f>
        <v>61</v>
      </c>
      <c r="FQ238" s="26">
        <f t="shared" ref="FQ238:FW238" si="834">SUM(FQ239:FQ241)</f>
        <v>72</v>
      </c>
      <c r="FR238" s="26">
        <f t="shared" si="834"/>
        <v>73</v>
      </c>
      <c r="FS238" s="26">
        <f t="shared" si="834"/>
        <v>65</v>
      </c>
      <c r="FT238" s="26">
        <f t="shared" si="834"/>
        <v>67</v>
      </c>
      <c r="FU238" s="26">
        <f t="shared" si="834"/>
        <v>49</v>
      </c>
      <c r="FV238" s="26">
        <f t="shared" si="834"/>
        <v>218</v>
      </c>
      <c r="FW238" s="26">
        <f t="shared" si="834"/>
        <v>188</v>
      </c>
      <c r="FX238" s="26">
        <f>SUM(FX239:FX241)</f>
        <v>100</v>
      </c>
      <c r="FY238" s="26">
        <f>SUM(FY239:FY241)</f>
        <v>116</v>
      </c>
      <c r="FZ238" s="26">
        <f>SUM(FZ239:FZ241)</f>
        <v>95</v>
      </c>
      <c r="GA238" s="26">
        <f>SUM(GA239:GA241)</f>
        <v>87</v>
      </c>
      <c r="GB238" s="37">
        <f t="shared" si="591"/>
        <v>1191</v>
      </c>
      <c r="GC238" s="26">
        <f>SUM(GC239:GC241)</f>
        <v>82</v>
      </c>
      <c r="GD238" s="26">
        <f t="shared" ref="GD238:GJ238" si="835">SUM(GD239:GD241)</f>
        <v>84</v>
      </c>
      <c r="GE238" s="26">
        <f t="shared" si="835"/>
        <v>85</v>
      </c>
      <c r="GF238" s="26">
        <f t="shared" si="835"/>
        <v>80</v>
      </c>
      <c r="GG238" s="26">
        <f t="shared" si="835"/>
        <v>56</v>
      </c>
      <c r="GH238" s="26">
        <f t="shared" si="835"/>
        <v>80</v>
      </c>
      <c r="GI238" s="26">
        <f t="shared" si="835"/>
        <v>202</v>
      </c>
      <c r="GJ238" s="26">
        <f t="shared" si="835"/>
        <v>145</v>
      </c>
      <c r="GK238" s="26">
        <f>SUM(GK239:GK241)</f>
        <v>145</v>
      </c>
      <c r="GL238" s="26">
        <f>SUM(GL239:GL241)</f>
        <v>90</v>
      </c>
      <c r="GM238" s="26">
        <f>SUM(GM239:GM241)</f>
        <v>89</v>
      </c>
      <c r="GN238" s="26">
        <f>SUM(GN239:GN241)</f>
        <v>57</v>
      </c>
      <c r="GO238" s="37">
        <f t="shared" si="592"/>
        <v>1195</v>
      </c>
      <c r="GP238" s="26">
        <f>SUM(GP239:GP241)</f>
        <v>108</v>
      </c>
      <c r="GQ238" s="26">
        <f t="shared" ref="GQ238:GW238" si="836">SUM(GQ239:GQ241)</f>
        <v>74</v>
      </c>
      <c r="GR238" s="26">
        <f t="shared" si="836"/>
        <v>89</v>
      </c>
      <c r="GS238" s="26">
        <f t="shared" si="836"/>
        <v>88</v>
      </c>
      <c r="GT238" s="26">
        <f t="shared" si="836"/>
        <v>101</v>
      </c>
      <c r="GU238" s="26">
        <f t="shared" si="836"/>
        <v>96</v>
      </c>
      <c r="GV238" s="26">
        <f t="shared" si="836"/>
        <v>189</v>
      </c>
      <c r="GW238" s="26">
        <f t="shared" si="836"/>
        <v>108</v>
      </c>
      <c r="GX238" s="26">
        <f>SUM(GX239:GX241)</f>
        <v>210</v>
      </c>
      <c r="GY238" s="26">
        <f>SUM(GY239:GY241)</f>
        <v>114</v>
      </c>
      <c r="GZ238" s="26">
        <f>SUM(GZ239:GZ241)</f>
        <v>120</v>
      </c>
      <c r="HA238" s="26">
        <f>SUM(HA239:HA241)</f>
        <v>83</v>
      </c>
      <c r="HB238" s="37">
        <f t="shared" si="593"/>
        <v>1380</v>
      </c>
      <c r="HC238" s="26">
        <f>SUM(HC239:HC241)</f>
        <v>125</v>
      </c>
      <c r="HD238" s="26">
        <f t="shared" ref="HD238:HN238" si="837">SUM(HD239:HD241)</f>
        <v>117</v>
      </c>
      <c r="HE238" s="26">
        <f t="shared" si="837"/>
        <v>86</v>
      </c>
      <c r="HF238" s="26">
        <f t="shared" si="837"/>
        <v>96</v>
      </c>
      <c r="HG238" s="26">
        <f t="shared" si="837"/>
        <v>108</v>
      </c>
      <c r="HH238" s="26">
        <f t="shared" si="837"/>
        <v>63</v>
      </c>
      <c r="HI238" s="26">
        <f t="shared" si="837"/>
        <v>108</v>
      </c>
      <c r="HJ238" s="26">
        <f t="shared" si="837"/>
        <v>58</v>
      </c>
      <c r="HK238" s="26">
        <f t="shared" si="837"/>
        <v>67</v>
      </c>
      <c r="HL238" s="26">
        <f t="shared" si="837"/>
        <v>34</v>
      </c>
      <c r="HM238" s="26">
        <f t="shared" si="837"/>
        <v>40</v>
      </c>
      <c r="HN238" s="26">
        <f t="shared" si="837"/>
        <v>38</v>
      </c>
      <c r="HO238" s="37">
        <f t="shared" si="594"/>
        <v>940</v>
      </c>
      <c r="HP238" s="26">
        <f>SUM(HP239:HP241)</f>
        <v>92</v>
      </c>
      <c r="HQ238" s="26">
        <f t="shared" ref="HQ238:HW238" si="838">SUM(HQ239:HQ241)</f>
        <v>100</v>
      </c>
      <c r="HR238" s="26">
        <f t="shared" si="838"/>
        <v>106</v>
      </c>
      <c r="HS238" s="26">
        <f t="shared" si="838"/>
        <v>77</v>
      </c>
      <c r="HT238" s="26">
        <f t="shared" si="838"/>
        <v>80</v>
      </c>
      <c r="HU238" s="26">
        <f t="shared" si="838"/>
        <v>102</v>
      </c>
      <c r="HV238" s="26">
        <f t="shared" si="838"/>
        <v>144</v>
      </c>
      <c r="HW238" s="26">
        <f t="shared" si="838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648"/>
        <v>1059</v>
      </c>
      <c r="IC238" s="26">
        <f>SUM(IC239:IC241)</f>
        <v>429</v>
      </c>
      <c r="ID238" s="26">
        <f t="shared" ref="ID238:II238" si="839">SUM(ID239:ID241)</f>
        <v>305</v>
      </c>
      <c r="IE238" s="26">
        <f t="shared" si="839"/>
        <v>499</v>
      </c>
      <c r="IF238" s="26">
        <f t="shared" si="839"/>
        <v>594</v>
      </c>
      <c r="IG238" s="26">
        <f t="shared" si="839"/>
        <v>382</v>
      </c>
      <c r="IH238" s="26">
        <f t="shared" si="839"/>
        <v>806</v>
      </c>
      <c r="II238" s="26">
        <f t="shared" si="839"/>
        <v>293</v>
      </c>
      <c r="IJ238" s="26">
        <f>SUM(IJ239:IJ241)</f>
        <v>317</v>
      </c>
      <c r="IK238" s="26">
        <f>SUM(IK239:IK241)</f>
        <v>488</v>
      </c>
      <c r="IL238" s="26">
        <f>SUM(IL239:IL241)</f>
        <v>390</v>
      </c>
      <c r="IM238" s="26">
        <f>SUM(IM239:IM241)</f>
        <v>565</v>
      </c>
      <c r="IN238" s="26">
        <f>SUM(IN239:IN241)</f>
        <v>373</v>
      </c>
      <c r="IO238" s="37">
        <f t="shared" si="595"/>
        <v>5441</v>
      </c>
      <c r="IP238" s="26">
        <f>SUM(IP239:IP241)</f>
        <v>536</v>
      </c>
      <c r="IQ238" s="26">
        <f t="shared" ref="IQ238:IW238" si="840">SUM(IQ239:IQ241)</f>
        <v>382</v>
      </c>
      <c r="IR238" s="26">
        <f t="shared" si="840"/>
        <v>516</v>
      </c>
      <c r="IS238" s="26">
        <f t="shared" si="840"/>
        <v>483</v>
      </c>
      <c r="IT238" s="26">
        <f t="shared" si="840"/>
        <v>396</v>
      </c>
      <c r="IU238" s="26">
        <f t="shared" si="840"/>
        <v>612</v>
      </c>
      <c r="IV238" s="26">
        <f t="shared" si="840"/>
        <v>321</v>
      </c>
      <c r="IW238" s="26">
        <f t="shared" si="840"/>
        <v>605</v>
      </c>
      <c r="IX238" s="26">
        <f>SUM(IX239:IX241)</f>
        <v>730</v>
      </c>
      <c r="IY238" s="26">
        <f>SUM(IY239:IY241)</f>
        <v>866</v>
      </c>
      <c r="IZ238" s="26">
        <f>SUM(IZ239:IZ241)</f>
        <v>937</v>
      </c>
      <c r="JA238" s="26">
        <f>SUM(JA239:JA241)</f>
        <v>4392</v>
      </c>
      <c r="JB238" s="37">
        <f t="shared" si="596"/>
        <v>10776</v>
      </c>
      <c r="JC238" s="26">
        <f>SUM(JC239:JC241)</f>
        <v>4747</v>
      </c>
      <c r="JD238" s="26">
        <f t="shared" ref="JD238:JJ238" si="841">SUM(JD239:JD241)</f>
        <v>6397</v>
      </c>
      <c r="JE238" s="26">
        <f t="shared" si="841"/>
        <v>673</v>
      </c>
      <c r="JF238" s="26">
        <f t="shared" si="841"/>
        <v>1217</v>
      </c>
      <c r="JG238" s="26">
        <f t="shared" si="841"/>
        <v>1605</v>
      </c>
      <c r="JH238" s="26">
        <f t="shared" si="841"/>
        <v>1739</v>
      </c>
      <c r="JI238" s="26">
        <f t="shared" si="841"/>
        <v>1318</v>
      </c>
      <c r="JJ238" s="26">
        <f t="shared" si="841"/>
        <v>1707</v>
      </c>
      <c r="JK238" s="26">
        <f>SUM(JK239:JK241)</f>
        <v>2466</v>
      </c>
      <c r="JL238" s="26">
        <f>SUM(JL239:JL241)</f>
        <v>2121</v>
      </c>
      <c r="JM238" s="26">
        <f>SUM(JM239:JM241)</f>
        <v>2467</v>
      </c>
      <c r="JN238" s="26">
        <f>SUM(JN239:JN241)</f>
        <v>2283</v>
      </c>
      <c r="JO238" s="37">
        <f t="shared" si="597"/>
        <v>28740</v>
      </c>
      <c r="JP238" s="26">
        <f>SUM(JP239:JP241)</f>
        <v>1078</v>
      </c>
      <c r="JQ238" s="26">
        <f t="shared" ref="JQ238:JW238" si="842">SUM(JQ239:JQ241)</f>
        <v>1410</v>
      </c>
      <c r="JR238" s="26">
        <f t="shared" si="842"/>
        <v>1480</v>
      </c>
      <c r="JS238" s="26">
        <f t="shared" si="842"/>
        <v>1202</v>
      </c>
      <c r="JT238" s="26">
        <f t="shared" si="842"/>
        <v>1335</v>
      </c>
      <c r="JU238" s="26">
        <f t="shared" si="842"/>
        <v>1378</v>
      </c>
      <c r="JV238" s="26">
        <f t="shared" si="842"/>
        <v>1032</v>
      </c>
      <c r="JW238" s="26">
        <f t="shared" si="842"/>
        <v>632</v>
      </c>
      <c r="JX238" s="26">
        <f>SUM(JX239:JX241)</f>
        <v>1276</v>
      </c>
      <c r="JY238" s="26">
        <f>SUM(JY239:JY241)</f>
        <v>1351</v>
      </c>
      <c r="JZ238" s="26">
        <f>SUM(JZ239:JZ241)</f>
        <v>1564</v>
      </c>
      <c r="KA238" s="26">
        <f>SUM(KA239:KA241)</f>
        <v>1239</v>
      </c>
      <c r="KB238" s="37">
        <f t="shared" si="598"/>
        <v>14977</v>
      </c>
      <c r="KC238" s="26">
        <f>SUM(KC239:KC241)</f>
        <v>974</v>
      </c>
      <c r="KD238" s="26">
        <f t="shared" ref="KD238:KJ238" si="843">SUM(KD239:KD241)</f>
        <v>1099</v>
      </c>
      <c r="KE238" s="26">
        <f t="shared" si="843"/>
        <v>1090</v>
      </c>
      <c r="KF238" s="26">
        <f t="shared" si="843"/>
        <v>908</v>
      </c>
      <c r="KG238" s="26">
        <f t="shared" si="843"/>
        <v>1233</v>
      </c>
      <c r="KH238" s="26">
        <f t="shared" si="843"/>
        <v>1401</v>
      </c>
      <c r="KI238" s="26">
        <f t="shared" si="843"/>
        <v>976</v>
      </c>
      <c r="KJ238" s="26">
        <f t="shared" si="843"/>
        <v>938</v>
      </c>
      <c r="KK238" s="26">
        <f>SUM(KK239:KK241)</f>
        <v>1247</v>
      </c>
      <c r="KL238" s="26">
        <f>SUM(KL239:KL241)</f>
        <v>701</v>
      </c>
      <c r="KM238" s="26">
        <f>SUM(KM239:KM241)</f>
        <v>623</v>
      </c>
      <c r="KN238" s="26">
        <f>SUM(KN239:KN241)</f>
        <v>760</v>
      </c>
      <c r="KO238" s="37">
        <f t="shared" si="599"/>
        <v>11950</v>
      </c>
      <c r="KP238" s="26">
        <f>SUM(KP239:KP241)</f>
        <v>525</v>
      </c>
      <c r="KQ238" s="26">
        <f t="shared" ref="KQ238:KW238" si="844">SUM(KQ239:KQ241)</f>
        <v>525</v>
      </c>
      <c r="KR238" s="26">
        <f t="shared" si="844"/>
        <v>173</v>
      </c>
      <c r="KS238" s="26">
        <f t="shared" si="844"/>
        <v>296</v>
      </c>
      <c r="KT238" s="26">
        <f t="shared" si="844"/>
        <v>11</v>
      </c>
      <c r="KU238" s="26">
        <f t="shared" si="844"/>
        <v>34</v>
      </c>
      <c r="KV238" s="26">
        <f t="shared" si="844"/>
        <v>15</v>
      </c>
      <c r="KW238" s="26">
        <f t="shared" si="844"/>
        <v>22</v>
      </c>
      <c r="KX238" s="26">
        <f>SUM(KX239:KX241)</f>
        <v>37</v>
      </c>
      <c r="KY238" s="26">
        <f>SUM(KY239:KY241)</f>
        <v>23</v>
      </c>
      <c r="KZ238" s="26">
        <f>SUM(KZ239:KZ241)</f>
        <v>14</v>
      </c>
      <c r="LA238" s="26">
        <f>SUM(LA239:LA241)</f>
        <v>0</v>
      </c>
      <c r="LB238" s="37">
        <f t="shared" si="557"/>
        <v>1675</v>
      </c>
    </row>
    <row r="239" spans="1:314">
      <c r="A239" s="176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649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650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651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652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582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583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4">
        <f t="shared" si="584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4">
        <f t="shared" si="585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4">
        <f t="shared" si="586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4">
        <f t="shared" si="587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4">
        <f t="shared" si="588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4">
        <f t="shared" si="589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4">
        <f t="shared" si="590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4">
        <f t="shared" si="591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4">
        <f t="shared" si="592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4">
        <f t="shared" si="593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4">
        <f t="shared" si="594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648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4">
        <f t="shared" si="595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4">
        <f t="shared" si="596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4">
        <f t="shared" si="597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4">
        <f t="shared" si="598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102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4">
        <f t="shared" si="599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102">
        <v>0</v>
      </c>
      <c r="KW239" s="14">
        <v>1</v>
      </c>
      <c r="KX239" s="14">
        <v>0</v>
      </c>
      <c r="KY239" s="14">
        <v>0</v>
      </c>
      <c r="KZ239" s="14">
        <v>1</v>
      </c>
      <c r="LA239" s="14"/>
      <c r="LB239" s="34">
        <f t="shared" si="557"/>
        <v>1405</v>
      </c>
    </row>
    <row r="240" spans="1:314">
      <c r="A240" s="176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649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650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651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652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582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583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5">
        <f t="shared" si="584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5">
        <f t="shared" si="585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5">
        <f t="shared" si="586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5">
        <f t="shared" si="587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5">
        <f t="shared" si="588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5">
        <f t="shared" si="589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5">
        <f t="shared" si="590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5">
        <f t="shared" si="591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5">
        <f t="shared" si="592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5">
        <f t="shared" si="593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5">
        <f t="shared" si="594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648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5">
        <f t="shared" si="595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5">
        <f t="shared" si="596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5">
        <f t="shared" si="597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5">
        <f t="shared" si="598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5">
        <f t="shared" si="599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/>
      <c r="LB240" s="35">
        <f t="shared" ref="LB240:LB241" si="845">SUM(KP240:LA240)</f>
        <v>231</v>
      </c>
    </row>
    <row r="241" spans="1:314" ht="13.5" thickBot="1">
      <c r="A241" s="177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649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650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651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652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582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583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6">
        <f t="shared" si="584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6">
        <f t="shared" si="585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6">
        <f t="shared" si="586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6">
        <f t="shared" si="587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6">
        <f t="shared" si="588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6">
        <f t="shared" si="589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6">
        <f t="shared" si="590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6">
        <f t="shared" si="591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6">
        <f t="shared" si="592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6">
        <f t="shared" si="593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6">
        <f t="shared" si="594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648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6">
        <f t="shared" si="595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6">
        <f t="shared" si="596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6">
        <f t="shared" si="597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6">
        <f t="shared" si="598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6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6">
        <f t="shared" si="599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6">
        <v>0</v>
      </c>
      <c r="KW241" s="15">
        <v>0</v>
      </c>
      <c r="KX241" s="15">
        <v>0</v>
      </c>
      <c r="KY241" s="15">
        <v>0</v>
      </c>
      <c r="KZ241" s="15">
        <v>0</v>
      </c>
      <c r="LA241" s="15"/>
      <c r="LB241" s="36">
        <f t="shared" si="845"/>
        <v>39</v>
      </c>
    </row>
    <row r="242" spans="1:314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</row>
  </sheetData>
  <sortState ref="B221:O223">
    <sortCondition descending="1" ref="O221:O223"/>
  </sortState>
  <mergeCells count="25"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  <mergeCell ref="A5:A241"/>
    <mergeCell ref="C4:O4"/>
    <mergeCell ref="P4:AB4"/>
    <mergeCell ref="AC4:AO4"/>
    <mergeCell ref="AP4:B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Z484"/>
  <sheetViews>
    <sheetView workbookViewId="0"/>
  </sheetViews>
  <sheetFormatPr defaultRowHeight="15"/>
  <cols>
    <col min="1" max="1" width="4.140625" style="12" customWidth="1"/>
    <col min="2" max="2" width="33.42578125" style="113" bestFit="1" customWidth="1"/>
    <col min="3" max="4" width="9.140625" style="112" customWidth="1"/>
    <col min="5" max="25" width="9.140625" style="112"/>
    <col min="26" max="26" width="9.140625" style="28"/>
  </cols>
  <sheetData>
    <row r="1" spans="1:26" ht="18.75">
      <c r="A1" s="1" t="s">
        <v>280</v>
      </c>
    </row>
    <row r="2" spans="1:26">
      <c r="A2" s="2" t="s">
        <v>259</v>
      </c>
    </row>
    <row r="3" spans="1:26" ht="9.9499999999999993" customHeight="1" thickBot="1">
      <c r="A3" s="2"/>
    </row>
    <row r="4" spans="1:26" s="55" customFormat="1" ht="15.75" thickBot="1">
      <c r="A4" s="174" t="s">
        <v>265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 spans="1:26" ht="21.75" thickBot="1">
      <c r="A5" s="175" t="s">
        <v>261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 t="s">
        <v>363</v>
      </c>
    </row>
    <row r="6" spans="1:26" ht="15.75" thickBot="1">
      <c r="A6" s="176"/>
      <c r="B6" s="115" t="s">
        <v>1</v>
      </c>
      <c r="C6" s="43">
        <v>3382977</v>
      </c>
      <c r="D6" s="43">
        <v>3366749</v>
      </c>
      <c r="E6" s="43">
        <v>2439203</v>
      </c>
      <c r="F6" s="43">
        <v>6176054</v>
      </c>
      <c r="G6" s="43">
        <v>5469947</v>
      </c>
      <c r="H6" s="43">
        <v>5603666</v>
      </c>
      <c r="I6" s="43">
        <v>6175387</v>
      </c>
      <c r="J6" s="43">
        <v>6648958</v>
      </c>
      <c r="K6" s="43">
        <v>7576926</v>
      </c>
      <c r="L6" s="43">
        <v>6072783</v>
      </c>
      <c r="M6" s="43">
        <v>5704711</v>
      </c>
      <c r="N6" s="43">
        <v>5353414</v>
      </c>
      <c r="O6" s="43">
        <v>6205713</v>
      </c>
      <c r="P6" s="43">
        <v>7900396</v>
      </c>
      <c r="Q6" s="43">
        <v>9478903</v>
      </c>
      <c r="R6" s="43">
        <v>7991343</v>
      </c>
      <c r="S6" s="43">
        <v>7443153</v>
      </c>
      <c r="T6" s="43">
        <v>8244910</v>
      </c>
      <c r="U6" s="43">
        <v>7576261</v>
      </c>
      <c r="V6" s="43">
        <v>6267082</v>
      </c>
      <c r="W6" s="43">
        <v>5778007</v>
      </c>
      <c r="X6" s="43">
        <v>7367482</v>
      </c>
      <c r="Y6" s="43">
        <v>8385196</v>
      </c>
      <c r="Z6" s="44">
        <v>7976291</v>
      </c>
    </row>
    <row r="7" spans="1:26" ht="15.75" thickBot="1">
      <c r="A7" s="176"/>
      <c r="B7" s="116" t="s">
        <v>71</v>
      </c>
      <c r="C7" s="25">
        <v>3133137</v>
      </c>
      <c r="D7" s="25">
        <v>3048722</v>
      </c>
      <c r="E7" s="25">
        <v>2090542</v>
      </c>
      <c r="F7" s="25">
        <v>5765677</v>
      </c>
      <c r="G7" s="25">
        <v>5027612</v>
      </c>
      <c r="H7" s="25">
        <v>5107452</v>
      </c>
      <c r="I7" s="25">
        <v>5641619</v>
      </c>
      <c r="J7" s="25">
        <v>6073250</v>
      </c>
      <c r="K7" s="25">
        <v>6847664</v>
      </c>
      <c r="L7" s="25">
        <v>5391061</v>
      </c>
      <c r="M7" s="25">
        <v>5063866</v>
      </c>
      <c r="N7" s="25">
        <v>4766579</v>
      </c>
      <c r="O7" s="25">
        <v>5438768</v>
      </c>
      <c r="P7" s="25">
        <v>6871587</v>
      </c>
      <c r="Q7" s="25">
        <v>8219725</v>
      </c>
      <c r="R7" s="25">
        <v>6941920</v>
      </c>
      <c r="S7" s="25">
        <v>6535736</v>
      </c>
      <c r="T7" s="25">
        <v>7372628</v>
      </c>
      <c r="U7" s="25">
        <v>6674813</v>
      </c>
      <c r="V7" s="25">
        <v>5235320</v>
      </c>
      <c r="W7" s="25">
        <v>4618332</v>
      </c>
      <c r="X7" s="25">
        <v>6077039</v>
      </c>
      <c r="Y7" s="25">
        <v>6978669</v>
      </c>
      <c r="Z7" s="25">
        <v>6627520</v>
      </c>
    </row>
    <row r="8" spans="1:26" ht="15.75" thickBot="1">
      <c r="A8" s="176"/>
      <c r="B8" s="114" t="s">
        <v>72</v>
      </c>
      <c r="C8" s="133">
        <v>3107040</v>
      </c>
      <c r="D8" s="133">
        <v>3016296</v>
      </c>
      <c r="E8" s="133">
        <v>2055847</v>
      </c>
      <c r="F8" s="133">
        <v>5703308</v>
      </c>
      <c r="G8" s="133">
        <v>4963872</v>
      </c>
      <c r="H8" s="133">
        <v>5039774</v>
      </c>
      <c r="I8" s="133">
        <v>5567477</v>
      </c>
      <c r="J8" s="133">
        <v>5994987</v>
      </c>
      <c r="K8" s="133">
        <v>6760275</v>
      </c>
      <c r="L8" s="133">
        <v>5305757</v>
      </c>
      <c r="M8" s="133">
        <v>4974697</v>
      </c>
      <c r="N8" s="133">
        <v>4666805</v>
      </c>
      <c r="O8" s="133">
        <v>5322597</v>
      </c>
      <c r="P8" s="133">
        <v>6741946</v>
      </c>
      <c r="Q8" s="133">
        <v>8072677</v>
      </c>
      <c r="R8" s="133">
        <v>6826978</v>
      </c>
      <c r="S8" s="133">
        <v>6421309</v>
      </c>
      <c r="T8" s="133">
        <v>7178626</v>
      </c>
      <c r="U8" s="133">
        <v>6572286</v>
      </c>
      <c r="V8" s="133">
        <v>5140094</v>
      </c>
      <c r="W8" s="133">
        <v>4523460</v>
      </c>
      <c r="X8" s="133">
        <v>5969483</v>
      </c>
      <c r="Y8" s="133">
        <v>6869421</v>
      </c>
      <c r="Z8" s="29">
        <v>6527416</v>
      </c>
    </row>
    <row r="9" spans="1:26">
      <c r="A9" s="176"/>
      <c r="B9" s="117" t="s">
        <v>73</v>
      </c>
      <c r="C9" s="99">
        <v>1471201</v>
      </c>
      <c r="D9" s="99">
        <v>1504190</v>
      </c>
      <c r="E9" s="99">
        <v>1650379</v>
      </c>
      <c r="F9" s="99">
        <v>2515533</v>
      </c>
      <c r="G9" s="99">
        <v>2094911</v>
      </c>
      <c r="H9" s="99">
        <v>2210391</v>
      </c>
      <c r="I9" s="99">
        <v>2462785</v>
      </c>
      <c r="J9" s="99">
        <v>2629292</v>
      </c>
      <c r="K9" s="99">
        <v>2796599</v>
      </c>
      <c r="L9" s="99">
        <v>2414430</v>
      </c>
      <c r="M9" s="99">
        <v>2503757</v>
      </c>
      <c r="N9" s="99">
        <v>2509551</v>
      </c>
      <c r="O9" s="99">
        <v>2681535</v>
      </c>
      <c r="P9" s="99">
        <v>3027447</v>
      </c>
      <c r="Q9" s="99">
        <v>3481586</v>
      </c>
      <c r="R9" s="99">
        <v>2565365</v>
      </c>
      <c r="S9" s="99">
        <v>2293607</v>
      </c>
      <c r="T9" s="99">
        <v>2316704</v>
      </c>
      <c r="U9" s="99">
        <v>2594404</v>
      </c>
      <c r="V9" s="99">
        <v>2662109</v>
      </c>
      <c r="W9" s="99">
        <v>2235256</v>
      </c>
      <c r="X9" s="99">
        <v>3017332</v>
      </c>
      <c r="Y9" s="99">
        <v>3515428</v>
      </c>
      <c r="Z9" s="30">
        <v>3491098</v>
      </c>
    </row>
    <row r="10" spans="1:26">
      <c r="A10" s="176"/>
      <c r="B10" s="9" t="s">
        <v>74</v>
      </c>
      <c r="C10" s="134">
        <v>1481784</v>
      </c>
      <c r="D10" s="134">
        <v>1280126</v>
      </c>
      <c r="E10" s="134">
        <v>1909923</v>
      </c>
      <c r="F10" s="135">
        <v>2920980</v>
      </c>
      <c r="G10" s="134">
        <v>2569566</v>
      </c>
      <c r="H10" s="134">
        <v>2475472</v>
      </c>
      <c r="I10" s="134">
        <v>2680919</v>
      </c>
      <c r="J10" s="134">
        <v>2921778</v>
      </c>
      <c r="K10" s="134">
        <v>3412377</v>
      </c>
      <c r="L10" s="134">
        <v>2433125</v>
      </c>
      <c r="M10" s="134">
        <v>2014540</v>
      </c>
      <c r="N10" s="134">
        <v>1754795</v>
      </c>
      <c r="O10" s="135">
        <v>2093936</v>
      </c>
      <c r="P10" s="134">
        <v>2930476</v>
      </c>
      <c r="Q10" s="134">
        <v>3692960</v>
      </c>
      <c r="R10" s="134">
        <v>3675386</v>
      </c>
      <c r="S10" s="134">
        <v>3658197</v>
      </c>
      <c r="T10" s="134">
        <v>4459842</v>
      </c>
      <c r="U10" s="134">
        <v>3526617</v>
      </c>
      <c r="V10" s="134">
        <v>1996253</v>
      </c>
      <c r="W10" s="134">
        <v>1765940</v>
      </c>
      <c r="X10" s="135">
        <v>2387596</v>
      </c>
      <c r="Y10" s="135">
        <v>2796432</v>
      </c>
      <c r="Z10" s="31">
        <v>2462251</v>
      </c>
    </row>
    <row r="11" spans="1:26">
      <c r="A11" s="176"/>
      <c r="B11" s="9" t="s">
        <v>75</v>
      </c>
      <c r="C11" s="134">
        <v>27958</v>
      </c>
      <c r="D11" s="134">
        <v>53036</v>
      </c>
      <c r="E11" s="134">
        <v>33683</v>
      </c>
      <c r="F11" s="135">
        <v>39781</v>
      </c>
      <c r="G11" s="134">
        <v>40752</v>
      </c>
      <c r="H11" s="134">
        <v>40862</v>
      </c>
      <c r="I11" s="134">
        <v>42843</v>
      </c>
      <c r="J11" s="134">
        <v>42680</v>
      </c>
      <c r="K11" s="134">
        <v>50527</v>
      </c>
      <c r="L11" s="134">
        <v>37457</v>
      </c>
      <c r="M11" s="134">
        <v>45579</v>
      </c>
      <c r="N11" s="134">
        <v>31610</v>
      </c>
      <c r="O11" s="135">
        <v>41899</v>
      </c>
      <c r="P11" s="134">
        <v>57360</v>
      </c>
      <c r="Q11" s="134">
        <v>68992</v>
      </c>
      <c r="R11" s="134">
        <v>64871</v>
      </c>
      <c r="S11" s="134">
        <v>66356</v>
      </c>
      <c r="T11" s="134">
        <v>63578</v>
      </c>
      <c r="U11" s="134">
        <v>70391</v>
      </c>
      <c r="V11" s="134">
        <v>77024</v>
      </c>
      <c r="W11" s="134">
        <v>83494</v>
      </c>
      <c r="X11" s="135">
        <v>80611</v>
      </c>
      <c r="Y11" s="135">
        <v>89310</v>
      </c>
      <c r="Z11" s="31">
        <v>92498</v>
      </c>
    </row>
    <row r="12" spans="1:26">
      <c r="A12" s="176"/>
      <c r="B12" s="9" t="s">
        <v>76</v>
      </c>
      <c r="C12" s="134">
        <v>2774</v>
      </c>
      <c r="D12" s="134">
        <v>3291</v>
      </c>
      <c r="E12" s="134">
        <v>4056</v>
      </c>
      <c r="F12" s="135">
        <v>6493</v>
      </c>
      <c r="G12" s="134">
        <v>7222</v>
      </c>
      <c r="H12" s="134">
        <v>11563</v>
      </c>
      <c r="I12" s="134">
        <v>13669</v>
      </c>
      <c r="J12" s="134">
        <v>10247</v>
      </c>
      <c r="K12" s="134">
        <v>18589</v>
      </c>
      <c r="L12" s="134">
        <v>20861</v>
      </c>
      <c r="M12" s="134">
        <v>59827</v>
      </c>
      <c r="N12" s="134">
        <v>82921</v>
      </c>
      <c r="O12" s="135">
        <v>73239</v>
      </c>
      <c r="P12" s="134">
        <v>102298</v>
      </c>
      <c r="Q12" s="134">
        <v>128477</v>
      </c>
      <c r="R12" s="134">
        <v>128425</v>
      </c>
      <c r="S12" s="134">
        <v>128334</v>
      </c>
      <c r="T12" s="134">
        <v>141986</v>
      </c>
      <c r="U12" s="134">
        <v>179403</v>
      </c>
      <c r="V12" s="134">
        <v>189530</v>
      </c>
      <c r="W12" s="134">
        <v>236601</v>
      </c>
      <c r="X12" s="135">
        <v>230099</v>
      </c>
      <c r="Y12" s="135">
        <v>214785</v>
      </c>
      <c r="Z12" s="31">
        <v>194335</v>
      </c>
    </row>
    <row r="13" spans="1:26">
      <c r="A13" s="176"/>
      <c r="B13" s="9" t="s">
        <v>77</v>
      </c>
      <c r="C13" s="134">
        <v>48655</v>
      </c>
      <c r="D13" s="134">
        <v>55344</v>
      </c>
      <c r="E13" s="134">
        <v>50507</v>
      </c>
      <c r="F13" s="135">
        <v>59376</v>
      </c>
      <c r="G13" s="134">
        <v>65389</v>
      </c>
      <c r="H13" s="134">
        <v>75153</v>
      </c>
      <c r="I13" s="134">
        <v>81716</v>
      </c>
      <c r="J13" s="134">
        <v>87625</v>
      </c>
      <c r="K13" s="134">
        <v>92784</v>
      </c>
      <c r="L13" s="134">
        <v>134152</v>
      </c>
      <c r="M13" s="134">
        <v>143327</v>
      </c>
      <c r="N13" s="134">
        <v>127354</v>
      </c>
      <c r="O13" s="135">
        <v>180418</v>
      </c>
      <c r="P13" s="134">
        <v>222674</v>
      </c>
      <c r="Q13" s="134">
        <v>274652</v>
      </c>
      <c r="R13" s="134">
        <v>130819</v>
      </c>
      <c r="S13" s="134">
        <v>89485</v>
      </c>
      <c r="T13" s="134">
        <v>78018</v>
      </c>
      <c r="U13" s="134">
        <v>73327</v>
      </c>
      <c r="V13" s="134">
        <v>78035</v>
      </c>
      <c r="W13" s="134">
        <v>85864</v>
      </c>
      <c r="X13" s="135">
        <v>89854</v>
      </c>
      <c r="Y13" s="135">
        <v>92174</v>
      </c>
      <c r="Z13" s="31">
        <v>85623</v>
      </c>
    </row>
    <row r="14" spans="1:26">
      <c r="A14" s="176"/>
      <c r="B14" s="9" t="s">
        <v>2</v>
      </c>
      <c r="C14" s="134">
        <v>46</v>
      </c>
      <c r="D14" s="134">
        <v>61</v>
      </c>
      <c r="E14" s="134">
        <v>4</v>
      </c>
      <c r="F14" s="135">
        <v>1</v>
      </c>
      <c r="G14" s="134">
        <v>5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5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5">
        <v>0</v>
      </c>
      <c r="Y14" s="135">
        <v>0</v>
      </c>
      <c r="Z14" s="31">
        <v>0</v>
      </c>
    </row>
    <row r="15" spans="1:26" ht="22.5">
      <c r="A15" s="176"/>
      <c r="B15" s="118" t="s">
        <v>78</v>
      </c>
      <c r="C15" s="134">
        <v>32775</v>
      </c>
      <c r="D15" s="134">
        <v>55252</v>
      </c>
      <c r="E15" s="134">
        <v>66151</v>
      </c>
      <c r="F15" s="135">
        <v>80089</v>
      </c>
      <c r="G15" s="134">
        <v>96868</v>
      </c>
      <c r="H15" s="134">
        <v>117530</v>
      </c>
      <c r="I15" s="134">
        <v>144017</v>
      </c>
      <c r="J15" s="134">
        <v>161689</v>
      </c>
      <c r="K15" s="134">
        <v>200980</v>
      </c>
      <c r="L15" s="134">
        <v>128219</v>
      </c>
      <c r="M15" s="134">
        <v>92880</v>
      </c>
      <c r="N15" s="134">
        <v>64092</v>
      </c>
      <c r="O15" s="135">
        <v>100474</v>
      </c>
      <c r="P15" s="134">
        <v>172394</v>
      </c>
      <c r="Q15" s="134">
        <v>191509</v>
      </c>
      <c r="R15" s="134">
        <v>112410</v>
      </c>
      <c r="S15" s="134">
        <v>74472</v>
      </c>
      <c r="T15" s="134">
        <v>40958</v>
      </c>
      <c r="U15" s="134">
        <v>45094</v>
      </c>
      <c r="V15" s="134">
        <v>48067</v>
      </c>
      <c r="W15" s="134">
        <v>39838</v>
      </c>
      <c r="X15" s="135">
        <v>65400</v>
      </c>
      <c r="Y15" s="135">
        <v>58130</v>
      </c>
      <c r="Z15" s="31">
        <v>90298</v>
      </c>
    </row>
    <row r="16" spans="1:26">
      <c r="A16" s="176"/>
      <c r="B16" s="9" t="s">
        <v>79</v>
      </c>
      <c r="C16" s="134">
        <v>1493</v>
      </c>
      <c r="D16" s="134">
        <v>2227</v>
      </c>
      <c r="E16" s="134">
        <v>2464</v>
      </c>
      <c r="F16" s="135">
        <v>2696</v>
      </c>
      <c r="G16" s="134">
        <v>2811</v>
      </c>
      <c r="H16" s="134">
        <v>3382</v>
      </c>
      <c r="I16" s="134">
        <v>4076</v>
      </c>
      <c r="J16" s="134">
        <v>4384</v>
      </c>
      <c r="K16" s="134">
        <v>4912</v>
      </c>
      <c r="L16" s="134">
        <v>3514</v>
      </c>
      <c r="M16" s="134">
        <v>2980</v>
      </c>
      <c r="N16" s="134">
        <v>2170</v>
      </c>
      <c r="O16" s="135">
        <v>3594</v>
      </c>
      <c r="P16" s="134">
        <v>6008</v>
      </c>
      <c r="Q16" s="134">
        <v>7057</v>
      </c>
      <c r="R16" s="134">
        <v>5290</v>
      </c>
      <c r="S16" s="134">
        <v>5647</v>
      </c>
      <c r="T16" s="134">
        <v>5268</v>
      </c>
      <c r="U16" s="134">
        <v>5058</v>
      </c>
      <c r="V16" s="134">
        <v>3574</v>
      </c>
      <c r="W16" s="134">
        <v>4590</v>
      </c>
      <c r="X16" s="135">
        <v>4828</v>
      </c>
      <c r="Y16" s="135">
        <v>4862</v>
      </c>
      <c r="Z16" s="31">
        <v>5295</v>
      </c>
    </row>
    <row r="17" spans="1:26">
      <c r="A17" s="176"/>
      <c r="B17" s="9" t="s">
        <v>80</v>
      </c>
      <c r="C17" s="134">
        <v>13</v>
      </c>
      <c r="D17" s="134">
        <v>30</v>
      </c>
      <c r="E17" s="134">
        <v>30</v>
      </c>
      <c r="F17" s="135">
        <v>33</v>
      </c>
      <c r="G17" s="134">
        <v>31</v>
      </c>
      <c r="H17" s="134">
        <v>21</v>
      </c>
      <c r="I17" s="134">
        <v>97</v>
      </c>
      <c r="J17" s="134">
        <v>63</v>
      </c>
      <c r="K17" s="134">
        <v>40</v>
      </c>
      <c r="L17" s="134">
        <v>15</v>
      </c>
      <c r="M17" s="134">
        <v>17</v>
      </c>
      <c r="N17" s="134">
        <v>10</v>
      </c>
      <c r="O17" s="135">
        <v>30</v>
      </c>
      <c r="P17" s="134">
        <v>67</v>
      </c>
      <c r="Q17" s="134">
        <v>53</v>
      </c>
      <c r="R17" s="134">
        <v>44</v>
      </c>
      <c r="S17" s="134">
        <v>68</v>
      </c>
      <c r="T17" s="134">
        <v>27</v>
      </c>
      <c r="U17" s="134">
        <v>24</v>
      </c>
      <c r="V17" s="134">
        <v>31</v>
      </c>
      <c r="W17" s="134">
        <v>49</v>
      </c>
      <c r="X17" s="135">
        <v>48</v>
      </c>
      <c r="Y17" s="135">
        <v>55</v>
      </c>
      <c r="Z17" s="31">
        <v>57</v>
      </c>
    </row>
    <row r="18" spans="1:26">
      <c r="A18" s="176"/>
      <c r="B18" s="118" t="s">
        <v>81</v>
      </c>
      <c r="C18" s="135">
        <v>115</v>
      </c>
      <c r="D18" s="135">
        <v>76</v>
      </c>
      <c r="E18" s="135">
        <v>88</v>
      </c>
      <c r="F18" s="135">
        <v>89</v>
      </c>
      <c r="G18" s="135">
        <v>84</v>
      </c>
      <c r="H18" s="135">
        <v>123</v>
      </c>
      <c r="I18" s="135">
        <v>151</v>
      </c>
      <c r="J18" s="135">
        <v>147</v>
      </c>
      <c r="K18" s="135">
        <v>162</v>
      </c>
      <c r="L18" s="135">
        <v>188</v>
      </c>
      <c r="M18" s="135">
        <v>236</v>
      </c>
      <c r="N18" s="135">
        <v>158</v>
      </c>
      <c r="O18" s="135">
        <v>247</v>
      </c>
      <c r="P18" s="135">
        <v>226</v>
      </c>
      <c r="Q18" s="135">
        <v>346</v>
      </c>
      <c r="R18" s="135">
        <v>231</v>
      </c>
      <c r="S18" s="135">
        <v>278</v>
      </c>
      <c r="T18" s="135">
        <v>512</v>
      </c>
      <c r="U18" s="135">
        <v>410</v>
      </c>
      <c r="V18" s="135">
        <v>365</v>
      </c>
      <c r="W18" s="135">
        <v>369</v>
      </c>
      <c r="X18" s="135">
        <v>524</v>
      </c>
      <c r="Y18" s="135">
        <v>406</v>
      </c>
      <c r="Z18" s="31">
        <v>327</v>
      </c>
    </row>
    <row r="19" spans="1:26">
      <c r="A19" s="176"/>
      <c r="B19" s="118" t="s">
        <v>82</v>
      </c>
      <c r="C19" s="135">
        <v>110</v>
      </c>
      <c r="D19" s="135">
        <v>198</v>
      </c>
      <c r="E19" s="135">
        <v>359</v>
      </c>
      <c r="F19" s="135">
        <v>535</v>
      </c>
      <c r="G19" s="135">
        <v>565</v>
      </c>
      <c r="H19" s="135">
        <v>815</v>
      </c>
      <c r="I19" s="135">
        <v>887</v>
      </c>
      <c r="J19" s="135">
        <v>909</v>
      </c>
      <c r="K19" s="135">
        <v>993</v>
      </c>
      <c r="L19" s="135">
        <v>761</v>
      </c>
      <c r="M19" s="135">
        <v>624</v>
      </c>
      <c r="N19" s="135">
        <v>393</v>
      </c>
      <c r="O19" s="135">
        <v>604</v>
      </c>
      <c r="P19" s="135">
        <v>688</v>
      </c>
      <c r="Q19" s="135">
        <v>648</v>
      </c>
      <c r="R19" s="135">
        <v>461</v>
      </c>
      <c r="S19" s="135">
        <v>327</v>
      </c>
      <c r="T19" s="135">
        <v>253</v>
      </c>
      <c r="U19" s="135">
        <v>253</v>
      </c>
      <c r="V19" s="135">
        <v>257</v>
      </c>
      <c r="W19" s="135">
        <v>205</v>
      </c>
      <c r="X19" s="135">
        <v>244</v>
      </c>
      <c r="Y19" s="135">
        <v>257</v>
      </c>
      <c r="Z19" s="31">
        <v>253</v>
      </c>
    </row>
    <row r="20" spans="1:26">
      <c r="A20" s="176"/>
      <c r="B20" s="9" t="s">
        <v>83</v>
      </c>
      <c r="C20" s="135">
        <v>1701</v>
      </c>
      <c r="D20" s="135">
        <v>2470</v>
      </c>
      <c r="E20" s="135">
        <v>2854</v>
      </c>
      <c r="F20" s="135">
        <v>3421</v>
      </c>
      <c r="G20" s="135">
        <v>3492</v>
      </c>
      <c r="H20" s="135">
        <v>4076</v>
      </c>
      <c r="I20" s="135">
        <v>3692</v>
      </c>
      <c r="J20" s="135">
        <v>3877</v>
      </c>
      <c r="K20" s="135">
        <v>4901</v>
      </c>
      <c r="L20" s="135">
        <v>4020</v>
      </c>
      <c r="M20" s="135">
        <v>5578</v>
      </c>
      <c r="N20" s="135">
        <v>2975</v>
      </c>
      <c r="O20" s="135">
        <v>3901</v>
      </c>
      <c r="P20" s="135">
        <v>5287</v>
      </c>
      <c r="Q20" s="135">
        <v>6692</v>
      </c>
      <c r="R20" s="135">
        <v>5990</v>
      </c>
      <c r="S20" s="135">
        <v>5821</v>
      </c>
      <c r="T20" s="135">
        <v>3349</v>
      </c>
      <c r="U20" s="135">
        <v>4151</v>
      </c>
      <c r="V20" s="135">
        <v>4126</v>
      </c>
      <c r="W20" s="135">
        <v>3917</v>
      </c>
      <c r="X20" s="135">
        <v>4131</v>
      </c>
      <c r="Y20" s="135">
        <v>4362</v>
      </c>
      <c r="Z20" s="31">
        <v>4242</v>
      </c>
    </row>
    <row r="21" spans="1:26">
      <c r="A21" s="176"/>
      <c r="B21" s="9" t="s">
        <v>84</v>
      </c>
      <c r="C21" s="135">
        <v>2331</v>
      </c>
      <c r="D21" s="135">
        <v>4227</v>
      </c>
      <c r="E21" s="135">
        <v>5617</v>
      </c>
      <c r="F21" s="135">
        <v>6020</v>
      </c>
      <c r="G21" s="135">
        <v>7609</v>
      </c>
      <c r="H21" s="135">
        <v>13467</v>
      </c>
      <c r="I21" s="135">
        <v>20770</v>
      </c>
      <c r="J21" s="135">
        <v>24992</v>
      </c>
      <c r="K21" s="135">
        <v>27103</v>
      </c>
      <c r="L21" s="135">
        <v>17577</v>
      </c>
      <c r="M21" s="135">
        <v>10099</v>
      </c>
      <c r="N21" s="135">
        <v>12065</v>
      </c>
      <c r="O21" s="135">
        <v>17176</v>
      </c>
      <c r="P21" s="135">
        <v>25035</v>
      </c>
      <c r="Q21" s="135">
        <v>25257</v>
      </c>
      <c r="R21" s="135">
        <v>9485</v>
      </c>
      <c r="S21" s="135">
        <v>7624</v>
      </c>
      <c r="T21" s="135">
        <v>5481</v>
      </c>
      <c r="U21" s="135">
        <v>7440</v>
      </c>
      <c r="V21" s="135">
        <v>10247</v>
      </c>
      <c r="W21" s="135">
        <v>10173</v>
      </c>
      <c r="X21" s="135">
        <v>8842</v>
      </c>
      <c r="Y21" s="135">
        <v>7871</v>
      </c>
      <c r="Z21" s="31">
        <v>8465</v>
      </c>
    </row>
    <row r="22" spans="1:26">
      <c r="A22" s="176"/>
      <c r="B22" s="9" t="s">
        <v>85</v>
      </c>
      <c r="C22" s="135">
        <v>22113</v>
      </c>
      <c r="D22" s="135">
        <v>34079</v>
      </c>
      <c r="E22" s="135">
        <v>39142</v>
      </c>
      <c r="F22" s="135">
        <v>40994</v>
      </c>
      <c r="G22" s="135">
        <v>46367</v>
      </c>
      <c r="H22" s="135">
        <v>53342</v>
      </c>
      <c r="I22" s="135">
        <v>69130</v>
      </c>
      <c r="J22" s="135">
        <v>56032</v>
      </c>
      <c r="K22" s="135">
        <v>79776</v>
      </c>
      <c r="L22" s="135">
        <v>64365</v>
      </c>
      <c r="M22" s="135">
        <v>49810</v>
      </c>
      <c r="N22" s="135">
        <v>44644</v>
      </c>
      <c r="O22" s="135">
        <v>68209</v>
      </c>
      <c r="P22" s="135">
        <v>102194</v>
      </c>
      <c r="Q22" s="135">
        <v>96300</v>
      </c>
      <c r="R22" s="135">
        <v>61622</v>
      </c>
      <c r="S22" s="135">
        <v>41165</v>
      </c>
      <c r="T22" s="135">
        <v>29598</v>
      </c>
      <c r="U22" s="135">
        <v>31733</v>
      </c>
      <c r="V22" s="135">
        <v>32156</v>
      </c>
      <c r="W22" s="135">
        <v>25084</v>
      </c>
      <c r="X22" s="135">
        <v>41368</v>
      </c>
      <c r="Y22" s="135">
        <v>39527</v>
      </c>
      <c r="Z22" s="31">
        <v>43898</v>
      </c>
    </row>
    <row r="23" spans="1:26">
      <c r="A23" s="176"/>
      <c r="B23" s="118" t="s">
        <v>3</v>
      </c>
      <c r="C23" s="135">
        <v>851</v>
      </c>
      <c r="D23" s="135">
        <v>1376</v>
      </c>
      <c r="E23" s="135">
        <v>2047</v>
      </c>
      <c r="F23" s="135">
        <v>2544</v>
      </c>
      <c r="G23" s="135">
        <v>2193</v>
      </c>
      <c r="H23" s="135">
        <v>2741</v>
      </c>
      <c r="I23" s="135">
        <v>4392</v>
      </c>
      <c r="J23" s="135">
        <v>4424</v>
      </c>
      <c r="K23" s="135">
        <v>5377</v>
      </c>
      <c r="L23" s="135">
        <v>3719</v>
      </c>
      <c r="M23" s="135">
        <v>3077</v>
      </c>
      <c r="N23" s="135">
        <v>2419</v>
      </c>
      <c r="O23" s="135">
        <v>3997</v>
      </c>
      <c r="P23" s="135">
        <v>5755</v>
      </c>
      <c r="Q23" s="135">
        <v>6656</v>
      </c>
      <c r="R23" s="135">
        <v>4452</v>
      </c>
      <c r="S23" s="135">
        <v>3200</v>
      </c>
      <c r="T23" s="135">
        <v>2189</v>
      </c>
      <c r="U23" s="135">
        <v>2028</v>
      </c>
      <c r="V23" s="135">
        <v>2741</v>
      </c>
      <c r="W23" s="135">
        <v>3147</v>
      </c>
      <c r="X23" s="135">
        <v>4536</v>
      </c>
      <c r="Y23" s="135">
        <v>4330</v>
      </c>
      <c r="Z23" s="31">
        <v>3929</v>
      </c>
    </row>
    <row r="24" spans="1:26">
      <c r="A24" s="176"/>
      <c r="B24" s="9" t="s">
        <v>4</v>
      </c>
      <c r="C24" s="135">
        <v>1876</v>
      </c>
      <c r="D24" s="135">
        <v>3149</v>
      </c>
      <c r="E24" s="135">
        <v>4391</v>
      </c>
      <c r="F24" s="135">
        <v>4425</v>
      </c>
      <c r="G24" s="135">
        <v>4672</v>
      </c>
      <c r="H24" s="135">
        <v>5386</v>
      </c>
      <c r="I24" s="135">
        <v>7934</v>
      </c>
      <c r="J24" s="135">
        <v>10664</v>
      </c>
      <c r="K24" s="135">
        <v>14794</v>
      </c>
      <c r="L24" s="135">
        <v>12126</v>
      </c>
      <c r="M24" s="135">
        <v>11573</v>
      </c>
      <c r="N24" s="135">
        <v>8620</v>
      </c>
      <c r="O24" s="135">
        <v>13965</v>
      </c>
      <c r="P24" s="135">
        <v>19307</v>
      </c>
      <c r="Q24" s="135">
        <v>18540</v>
      </c>
      <c r="R24" s="135">
        <v>11293</v>
      </c>
      <c r="S24" s="135">
        <v>5381</v>
      </c>
      <c r="T24" s="135">
        <v>1800</v>
      </c>
      <c r="U24" s="135">
        <v>2782</v>
      </c>
      <c r="V24" s="135">
        <v>3652</v>
      </c>
      <c r="W24" s="135">
        <v>2812</v>
      </c>
      <c r="X24" s="135">
        <v>5456</v>
      </c>
      <c r="Y24" s="135">
        <v>11621</v>
      </c>
      <c r="Z24" s="31">
        <v>15911</v>
      </c>
    </row>
    <row r="25" spans="1:26" ht="22.5">
      <c r="A25" s="176"/>
      <c r="B25" s="118" t="s">
        <v>86</v>
      </c>
      <c r="C25" s="134">
        <v>4723</v>
      </c>
      <c r="D25" s="134">
        <v>8263</v>
      </c>
      <c r="E25" s="134">
        <v>9191</v>
      </c>
      <c r="F25" s="135">
        <v>9075</v>
      </c>
      <c r="G25" s="134">
        <v>9618</v>
      </c>
      <c r="H25" s="134">
        <v>10389</v>
      </c>
      <c r="I25" s="134">
        <v>14059</v>
      </c>
      <c r="J25" s="134">
        <v>20202</v>
      </c>
      <c r="K25" s="134">
        <v>26699</v>
      </c>
      <c r="L25" s="134">
        <v>16963</v>
      </c>
      <c r="M25" s="134">
        <v>16118</v>
      </c>
      <c r="N25" s="134">
        <v>11686</v>
      </c>
      <c r="O25" s="135">
        <v>24715</v>
      </c>
      <c r="P25" s="134">
        <v>42838</v>
      </c>
      <c r="Q25" s="134">
        <v>46906</v>
      </c>
      <c r="R25" s="134">
        <v>31543</v>
      </c>
      <c r="S25" s="134">
        <v>19328</v>
      </c>
      <c r="T25" s="134">
        <v>6709</v>
      </c>
      <c r="U25" s="134">
        <v>7382</v>
      </c>
      <c r="V25" s="134">
        <v>8506</v>
      </c>
      <c r="W25" s="134">
        <v>2314</v>
      </c>
      <c r="X25" s="135">
        <v>1947</v>
      </c>
      <c r="Y25" s="135">
        <v>1659</v>
      </c>
      <c r="Z25" s="31">
        <v>2676</v>
      </c>
    </row>
    <row r="26" spans="1:26">
      <c r="A26" s="176"/>
      <c r="B26" s="9" t="s">
        <v>262</v>
      </c>
      <c r="C26" s="134">
        <v>1825</v>
      </c>
      <c r="D26" s="134">
        <v>2123</v>
      </c>
      <c r="E26" s="134">
        <v>1717</v>
      </c>
      <c r="F26" s="135">
        <v>1682</v>
      </c>
      <c r="G26" s="134">
        <v>2318</v>
      </c>
      <c r="H26" s="134">
        <v>3653</v>
      </c>
      <c r="I26" s="134">
        <v>3884</v>
      </c>
      <c r="J26" s="134">
        <v>3416</v>
      </c>
      <c r="K26" s="134">
        <v>5088</v>
      </c>
      <c r="L26" s="134">
        <v>2914</v>
      </c>
      <c r="M26" s="134">
        <v>3325</v>
      </c>
      <c r="N26" s="134">
        <v>2281</v>
      </c>
      <c r="O26" s="135">
        <v>3147</v>
      </c>
      <c r="P26" s="134">
        <v>4544</v>
      </c>
      <c r="Q26" s="134">
        <v>5446</v>
      </c>
      <c r="R26" s="134">
        <v>4191</v>
      </c>
      <c r="S26" s="134">
        <v>4023</v>
      </c>
      <c r="T26" s="134">
        <v>4009</v>
      </c>
      <c r="U26" s="134">
        <v>3850</v>
      </c>
      <c r="V26" s="134">
        <v>4380</v>
      </c>
      <c r="W26" s="134">
        <v>5035</v>
      </c>
      <c r="X26" s="135">
        <v>5893</v>
      </c>
      <c r="Y26" s="135">
        <v>7104</v>
      </c>
      <c r="Z26" s="31">
        <v>7270</v>
      </c>
    </row>
    <row r="27" spans="1:26">
      <c r="A27" s="176"/>
      <c r="B27" s="118" t="s">
        <v>87</v>
      </c>
      <c r="C27" s="134">
        <v>1307</v>
      </c>
      <c r="D27" s="134">
        <v>2147</v>
      </c>
      <c r="E27" s="134">
        <v>2633</v>
      </c>
      <c r="F27" s="135">
        <v>2901</v>
      </c>
      <c r="G27" s="134">
        <v>3006</v>
      </c>
      <c r="H27" s="134">
        <v>3335</v>
      </c>
      <c r="I27" s="134">
        <v>3600</v>
      </c>
      <c r="J27" s="134">
        <v>3489</v>
      </c>
      <c r="K27" s="134">
        <v>4248</v>
      </c>
      <c r="L27" s="134">
        <v>3492</v>
      </c>
      <c r="M27" s="134">
        <v>2656</v>
      </c>
      <c r="N27" s="134">
        <v>2708</v>
      </c>
      <c r="O27" s="135">
        <v>2936</v>
      </c>
      <c r="P27" s="134">
        <v>3888</v>
      </c>
      <c r="Q27" s="134">
        <v>4559</v>
      </c>
      <c r="R27" s="134">
        <v>2338</v>
      </c>
      <c r="S27" s="134">
        <v>5115</v>
      </c>
      <c r="T27" s="134">
        <v>5837</v>
      </c>
      <c r="U27" s="134">
        <v>5632</v>
      </c>
      <c r="V27" s="134">
        <v>4498</v>
      </c>
      <c r="W27" s="134">
        <v>3600</v>
      </c>
      <c r="X27" s="135">
        <v>2801</v>
      </c>
      <c r="Y27" s="135">
        <v>2667</v>
      </c>
      <c r="Z27" s="31">
        <v>2124</v>
      </c>
    </row>
    <row r="28" spans="1:26">
      <c r="A28" s="176"/>
      <c r="B28" s="118" t="s">
        <v>88</v>
      </c>
      <c r="C28" s="135">
        <v>147</v>
      </c>
      <c r="D28" s="135">
        <v>141</v>
      </c>
      <c r="E28" s="135">
        <v>167</v>
      </c>
      <c r="F28" s="135">
        <v>156</v>
      </c>
      <c r="G28" s="135">
        <v>158</v>
      </c>
      <c r="H28" s="135">
        <v>144</v>
      </c>
      <c r="I28" s="135">
        <v>209</v>
      </c>
      <c r="J28" s="135">
        <v>134</v>
      </c>
      <c r="K28" s="135">
        <v>200</v>
      </c>
      <c r="L28" s="135">
        <v>140</v>
      </c>
      <c r="M28" s="135">
        <v>175</v>
      </c>
      <c r="N28" s="135">
        <v>123</v>
      </c>
      <c r="O28" s="135">
        <v>197</v>
      </c>
      <c r="P28" s="135">
        <v>223</v>
      </c>
      <c r="Q28" s="135">
        <v>194</v>
      </c>
      <c r="R28" s="135">
        <v>176</v>
      </c>
      <c r="S28" s="135">
        <v>220</v>
      </c>
      <c r="T28" s="135">
        <v>194</v>
      </c>
      <c r="U28" s="135">
        <v>225</v>
      </c>
      <c r="V28" s="135">
        <v>273</v>
      </c>
      <c r="W28" s="135">
        <v>311</v>
      </c>
      <c r="X28" s="135">
        <v>340</v>
      </c>
      <c r="Y28" s="135">
        <v>303</v>
      </c>
      <c r="Z28" s="31">
        <v>273</v>
      </c>
    </row>
    <row r="29" spans="1:26">
      <c r="A29" s="176"/>
      <c r="B29" s="118" t="s">
        <v>89</v>
      </c>
      <c r="C29" s="135">
        <v>1164</v>
      </c>
      <c r="D29" s="135">
        <v>1764</v>
      </c>
      <c r="E29" s="135">
        <v>2002</v>
      </c>
      <c r="F29" s="135">
        <v>2525</v>
      </c>
      <c r="G29" s="135">
        <v>2674</v>
      </c>
      <c r="H29" s="135">
        <v>3610</v>
      </c>
      <c r="I29" s="135">
        <v>4113</v>
      </c>
      <c r="J29" s="135">
        <v>3981</v>
      </c>
      <c r="K29" s="135">
        <v>4714</v>
      </c>
      <c r="L29" s="135">
        <v>3722</v>
      </c>
      <c r="M29" s="135">
        <v>4520</v>
      </c>
      <c r="N29" s="135">
        <v>3479</v>
      </c>
      <c r="O29" s="135">
        <v>4900</v>
      </c>
      <c r="P29" s="135">
        <v>7387</v>
      </c>
      <c r="Q29" s="135">
        <v>8417</v>
      </c>
      <c r="R29" s="135">
        <v>6156</v>
      </c>
      <c r="S29" s="135">
        <v>6274</v>
      </c>
      <c r="T29" s="135">
        <v>6767</v>
      </c>
      <c r="U29" s="135">
        <v>6465</v>
      </c>
      <c r="V29" s="135">
        <v>7144</v>
      </c>
      <c r="W29" s="135">
        <v>7315</v>
      </c>
      <c r="X29" s="135">
        <v>8960</v>
      </c>
      <c r="Y29" s="135">
        <v>9202</v>
      </c>
      <c r="Z29" s="31">
        <v>8958</v>
      </c>
    </row>
    <row r="30" spans="1:26" ht="15.75" thickBot="1">
      <c r="A30" s="176"/>
      <c r="B30" s="119" t="s">
        <v>90</v>
      </c>
      <c r="C30" s="41">
        <v>2078</v>
      </c>
      <c r="D30" s="41">
        <v>2726</v>
      </c>
      <c r="E30" s="41">
        <v>3209</v>
      </c>
      <c r="F30" s="41">
        <v>3959</v>
      </c>
      <c r="G30" s="41">
        <v>3561</v>
      </c>
      <c r="H30" s="41">
        <v>4319</v>
      </c>
      <c r="I30" s="41">
        <v>4534</v>
      </c>
      <c r="J30" s="41">
        <v>4962</v>
      </c>
      <c r="K30" s="41">
        <v>9412</v>
      </c>
      <c r="L30" s="41">
        <v>3997</v>
      </c>
      <c r="M30" s="41">
        <v>3999</v>
      </c>
      <c r="N30" s="41">
        <v>2751</v>
      </c>
      <c r="O30" s="41">
        <v>3478</v>
      </c>
      <c r="P30" s="41">
        <v>5850</v>
      </c>
      <c r="Q30" s="41">
        <v>7430</v>
      </c>
      <c r="R30" s="41">
        <v>6430</v>
      </c>
      <c r="S30" s="41">
        <v>6387</v>
      </c>
      <c r="T30" s="41">
        <v>5547</v>
      </c>
      <c r="U30" s="41">
        <v>5617</v>
      </c>
      <c r="V30" s="41">
        <v>7126</v>
      </c>
      <c r="W30" s="41">
        <v>7546</v>
      </c>
      <c r="X30" s="41">
        <v>8673</v>
      </c>
      <c r="Y30" s="41">
        <v>8936</v>
      </c>
      <c r="Z30" s="32">
        <v>7635</v>
      </c>
    </row>
    <row r="31" spans="1:26" ht="21.75" thickBot="1">
      <c r="A31" s="176"/>
      <c r="B31" s="120" t="s">
        <v>91</v>
      </c>
      <c r="C31" s="136">
        <v>26097</v>
      </c>
      <c r="D31" s="136">
        <v>32426</v>
      </c>
      <c r="E31" s="136">
        <v>34695</v>
      </c>
      <c r="F31" s="136">
        <v>62369</v>
      </c>
      <c r="G31" s="136">
        <v>63740</v>
      </c>
      <c r="H31" s="136">
        <v>67678</v>
      </c>
      <c r="I31" s="136">
        <v>74142</v>
      </c>
      <c r="J31" s="136">
        <v>78263</v>
      </c>
      <c r="K31" s="136">
        <v>87389</v>
      </c>
      <c r="L31" s="136">
        <v>85304</v>
      </c>
      <c r="M31" s="136">
        <v>89169</v>
      </c>
      <c r="N31" s="136">
        <v>99774</v>
      </c>
      <c r="O31" s="136">
        <v>116171</v>
      </c>
      <c r="P31" s="136">
        <v>129641</v>
      </c>
      <c r="Q31" s="136">
        <v>147048</v>
      </c>
      <c r="R31" s="136">
        <v>114942</v>
      </c>
      <c r="S31" s="136">
        <v>114427</v>
      </c>
      <c r="T31" s="136">
        <v>194002</v>
      </c>
      <c r="U31" s="136">
        <v>102527</v>
      </c>
      <c r="V31" s="136">
        <v>95226</v>
      </c>
      <c r="W31" s="136">
        <v>94872</v>
      </c>
      <c r="X31" s="136">
        <v>107556</v>
      </c>
      <c r="Y31" s="136">
        <v>109248</v>
      </c>
      <c r="Z31" s="33">
        <v>100104</v>
      </c>
    </row>
    <row r="32" spans="1:26" ht="22.5">
      <c r="A32" s="176"/>
      <c r="B32" s="121" t="s">
        <v>92</v>
      </c>
      <c r="C32" s="39">
        <v>25527</v>
      </c>
      <c r="D32" s="39">
        <v>31681</v>
      </c>
      <c r="E32" s="39">
        <v>33939</v>
      </c>
      <c r="F32" s="39">
        <v>58704</v>
      </c>
      <c r="G32" s="39">
        <v>61400</v>
      </c>
      <c r="H32" s="39">
        <v>63113</v>
      </c>
      <c r="I32" s="39">
        <v>66844</v>
      </c>
      <c r="J32" s="39">
        <v>70294</v>
      </c>
      <c r="K32" s="39">
        <v>76827</v>
      </c>
      <c r="L32" s="39">
        <v>75818</v>
      </c>
      <c r="M32" s="39">
        <v>80715</v>
      </c>
      <c r="N32" s="39">
        <v>90762</v>
      </c>
      <c r="O32" s="39">
        <v>102606</v>
      </c>
      <c r="P32" s="39">
        <v>108320</v>
      </c>
      <c r="Q32" s="39">
        <v>118527</v>
      </c>
      <c r="R32" s="39">
        <v>85953</v>
      </c>
      <c r="S32" s="39">
        <v>65882</v>
      </c>
      <c r="T32" s="39">
        <v>52846</v>
      </c>
      <c r="U32" s="39">
        <v>58324</v>
      </c>
      <c r="V32" s="39">
        <v>62977</v>
      </c>
      <c r="W32" s="39">
        <v>61623</v>
      </c>
      <c r="X32" s="39">
        <v>67846</v>
      </c>
      <c r="Y32" s="39">
        <v>70125</v>
      </c>
      <c r="Z32" s="34">
        <v>67724</v>
      </c>
    </row>
    <row r="33" spans="1:26" ht="22.5">
      <c r="A33" s="176"/>
      <c r="B33" s="17" t="s">
        <v>93</v>
      </c>
      <c r="C33" s="40">
        <v>269</v>
      </c>
      <c r="D33" s="40">
        <v>397</v>
      </c>
      <c r="E33" s="40">
        <v>397</v>
      </c>
      <c r="F33" s="40">
        <v>2982</v>
      </c>
      <c r="G33" s="40">
        <v>1947</v>
      </c>
      <c r="H33" s="40">
        <v>4185</v>
      </c>
      <c r="I33" s="40">
        <v>7003</v>
      </c>
      <c r="J33" s="40">
        <v>7662</v>
      </c>
      <c r="K33" s="40">
        <v>10184</v>
      </c>
      <c r="L33" s="40">
        <v>9060</v>
      </c>
      <c r="M33" s="40">
        <v>8005</v>
      </c>
      <c r="N33" s="40">
        <v>8548</v>
      </c>
      <c r="O33" s="40">
        <v>13028</v>
      </c>
      <c r="P33" s="40">
        <v>20776</v>
      </c>
      <c r="Q33" s="40">
        <v>27852</v>
      </c>
      <c r="R33" s="40">
        <v>28485</v>
      </c>
      <c r="S33" s="40">
        <v>48186</v>
      </c>
      <c r="T33" s="40">
        <v>140814</v>
      </c>
      <c r="U33" s="40">
        <v>43901</v>
      </c>
      <c r="V33" s="40">
        <v>32004</v>
      </c>
      <c r="W33" s="40">
        <v>33028</v>
      </c>
      <c r="X33" s="40">
        <v>39423</v>
      </c>
      <c r="Y33" s="40">
        <v>38752</v>
      </c>
      <c r="Z33" s="35">
        <v>32189</v>
      </c>
    </row>
    <row r="34" spans="1:26">
      <c r="A34" s="176"/>
      <c r="B34" s="17" t="s">
        <v>94</v>
      </c>
      <c r="C34" s="40">
        <v>263</v>
      </c>
      <c r="D34" s="40">
        <v>326</v>
      </c>
      <c r="E34" s="40">
        <v>237</v>
      </c>
      <c r="F34" s="40">
        <v>191</v>
      </c>
      <c r="G34" s="40">
        <v>191</v>
      </c>
      <c r="H34" s="40">
        <v>248</v>
      </c>
      <c r="I34" s="40">
        <v>286</v>
      </c>
      <c r="J34" s="40">
        <v>307</v>
      </c>
      <c r="K34" s="40">
        <v>378</v>
      </c>
      <c r="L34" s="40">
        <v>426</v>
      </c>
      <c r="M34" s="40">
        <v>449</v>
      </c>
      <c r="N34" s="40">
        <v>464</v>
      </c>
      <c r="O34" s="40">
        <v>537</v>
      </c>
      <c r="P34" s="40">
        <v>545</v>
      </c>
      <c r="Q34" s="40">
        <v>669</v>
      </c>
      <c r="R34" s="40">
        <v>504</v>
      </c>
      <c r="S34" s="40">
        <v>359</v>
      </c>
      <c r="T34" s="40">
        <v>342</v>
      </c>
      <c r="U34" s="40">
        <v>302</v>
      </c>
      <c r="V34" s="40">
        <v>245</v>
      </c>
      <c r="W34" s="40">
        <v>221</v>
      </c>
      <c r="X34" s="40">
        <v>287</v>
      </c>
      <c r="Y34" s="40">
        <v>371</v>
      </c>
      <c r="Z34" s="35">
        <v>191</v>
      </c>
    </row>
    <row r="35" spans="1:26" ht="15.75" thickBot="1">
      <c r="A35" s="176"/>
      <c r="B35" s="122" t="s">
        <v>95</v>
      </c>
      <c r="C35" s="41">
        <v>38</v>
      </c>
      <c r="D35" s="41">
        <v>22</v>
      </c>
      <c r="E35" s="41">
        <v>122</v>
      </c>
      <c r="F35" s="41">
        <v>492</v>
      </c>
      <c r="G35" s="41">
        <v>202</v>
      </c>
      <c r="H35" s="41">
        <v>132</v>
      </c>
      <c r="I35" s="41">
        <v>9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36">
        <v>0</v>
      </c>
    </row>
    <row r="36" spans="1:26" ht="15.75" thickBot="1">
      <c r="A36" s="176"/>
      <c r="B36" s="123" t="s">
        <v>96</v>
      </c>
      <c r="C36" s="137">
        <v>5822</v>
      </c>
      <c r="D36" s="137">
        <v>7409</v>
      </c>
      <c r="E36" s="137">
        <v>9311</v>
      </c>
      <c r="F36" s="137">
        <v>10907</v>
      </c>
      <c r="G36" s="137">
        <v>13073</v>
      </c>
      <c r="H36" s="137">
        <v>15790</v>
      </c>
      <c r="I36" s="137">
        <v>18623</v>
      </c>
      <c r="J36" s="137">
        <v>17730</v>
      </c>
      <c r="K36" s="137">
        <v>19457</v>
      </c>
      <c r="L36" s="137">
        <v>20229</v>
      </c>
      <c r="M36" s="137">
        <v>22761</v>
      </c>
      <c r="N36" s="137">
        <v>21658</v>
      </c>
      <c r="O36" s="137">
        <v>28056</v>
      </c>
      <c r="P36" s="137">
        <v>39896</v>
      </c>
      <c r="Q36" s="137">
        <v>42157</v>
      </c>
      <c r="R36" s="137">
        <v>39725</v>
      </c>
      <c r="S36" s="137">
        <v>43807</v>
      </c>
      <c r="T36" s="137">
        <v>64792</v>
      </c>
      <c r="U36" s="137">
        <v>57679</v>
      </c>
      <c r="V36" s="137">
        <v>66922</v>
      </c>
      <c r="W36" s="137">
        <v>70402</v>
      </c>
      <c r="X36" s="137">
        <v>80034</v>
      </c>
      <c r="Y36" s="137">
        <v>95425</v>
      </c>
      <c r="Z36" s="37">
        <v>77039</v>
      </c>
    </row>
    <row r="37" spans="1:26" ht="21.75" thickBot="1">
      <c r="A37" s="176"/>
      <c r="B37" s="120" t="s">
        <v>97</v>
      </c>
      <c r="C37" s="136">
        <v>274</v>
      </c>
      <c r="D37" s="136">
        <v>216</v>
      </c>
      <c r="E37" s="136">
        <v>369</v>
      </c>
      <c r="F37" s="136">
        <v>370</v>
      </c>
      <c r="G37" s="136">
        <v>447</v>
      </c>
      <c r="H37" s="136">
        <v>579</v>
      </c>
      <c r="I37" s="136">
        <v>952</v>
      </c>
      <c r="J37" s="136">
        <v>783</v>
      </c>
      <c r="K37" s="136">
        <v>859</v>
      </c>
      <c r="L37" s="136">
        <v>1117</v>
      </c>
      <c r="M37" s="136">
        <v>1160</v>
      </c>
      <c r="N37" s="136">
        <v>1325</v>
      </c>
      <c r="O37" s="136">
        <v>1482</v>
      </c>
      <c r="P37" s="136">
        <v>1915</v>
      </c>
      <c r="Q37" s="136">
        <v>1442</v>
      </c>
      <c r="R37" s="136">
        <v>1557</v>
      </c>
      <c r="S37" s="136">
        <v>1566</v>
      </c>
      <c r="T37" s="136">
        <v>2116</v>
      </c>
      <c r="U37" s="136">
        <v>1829</v>
      </c>
      <c r="V37" s="136">
        <v>2603</v>
      </c>
      <c r="W37" s="136">
        <v>2514</v>
      </c>
      <c r="X37" s="136">
        <v>2418</v>
      </c>
      <c r="Y37" s="136">
        <v>2137</v>
      </c>
      <c r="Z37" s="33">
        <v>1844</v>
      </c>
    </row>
    <row r="38" spans="1:26">
      <c r="A38" s="176"/>
      <c r="B38" s="121" t="s">
        <v>5</v>
      </c>
      <c r="C38" s="39">
        <v>4</v>
      </c>
      <c r="D38" s="39">
        <v>12</v>
      </c>
      <c r="E38" s="39">
        <v>15</v>
      </c>
      <c r="F38" s="39">
        <v>42</v>
      </c>
      <c r="G38" s="39">
        <v>36</v>
      </c>
      <c r="H38" s="39">
        <v>29</v>
      </c>
      <c r="I38" s="39">
        <v>67</v>
      </c>
      <c r="J38" s="39">
        <v>55</v>
      </c>
      <c r="K38" s="39">
        <v>63</v>
      </c>
      <c r="L38" s="39">
        <v>127</v>
      </c>
      <c r="M38" s="39">
        <v>53</v>
      </c>
      <c r="N38" s="39">
        <v>74</v>
      </c>
      <c r="O38" s="39">
        <v>104</v>
      </c>
      <c r="P38" s="39">
        <v>69</v>
      </c>
      <c r="Q38" s="39">
        <v>61</v>
      </c>
      <c r="R38" s="39">
        <v>87</v>
      </c>
      <c r="S38" s="39">
        <v>93</v>
      </c>
      <c r="T38" s="39">
        <v>122</v>
      </c>
      <c r="U38" s="39">
        <v>92</v>
      </c>
      <c r="V38" s="39">
        <v>160</v>
      </c>
      <c r="W38" s="39">
        <v>119</v>
      </c>
      <c r="X38" s="39">
        <v>97</v>
      </c>
      <c r="Y38" s="39">
        <v>165</v>
      </c>
      <c r="Z38" s="34">
        <v>111</v>
      </c>
    </row>
    <row r="39" spans="1:26">
      <c r="A39" s="176"/>
      <c r="B39" s="17" t="s">
        <v>98</v>
      </c>
      <c r="C39" s="40">
        <v>35</v>
      </c>
      <c r="D39" s="40">
        <v>36</v>
      </c>
      <c r="E39" s="40">
        <v>71</v>
      </c>
      <c r="F39" s="40">
        <v>54</v>
      </c>
      <c r="G39" s="40">
        <v>42</v>
      </c>
      <c r="H39" s="40">
        <v>76</v>
      </c>
      <c r="I39" s="40">
        <v>136</v>
      </c>
      <c r="J39" s="40">
        <v>94</v>
      </c>
      <c r="K39" s="40">
        <v>97</v>
      </c>
      <c r="L39" s="40">
        <v>114</v>
      </c>
      <c r="M39" s="40">
        <v>105</v>
      </c>
      <c r="N39" s="40">
        <v>109</v>
      </c>
      <c r="O39" s="40">
        <v>173</v>
      </c>
      <c r="P39" s="40">
        <v>356</v>
      </c>
      <c r="Q39" s="40">
        <v>256</v>
      </c>
      <c r="R39" s="40">
        <v>354</v>
      </c>
      <c r="S39" s="40">
        <v>380</v>
      </c>
      <c r="T39" s="40">
        <v>873</v>
      </c>
      <c r="U39" s="40">
        <v>743</v>
      </c>
      <c r="V39" s="40">
        <v>1192</v>
      </c>
      <c r="W39" s="40">
        <v>1296</v>
      </c>
      <c r="X39" s="40">
        <v>1244</v>
      </c>
      <c r="Y39" s="40">
        <v>963</v>
      </c>
      <c r="Z39" s="35">
        <v>597</v>
      </c>
    </row>
    <row r="40" spans="1:26">
      <c r="A40" s="176"/>
      <c r="B40" s="17" t="s">
        <v>99</v>
      </c>
      <c r="C40" s="40">
        <v>28</v>
      </c>
      <c r="D40" s="40">
        <v>19</v>
      </c>
      <c r="E40" s="40">
        <v>27</v>
      </c>
      <c r="F40" s="40">
        <v>48</v>
      </c>
      <c r="G40" s="40">
        <v>52</v>
      </c>
      <c r="H40" s="40">
        <v>43</v>
      </c>
      <c r="I40" s="40">
        <v>99</v>
      </c>
      <c r="J40" s="40">
        <v>64</v>
      </c>
      <c r="K40" s="40">
        <v>48</v>
      </c>
      <c r="L40" s="40">
        <v>56</v>
      </c>
      <c r="M40" s="40">
        <v>79</v>
      </c>
      <c r="N40" s="40">
        <v>78</v>
      </c>
      <c r="O40" s="40">
        <v>92</v>
      </c>
      <c r="P40" s="40">
        <v>95</v>
      </c>
      <c r="Q40" s="40">
        <v>87</v>
      </c>
      <c r="R40" s="40">
        <v>67</v>
      </c>
      <c r="S40" s="40">
        <v>52</v>
      </c>
      <c r="T40" s="40">
        <v>66</v>
      </c>
      <c r="U40" s="40">
        <v>77</v>
      </c>
      <c r="V40" s="40">
        <v>36</v>
      </c>
      <c r="W40" s="40">
        <v>33</v>
      </c>
      <c r="X40" s="40">
        <v>60</v>
      </c>
      <c r="Y40" s="40">
        <v>36</v>
      </c>
      <c r="Z40" s="35">
        <v>42</v>
      </c>
    </row>
    <row r="41" spans="1:26">
      <c r="A41" s="176"/>
      <c r="B41" s="17" t="s">
        <v>6</v>
      </c>
      <c r="C41" s="40">
        <v>20</v>
      </c>
      <c r="D41" s="40">
        <v>21</v>
      </c>
      <c r="E41" s="40">
        <v>20</v>
      </c>
      <c r="F41" s="40">
        <v>15</v>
      </c>
      <c r="G41" s="40">
        <v>38</v>
      </c>
      <c r="H41" s="40">
        <v>40</v>
      </c>
      <c r="I41" s="40">
        <v>96</v>
      </c>
      <c r="J41" s="40">
        <v>55</v>
      </c>
      <c r="K41" s="40">
        <v>73</v>
      </c>
      <c r="L41" s="40">
        <v>18</v>
      </c>
      <c r="M41" s="40">
        <v>23</v>
      </c>
      <c r="N41" s="40">
        <v>24</v>
      </c>
      <c r="O41" s="40">
        <v>34</v>
      </c>
      <c r="P41" s="40">
        <v>106</v>
      </c>
      <c r="Q41" s="40">
        <v>63</v>
      </c>
      <c r="R41" s="40">
        <v>62</v>
      </c>
      <c r="S41" s="40">
        <v>43</v>
      </c>
      <c r="T41" s="40">
        <v>52</v>
      </c>
      <c r="U41" s="40">
        <v>46</v>
      </c>
      <c r="V41" s="40">
        <v>40</v>
      </c>
      <c r="W41" s="40">
        <v>66</v>
      </c>
      <c r="X41" s="40">
        <v>71</v>
      </c>
      <c r="Y41" s="40">
        <v>63</v>
      </c>
      <c r="Z41" s="35">
        <v>55</v>
      </c>
    </row>
    <row r="42" spans="1:26">
      <c r="A42" s="176"/>
      <c r="B42" s="17" t="s">
        <v>7</v>
      </c>
      <c r="C42" s="40">
        <v>6</v>
      </c>
      <c r="D42" s="40">
        <v>5</v>
      </c>
      <c r="E42" s="40">
        <v>34</v>
      </c>
      <c r="F42" s="40">
        <v>48</v>
      </c>
      <c r="G42" s="40">
        <v>76</v>
      </c>
      <c r="H42" s="40">
        <v>111</v>
      </c>
      <c r="I42" s="40">
        <v>199</v>
      </c>
      <c r="J42" s="40">
        <v>175</v>
      </c>
      <c r="K42" s="40">
        <v>209</v>
      </c>
      <c r="L42" s="40">
        <v>205</v>
      </c>
      <c r="M42" s="40">
        <v>179</v>
      </c>
      <c r="N42" s="40">
        <v>185</v>
      </c>
      <c r="O42" s="40">
        <v>253</v>
      </c>
      <c r="P42" s="40">
        <v>517</v>
      </c>
      <c r="Q42" s="40">
        <v>307</v>
      </c>
      <c r="R42" s="40">
        <v>377</v>
      </c>
      <c r="S42" s="40">
        <v>463</v>
      </c>
      <c r="T42" s="40">
        <v>460</v>
      </c>
      <c r="U42" s="40">
        <v>397</v>
      </c>
      <c r="V42" s="40">
        <v>767</v>
      </c>
      <c r="W42" s="40">
        <v>531</v>
      </c>
      <c r="X42" s="40">
        <v>546</v>
      </c>
      <c r="Y42" s="40">
        <v>564</v>
      </c>
      <c r="Z42" s="35">
        <v>117</v>
      </c>
    </row>
    <row r="43" spans="1:26" ht="22.5">
      <c r="A43" s="176"/>
      <c r="B43" s="17" t="s">
        <v>100</v>
      </c>
      <c r="C43" s="40">
        <v>90</v>
      </c>
      <c r="D43" s="40">
        <v>3</v>
      </c>
      <c r="E43" s="40">
        <v>18</v>
      </c>
      <c r="F43" s="40">
        <v>21</v>
      </c>
      <c r="G43" s="40">
        <v>0</v>
      </c>
      <c r="H43" s="40">
        <v>4</v>
      </c>
      <c r="I43" s="40">
        <v>18</v>
      </c>
      <c r="J43" s="40">
        <v>7</v>
      </c>
      <c r="K43" s="40">
        <v>8</v>
      </c>
      <c r="L43" s="40">
        <v>10</v>
      </c>
      <c r="M43" s="40">
        <v>14</v>
      </c>
      <c r="N43" s="40">
        <v>2</v>
      </c>
      <c r="O43" s="40">
        <v>9</v>
      </c>
      <c r="P43" s="40">
        <v>13</v>
      </c>
      <c r="Q43" s="40">
        <v>14</v>
      </c>
      <c r="R43" s="40">
        <v>9</v>
      </c>
      <c r="S43" s="40">
        <v>5</v>
      </c>
      <c r="T43" s="40">
        <v>27</v>
      </c>
      <c r="U43" s="40">
        <v>25</v>
      </c>
      <c r="V43" s="40">
        <v>31</v>
      </c>
      <c r="W43" s="40">
        <v>58</v>
      </c>
      <c r="X43" s="40">
        <v>15</v>
      </c>
      <c r="Y43" s="40">
        <v>15</v>
      </c>
      <c r="Z43" s="35">
        <v>54</v>
      </c>
    </row>
    <row r="44" spans="1:26">
      <c r="A44" s="176"/>
      <c r="B44" s="17" t="s">
        <v>8</v>
      </c>
      <c r="C44" s="40">
        <v>31</v>
      </c>
      <c r="D44" s="40">
        <v>47</v>
      </c>
      <c r="E44" s="40">
        <v>150</v>
      </c>
      <c r="F44" s="40">
        <v>108</v>
      </c>
      <c r="G44" s="40">
        <v>189</v>
      </c>
      <c r="H44" s="40">
        <v>269</v>
      </c>
      <c r="I44" s="40">
        <v>326</v>
      </c>
      <c r="J44" s="40">
        <v>328</v>
      </c>
      <c r="K44" s="40">
        <v>356</v>
      </c>
      <c r="L44" s="40">
        <v>586</v>
      </c>
      <c r="M44" s="40">
        <v>707</v>
      </c>
      <c r="N44" s="40">
        <v>853</v>
      </c>
      <c r="O44" s="40">
        <v>817</v>
      </c>
      <c r="P44" s="40">
        <v>759</v>
      </c>
      <c r="Q44" s="40">
        <v>654</v>
      </c>
      <c r="R44" s="40">
        <v>599</v>
      </c>
      <c r="S44" s="40">
        <v>523</v>
      </c>
      <c r="T44" s="40">
        <v>516</v>
      </c>
      <c r="U44" s="40">
        <v>448</v>
      </c>
      <c r="V44" s="40">
        <v>375</v>
      </c>
      <c r="W44" s="40">
        <v>409</v>
      </c>
      <c r="X44" s="40">
        <v>382</v>
      </c>
      <c r="Y44" s="40">
        <v>328</v>
      </c>
      <c r="Z44" s="35">
        <v>376</v>
      </c>
    </row>
    <row r="45" spans="1:26">
      <c r="A45" s="176"/>
      <c r="B45" s="17" t="s">
        <v>9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1</v>
      </c>
      <c r="S45" s="40">
        <v>7</v>
      </c>
      <c r="T45" s="40">
        <v>0</v>
      </c>
      <c r="U45" s="40">
        <v>1</v>
      </c>
      <c r="V45" s="40">
        <v>2</v>
      </c>
      <c r="W45" s="40">
        <v>2</v>
      </c>
      <c r="X45" s="40">
        <v>3</v>
      </c>
      <c r="Y45" s="40">
        <v>1</v>
      </c>
      <c r="Z45" s="35">
        <v>23</v>
      </c>
    </row>
    <row r="46" spans="1:26" ht="15.75" thickBot="1">
      <c r="A46" s="176"/>
      <c r="B46" s="122" t="s">
        <v>101</v>
      </c>
      <c r="C46" s="41">
        <v>60</v>
      </c>
      <c r="D46" s="41">
        <v>73</v>
      </c>
      <c r="E46" s="41">
        <v>34</v>
      </c>
      <c r="F46" s="41">
        <v>34</v>
      </c>
      <c r="G46" s="41">
        <v>14</v>
      </c>
      <c r="H46" s="41">
        <v>7</v>
      </c>
      <c r="I46" s="41">
        <v>1</v>
      </c>
      <c r="J46" s="41">
        <v>2</v>
      </c>
      <c r="K46" s="41">
        <v>5</v>
      </c>
      <c r="L46" s="41">
        <v>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1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2</v>
      </c>
      <c r="Z46" s="36">
        <v>469</v>
      </c>
    </row>
    <row r="47" spans="1:26" ht="15.75" thickBot="1">
      <c r="A47" s="176"/>
      <c r="B47" s="120" t="s">
        <v>102</v>
      </c>
      <c r="C47" s="136">
        <v>470</v>
      </c>
      <c r="D47" s="136">
        <v>1429</v>
      </c>
      <c r="E47" s="136">
        <v>2680</v>
      </c>
      <c r="F47" s="136">
        <v>4148</v>
      </c>
      <c r="G47" s="136">
        <v>4805</v>
      </c>
      <c r="H47" s="136">
        <v>6732</v>
      </c>
      <c r="I47" s="136">
        <v>8553</v>
      </c>
      <c r="J47" s="136">
        <v>7719</v>
      </c>
      <c r="K47" s="136">
        <v>8355</v>
      </c>
      <c r="L47" s="136">
        <v>8163</v>
      </c>
      <c r="M47" s="136">
        <v>11463</v>
      </c>
      <c r="N47" s="136">
        <v>10037</v>
      </c>
      <c r="O47" s="136">
        <v>12914</v>
      </c>
      <c r="P47" s="136">
        <v>22120</v>
      </c>
      <c r="Q47" s="136">
        <v>24351</v>
      </c>
      <c r="R47" s="136">
        <v>21418</v>
      </c>
      <c r="S47" s="136">
        <v>25823</v>
      </c>
      <c r="T47" s="136">
        <v>45935</v>
      </c>
      <c r="U47" s="136">
        <v>39240</v>
      </c>
      <c r="V47" s="136">
        <v>45685</v>
      </c>
      <c r="W47" s="136">
        <v>49480</v>
      </c>
      <c r="X47" s="136">
        <v>57604</v>
      </c>
      <c r="Y47" s="136">
        <v>71835</v>
      </c>
      <c r="Z47" s="33">
        <v>54279</v>
      </c>
    </row>
    <row r="48" spans="1:26">
      <c r="A48" s="176"/>
      <c r="B48" s="124" t="s">
        <v>103</v>
      </c>
      <c r="C48" s="39">
        <v>0</v>
      </c>
      <c r="D48" s="39">
        <v>0</v>
      </c>
      <c r="E48" s="39">
        <v>1</v>
      </c>
      <c r="F48" s="39">
        <v>2</v>
      </c>
      <c r="G48" s="39">
        <v>0</v>
      </c>
      <c r="H48" s="39">
        <v>3</v>
      </c>
      <c r="I48" s="39">
        <v>27</v>
      </c>
      <c r="J48" s="39">
        <v>8</v>
      </c>
      <c r="K48" s="39">
        <v>18</v>
      </c>
      <c r="L48" s="39">
        <v>2</v>
      </c>
      <c r="M48" s="39">
        <v>3</v>
      </c>
      <c r="N48" s="39">
        <v>2</v>
      </c>
      <c r="O48" s="39">
        <v>10</v>
      </c>
      <c r="P48" s="39">
        <v>31</v>
      </c>
      <c r="Q48" s="39">
        <v>2</v>
      </c>
      <c r="R48" s="39">
        <v>12</v>
      </c>
      <c r="S48" s="39">
        <v>13</v>
      </c>
      <c r="T48" s="39">
        <v>44</v>
      </c>
      <c r="U48" s="39">
        <v>11</v>
      </c>
      <c r="V48" s="39">
        <v>33</v>
      </c>
      <c r="W48" s="39">
        <v>48</v>
      </c>
      <c r="X48" s="39">
        <v>51</v>
      </c>
      <c r="Y48" s="39">
        <v>47</v>
      </c>
      <c r="Z48" s="34">
        <v>55</v>
      </c>
    </row>
    <row r="49" spans="1:26">
      <c r="A49" s="176"/>
      <c r="B49" s="125" t="s">
        <v>10</v>
      </c>
      <c r="C49" s="40">
        <v>3</v>
      </c>
      <c r="D49" s="40">
        <v>113</v>
      </c>
      <c r="E49" s="40">
        <v>1</v>
      </c>
      <c r="F49" s="40">
        <v>9</v>
      </c>
      <c r="G49" s="40">
        <v>6</v>
      </c>
      <c r="H49" s="40">
        <v>4</v>
      </c>
      <c r="I49" s="40">
        <v>29</v>
      </c>
      <c r="J49" s="40">
        <v>13</v>
      </c>
      <c r="K49" s="40">
        <v>5</v>
      </c>
      <c r="L49" s="40">
        <v>10</v>
      </c>
      <c r="M49" s="40">
        <v>4</v>
      </c>
      <c r="N49" s="40">
        <v>6</v>
      </c>
      <c r="O49" s="40">
        <v>11</v>
      </c>
      <c r="P49" s="40">
        <v>54</v>
      </c>
      <c r="Q49" s="40">
        <v>80</v>
      </c>
      <c r="R49" s="40">
        <v>176</v>
      </c>
      <c r="S49" s="40">
        <v>171</v>
      </c>
      <c r="T49" s="40">
        <v>81</v>
      </c>
      <c r="U49" s="40">
        <v>77</v>
      </c>
      <c r="V49" s="40">
        <v>127</v>
      </c>
      <c r="W49" s="40">
        <v>103</v>
      </c>
      <c r="X49" s="40">
        <v>100</v>
      </c>
      <c r="Y49" s="40">
        <v>58</v>
      </c>
      <c r="Z49" s="35">
        <v>77</v>
      </c>
    </row>
    <row r="50" spans="1:26">
      <c r="A50" s="176"/>
      <c r="B50" s="125" t="s">
        <v>104</v>
      </c>
      <c r="C50" s="40">
        <v>313</v>
      </c>
      <c r="D50" s="40">
        <v>1096</v>
      </c>
      <c r="E50" s="40">
        <v>2370</v>
      </c>
      <c r="F50" s="40">
        <v>3740</v>
      </c>
      <c r="G50" s="40">
        <v>4375</v>
      </c>
      <c r="H50" s="40">
        <v>6176</v>
      </c>
      <c r="I50" s="40">
        <v>7860</v>
      </c>
      <c r="J50" s="40">
        <v>7071</v>
      </c>
      <c r="K50" s="40">
        <v>7561</v>
      </c>
      <c r="L50" s="40">
        <v>7521</v>
      </c>
      <c r="M50" s="40">
        <v>10755</v>
      </c>
      <c r="N50" s="40">
        <v>9215</v>
      </c>
      <c r="O50" s="40">
        <v>11594</v>
      </c>
      <c r="P50" s="40">
        <v>20102</v>
      </c>
      <c r="Q50" s="40">
        <v>22052</v>
      </c>
      <c r="R50" s="40">
        <v>18356</v>
      </c>
      <c r="S50" s="40">
        <v>21558</v>
      </c>
      <c r="T50" s="40">
        <v>41223</v>
      </c>
      <c r="U50" s="40">
        <v>34177</v>
      </c>
      <c r="V50" s="40">
        <v>38688</v>
      </c>
      <c r="W50" s="40">
        <v>40981</v>
      </c>
      <c r="X50" s="40">
        <v>50888</v>
      </c>
      <c r="Y50" s="40">
        <v>66300</v>
      </c>
      <c r="Z50" s="35">
        <v>49799</v>
      </c>
    </row>
    <row r="51" spans="1:26">
      <c r="A51" s="176"/>
      <c r="B51" s="125" t="s">
        <v>11</v>
      </c>
      <c r="C51" s="40">
        <v>85</v>
      </c>
      <c r="D51" s="40">
        <v>63</v>
      </c>
      <c r="E51" s="40">
        <v>139</v>
      </c>
      <c r="F51" s="40">
        <v>169</v>
      </c>
      <c r="G51" s="40">
        <v>132</v>
      </c>
      <c r="H51" s="40">
        <v>197</v>
      </c>
      <c r="I51" s="40">
        <v>246</v>
      </c>
      <c r="J51" s="40">
        <v>276</v>
      </c>
      <c r="K51" s="40">
        <v>392</v>
      </c>
      <c r="L51" s="40">
        <v>252</v>
      </c>
      <c r="M51" s="40">
        <v>295</v>
      </c>
      <c r="N51" s="40">
        <v>247</v>
      </c>
      <c r="O51" s="40">
        <v>300</v>
      </c>
      <c r="P51" s="40">
        <v>425</v>
      </c>
      <c r="Q51" s="40">
        <v>452</v>
      </c>
      <c r="R51" s="40">
        <v>683</v>
      </c>
      <c r="S51" s="40">
        <v>1033</v>
      </c>
      <c r="T51" s="40">
        <v>2872</v>
      </c>
      <c r="U51" s="40">
        <v>3116</v>
      </c>
      <c r="V51" s="40">
        <v>4685</v>
      </c>
      <c r="W51" s="40">
        <v>6236</v>
      </c>
      <c r="X51" s="40">
        <v>4029</v>
      </c>
      <c r="Y51" s="40">
        <v>2560</v>
      </c>
      <c r="Z51" s="35">
        <v>1779</v>
      </c>
    </row>
    <row r="52" spans="1:26">
      <c r="A52" s="176"/>
      <c r="B52" s="125" t="s">
        <v>12</v>
      </c>
      <c r="C52" s="40">
        <v>10</v>
      </c>
      <c r="D52" s="40">
        <v>36</v>
      </c>
      <c r="E52" s="40">
        <v>71</v>
      </c>
      <c r="F52" s="40">
        <v>86</v>
      </c>
      <c r="G52" s="40">
        <v>100</v>
      </c>
      <c r="H52" s="40">
        <v>149</v>
      </c>
      <c r="I52" s="40">
        <v>151</v>
      </c>
      <c r="J52" s="40">
        <v>120</v>
      </c>
      <c r="K52" s="40">
        <v>102</v>
      </c>
      <c r="L52" s="40">
        <v>123</v>
      </c>
      <c r="M52" s="40">
        <v>134</v>
      </c>
      <c r="N52" s="40">
        <v>191</v>
      </c>
      <c r="O52" s="40">
        <v>327</v>
      </c>
      <c r="P52" s="40">
        <v>728</v>
      </c>
      <c r="Q52" s="40">
        <v>1150</v>
      </c>
      <c r="R52" s="40">
        <v>1481</v>
      </c>
      <c r="S52" s="40">
        <v>2249</v>
      </c>
      <c r="T52" s="40">
        <v>728</v>
      </c>
      <c r="U52" s="40">
        <v>679</v>
      </c>
      <c r="V52" s="40">
        <v>703</v>
      </c>
      <c r="W52" s="40">
        <v>704</v>
      </c>
      <c r="X52" s="40">
        <v>779</v>
      </c>
      <c r="Y52" s="40">
        <v>607</v>
      </c>
      <c r="Z52" s="35">
        <v>458</v>
      </c>
    </row>
    <row r="53" spans="1:26">
      <c r="A53" s="176"/>
      <c r="B53" s="125" t="s">
        <v>13</v>
      </c>
      <c r="C53" s="40">
        <v>0</v>
      </c>
      <c r="D53" s="40">
        <v>3</v>
      </c>
      <c r="E53" s="40">
        <v>7</v>
      </c>
      <c r="F53" s="40">
        <v>4</v>
      </c>
      <c r="G53" s="40">
        <v>2</v>
      </c>
      <c r="H53" s="40">
        <v>8</v>
      </c>
      <c r="I53" s="40">
        <v>5</v>
      </c>
      <c r="J53" s="40">
        <v>7</v>
      </c>
      <c r="K53" s="40">
        <v>16</v>
      </c>
      <c r="L53" s="40">
        <v>33</v>
      </c>
      <c r="M53" s="40">
        <v>47</v>
      </c>
      <c r="N53" s="40">
        <v>59</v>
      </c>
      <c r="O53" s="40">
        <v>87</v>
      </c>
      <c r="P53" s="40">
        <v>83</v>
      </c>
      <c r="Q53" s="40">
        <v>97</v>
      </c>
      <c r="R53" s="40">
        <v>89</v>
      </c>
      <c r="S53" s="40">
        <v>103</v>
      </c>
      <c r="T53" s="40">
        <v>122</v>
      </c>
      <c r="U53" s="40">
        <v>140</v>
      </c>
      <c r="V53" s="40">
        <v>195</v>
      </c>
      <c r="W53" s="40">
        <v>181</v>
      </c>
      <c r="X53" s="40">
        <v>213</v>
      </c>
      <c r="Y53" s="40">
        <v>189</v>
      </c>
      <c r="Z53" s="35">
        <v>188</v>
      </c>
    </row>
    <row r="54" spans="1:26">
      <c r="A54" s="176"/>
      <c r="B54" s="125" t="s">
        <v>105</v>
      </c>
      <c r="C54" s="40">
        <v>34</v>
      </c>
      <c r="D54" s="40">
        <v>24</v>
      </c>
      <c r="E54" s="40">
        <v>46</v>
      </c>
      <c r="F54" s="40">
        <v>51</v>
      </c>
      <c r="G54" s="40">
        <v>107</v>
      </c>
      <c r="H54" s="40">
        <v>94</v>
      </c>
      <c r="I54" s="40">
        <v>108</v>
      </c>
      <c r="J54" s="40">
        <v>107</v>
      </c>
      <c r="K54" s="40">
        <v>83</v>
      </c>
      <c r="L54" s="40">
        <v>81</v>
      </c>
      <c r="M54" s="40">
        <v>59</v>
      </c>
      <c r="N54" s="40">
        <v>68</v>
      </c>
      <c r="O54" s="40">
        <v>56</v>
      </c>
      <c r="P54" s="40">
        <v>137</v>
      </c>
      <c r="Q54" s="40">
        <v>89</v>
      </c>
      <c r="R54" s="40">
        <v>121</v>
      </c>
      <c r="S54" s="40">
        <v>111</v>
      </c>
      <c r="T54" s="40">
        <v>80</v>
      </c>
      <c r="U54" s="40">
        <v>109</v>
      </c>
      <c r="V54" s="40">
        <v>104</v>
      </c>
      <c r="W54" s="40">
        <v>124</v>
      </c>
      <c r="X54" s="40">
        <v>174</v>
      </c>
      <c r="Y54" s="40">
        <v>164</v>
      </c>
      <c r="Z54" s="35">
        <v>127</v>
      </c>
    </row>
    <row r="55" spans="1:26">
      <c r="A55" s="176"/>
      <c r="B55" s="125" t="s">
        <v>14</v>
      </c>
      <c r="C55" s="40">
        <v>5</v>
      </c>
      <c r="D55" s="40">
        <v>2</v>
      </c>
      <c r="E55" s="40">
        <v>3</v>
      </c>
      <c r="F55" s="40">
        <v>5</v>
      </c>
      <c r="G55" s="40">
        <v>0</v>
      </c>
      <c r="H55" s="40">
        <v>6</v>
      </c>
      <c r="I55" s="40">
        <v>19</v>
      </c>
      <c r="J55" s="40">
        <v>12</v>
      </c>
      <c r="K55" s="40">
        <v>19</v>
      </c>
      <c r="L55" s="40">
        <v>12</v>
      </c>
      <c r="M55" s="40">
        <v>13</v>
      </c>
      <c r="N55" s="40">
        <v>20</v>
      </c>
      <c r="O55" s="40">
        <v>28</v>
      </c>
      <c r="P55" s="40">
        <v>86</v>
      </c>
      <c r="Q55" s="40">
        <v>31</v>
      </c>
      <c r="R55" s="40">
        <v>33</v>
      </c>
      <c r="S55" s="40">
        <v>48</v>
      </c>
      <c r="T55" s="40">
        <v>58</v>
      </c>
      <c r="U55" s="40">
        <v>40</v>
      </c>
      <c r="V55" s="40">
        <v>69</v>
      </c>
      <c r="W55" s="40">
        <v>68</v>
      </c>
      <c r="X55" s="40">
        <v>90</v>
      </c>
      <c r="Y55" s="40">
        <v>117</v>
      </c>
      <c r="Z55" s="35">
        <v>96</v>
      </c>
    </row>
    <row r="56" spans="1:26">
      <c r="A56" s="176"/>
      <c r="B56" s="125" t="s">
        <v>15</v>
      </c>
      <c r="C56" s="40">
        <v>1</v>
      </c>
      <c r="D56" s="40">
        <v>9</v>
      </c>
      <c r="E56" s="40">
        <v>8</v>
      </c>
      <c r="F56" s="40">
        <v>4</v>
      </c>
      <c r="G56" s="40">
        <v>12</v>
      </c>
      <c r="H56" s="40">
        <v>14</v>
      </c>
      <c r="I56" s="40">
        <v>17</v>
      </c>
      <c r="J56" s="40">
        <v>19</v>
      </c>
      <c r="K56" s="40">
        <v>26</v>
      </c>
      <c r="L56" s="40">
        <v>21</v>
      </c>
      <c r="M56" s="40">
        <v>28</v>
      </c>
      <c r="N56" s="40">
        <v>13</v>
      </c>
      <c r="O56" s="40">
        <v>23</v>
      </c>
      <c r="P56" s="40">
        <v>67</v>
      </c>
      <c r="Q56" s="40">
        <v>44</v>
      </c>
      <c r="R56" s="40">
        <v>38</v>
      </c>
      <c r="S56" s="40">
        <v>38</v>
      </c>
      <c r="T56" s="40">
        <v>27</v>
      </c>
      <c r="U56" s="40">
        <v>32</v>
      </c>
      <c r="V56" s="40">
        <v>22</v>
      </c>
      <c r="W56" s="40">
        <v>37</v>
      </c>
      <c r="X56" s="40">
        <v>44</v>
      </c>
      <c r="Y56" s="40">
        <v>55</v>
      </c>
      <c r="Z56" s="35">
        <v>56</v>
      </c>
    </row>
    <row r="57" spans="1:26">
      <c r="A57" s="176"/>
      <c r="B57" s="125" t="s">
        <v>106</v>
      </c>
      <c r="C57" s="40">
        <v>16</v>
      </c>
      <c r="D57" s="40">
        <v>47</v>
      </c>
      <c r="E57" s="40">
        <v>19</v>
      </c>
      <c r="F57" s="40">
        <v>44</v>
      </c>
      <c r="G57" s="40">
        <v>48</v>
      </c>
      <c r="H57" s="40">
        <v>46</v>
      </c>
      <c r="I57" s="40">
        <v>39</v>
      </c>
      <c r="J57" s="40">
        <v>57</v>
      </c>
      <c r="K57" s="40">
        <v>86</v>
      </c>
      <c r="L57" s="40">
        <v>60</v>
      </c>
      <c r="M57" s="40">
        <v>69</v>
      </c>
      <c r="N57" s="40">
        <v>144</v>
      </c>
      <c r="O57" s="40">
        <v>259</v>
      </c>
      <c r="P57" s="40">
        <v>244</v>
      </c>
      <c r="Q57" s="40">
        <v>184</v>
      </c>
      <c r="R57" s="40">
        <v>223</v>
      </c>
      <c r="S57" s="40">
        <v>306</v>
      </c>
      <c r="T57" s="40">
        <v>383</v>
      </c>
      <c r="U57" s="40">
        <v>458</v>
      </c>
      <c r="V57" s="40">
        <v>499</v>
      </c>
      <c r="W57" s="40">
        <v>354</v>
      </c>
      <c r="X57" s="40">
        <v>551</v>
      </c>
      <c r="Y57" s="40">
        <v>976</v>
      </c>
      <c r="Z57" s="35">
        <v>957</v>
      </c>
    </row>
    <row r="58" spans="1:26">
      <c r="A58" s="176"/>
      <c r="B58" s="125" t="s">
        <v>107</v>
      </c>
      <c r="C58" s="40">
        <v>3</v>
      </c>
      <c r="D58" s="40">
        <v>21</v>
      </c>
      <c r="E58" s="40">
        <v>11</v>
      </c>
      <c r="F58" s="40">
        <v>17</v>
      </c>
      <c r="G58" s="40">
        <v>15</v>
      </c>
      <c r="H58" s="40">
        <v>20</v>
      </c>
      <c r="I58" s="40">
        <v>14</v>
      </c>
      <c r="J58" s="40">
        <v>12</v>
      </c>
      <c r="K58" s="40">
        <v>11</v>
      </c>
      <c r="L58" s="40">
        <v>23</v>
      </c>
      <c r="M58" s="40">
        <v>21</v>
      </c>
      <c r="N58" s="40">
        <v>30</v>
      </c>
      <c r="O58" s="40">
        <v>92</v>
      </c>
      <c r="P58" s="40">
        <v>97</v>
      </c>
      <c r="Q58" s="40">
        <v>95</v>
      </c>
      <c r="R58" s="40">
        <v>112</v>
      </c>
      <c r="S58" s="40">
        <v>99</v>
      </c>
      <c r="T58" s="40">
        <v>206</v>
      </c>
      <c r="U58" s="40">
        <v>280</v>
      </c>
      <c r="V58" s="40">
        <v>381</v>
      </c>
      <c r="W58" s="40">
        <v>418</v>
      </c>
      <c r="X58" s="40">
        <v>463</v>
      </c>
      <c r="Y58" s="40">
        <v>538</v>
      </c>
      <c r="Z58" s="35">
        <v>484</v>
      </c>
    </row>
    <row r="59" spans="1:26" ht="15.75" thickBot="1">
      <c r="A59" s="176"/>
      <c r="B59" s="126" t="s">
        <v>108</v>
      </c>
      <c r="C59" s="41">
        <v>0</v>
      </c>
      <c r="D59" s="41">
        <v>15</v>
      </c>
      <c r="E59" s="41">
        <v>4</v>
      </c>
      <c r="F59" s="41">
        <v>17</v>
      </c>
      <c r="G59" s="41">
        <v>8</v>
      </c>
      <c r="H59" s="41">
        <v>15</v>
      </c>
      <c r="I59" s="41">
        <v>38</v>
      </c>
      <c r="J59" s="41">
        <v>17</v>
      </c>
      <c r="K59" s="41">
        <v>36</v>
      </c>
      <c r="L59" s="41">
        <v>25</v>
      </c>
      <c r="M59" s="41">
        <v>35</v>
      </c>
      <c r="N59" s="41">
        <v>42</v>
      </c>
      <c r="O59" s="41">
        <v>127</v>
      </c>
      <c r="P59" s="41">
        <v>66</v>
      </c>
      <c r="Q59" s="41">
        <v>75</v>
      </c>
      <c r="R59" s="41">
        <v>94</v>
      </c>
      <c r="S59" s="41">
        <v>94</v>
      </c>
      <c r="T59" s="41">
        <v>111</v>
      </c>
      <c r="U59" s="41">
        <v>121</v>
      </c>
      <c r="V59" s="41">
        <v>179</v>
      </c>
      <c r="W59" s="41">
        <v>226</v>
      </c>
      <c r="X59" s="41">
        <v>222</v>
      </c>
      <c r="Y59" s="41">
        <v>224</v>
      </c>
      <c r="Z59" s="36">
        <v>203</v>
      </c>
    </row>
    <row r="60" spans="1:26" ht="15.75" thickBot="1">
      <c r="A60" s="176"/>
      <c r="B60" s="120" t="s">
        <v>109</v>
      </c>
      <c r="C60" s="136">
        <v>5078</v>
      </c>
      <c r="D60" s="136">
        <v>5764</v>
      </c>
      <c r="E60" s="136">
        <v>6262</v>
      </c>
      <c r="F60" s="136">
        <v>6389</v>
      </c>
      <c r="G60" s="136">
        <v>7821</v>
      </c>
      <c r="H60" s="136">
        <v>8479</v>
      </c>
      <c r="I60" s="136">
        <v>9118</v>
      </c>
      <c r="J60" s="136">
        <v>9228</v>
      </c>
      <c r="K60" s="136">
        <v>10243</v>
      </c>
      <c r="L60" s="136">
        <v>10949</v>
      </c>
      <c r="M60" s="136">
        <v>10138</v>
      </c>
      <c r="N60" s="136">
        <v>10296</v>
      </c>
      <c r="O60" s="136">
        <v>13660</v>
      </c>
      <c r="P60" s="136">
        <v>15861</v>
      </c>
      <c r="Q60" s="136">
        <v>16364</v>
      </c>
      <c r="R60" s="136">
        <v>16750</v>
      </c>
      <c r="S60" s="136">
        <v>16418</v>
      </c>
      <c r="T60" s="136">
        <v>16741</v>
      </c>
      <c r="U60" s="136">
        <v>16610</v>
      </c>
      <c r="V60" s="136">
        <v>18634</v>
      </c>
      <c r="W60" s="136">
        <v>18408</v>
      </c>
      <c r="X60" s="136">
        <v>20012</v>
      </c>
      <c r="Y60" s="136">
        <v>21453</v>
      </c>
      <c r="Z60" s="33">
        <v>20916</v>
      </c>
    </row>
    <row r="61" spans="1:26">
      <c r="A61" s="176"/>
      <c r="B61" s="124" t="s">
        <v>16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100</v>
      </c>
      <c r="I61" s="39">
        <v>5</v>
      </c>
      <c r="J61" s="39">
        <v>7</v>
      </c>
      <c r="K61" s="39">
        <v>2</v>
      </c>
      <c r="L61" s="39">
        <v>1</v>
      </c>
      <c r="M61" s="39">
        <v>1</v>
      </c>
      <c r="N61" s="39">
        <v>1</v>
      </c>
      <c r="O61" s="39">
        <v>3</v>
      </c>
      <c r="P61" s="39">
        <v>5</v>
      </c>
      <c r="Q61" s="39">
        <v>1</v>
      </c>
      <c r="R61" s="39">
        <v>4</v>
      </c>
      <c r="S61" s="39">
        <v>2</v>
      </c>
      <c r="T61" s="39">
        <v>3</v>
      </c>
      <c r="U61" s="39">
        <v>1</v>
      </c>
      <c r="V61" s="39">
        <v>3</v>
      </c>
      <c r="W61" s="39">
        <v>6</v>
      </c>
      <c r="X61" s="39">
        <v>5</v>
      </c>
      <c r="Y61" s="39">
        <v>6</v>
      </c>
      <c r="Z61" s="34">
        <v>31</v>
      </c>
    </row>
    <row r="62" spans="1:26">
      <c r="A62" s="176"/>
      <c r="B62" s="125" t="s">
        <v>17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2</v>
      </c>
      <c r="I62" s="40">
        <v>2</v>
      </c>
      <c r="J62" s="40">
        <v>1</v>
      </c>
      <c r="K62" s="40">
        <v>1</v>
      </c>
      <c r="L62" s="40">
        <v>0</v>
      </c>
      <c r="M62" s="40">
        <v>0</v>
      </c>
      <c r="N62" s="40">
        <v>0</v>
      </c>
      <c r="O62" s="40">
        <v>0</v>
      </c>
      <c r="P62" s="40">
        <v>3</v>
      </c>
      <c r="Q62" s="40">
        <v>3</v>
      </c>
      <c r="R62" s="40">
        <v>2</v>
      </c>
      <c r="S62" s="40">
        <v>2</v>
      </c>
      <c r="T62" s="40">
        <v>3</v>
      </c>
      <c r="U62" s="40">
        <v>5</v>
      </c>
      <c r="V62" s="40">
        <v>6</v>
      </c>
      <c r="W62" s="40">
        <v>35</v>
      </c>
      <c r="X62" s="40">
        <v>5</v>
      </c>
      <c r="Y62" s="40">
        <v>1</v>
      </c>
      <c r="Z62" s="35">
        <v>9</v>
      </c>
    </row>
    <row r="63" spans="1:26">
      <c r="A63" s="176"/>
      <c r="B63" s="125" t="s">
        <v>18</v>
      </c>
      <c r="C63" s="40">
        <v>0</v>
      </c>
      <c r="D63" s="40">
        <v>1</v>
      </c>
      <c r="E63" s="40">
        <v>0</v>
      </c>
      <c r="F63" s="40">
        <v>3</v>
      </c>
      <c r="G63" s="40">
        <v>14</v>
      </c>
      <c r="H63" s="40">
        <v>17</v>
      </c>
      <c r="I63" s="40">
        <v>18</v>
      </c>
      <c r="J63" s="40">
        <v>114</v>
      </c>
      <c r="K63" s="40">
        <v>10</v>
      </c>
      <c r="L63" s="40">
        <v>18</v>
      </c>
      <c r="M63" s="40">
        <v>27</v>
      </c>
      <c r="N63" s="40">
        <v>153</v>
      </c>
      <c r="O63" s="40">
        <v>48</v>
      </c>
      <c r="P63" s="40">
        <v>43</v>
      </c>
      <c r="Q63" s="40">
        <v>57</v>
      </c>
      <c r="R63" s="40">
        <v>86</v>
      </c>
      <c r="S63" s="40">
        <v>99</v>
      </c>
      <c r="T63" s="40">
        <v>139</v>
      </c>
      <c r="U63" s="40">
        <v>168</v>
      </c>
      <c r="V63" s="40">
        <v>232</v>
      </c>
      <c r="W63" s="40">
        <v>212</v>
      </c>
      <c r="X63" s="40">
        <v>268</v>
      </c>
      <c r="Y63" s="40">
        <v>273</v>
      </c>
      <c r="Z63" s="35">
        <v>343</v>
      </c>
    </row>
    <row r="64" spans="1:26">
      <c r="A64" s="176"/>
      <c r="B64" s="125" t="s">
        <v>19</v>
      </c>
      <c r="C64" s="40">
        <v>0</v>
      </c>
      <c r="D64" s="40">
        <v>0</v>
      </c>
      <c r="E64" s="40">
        <v>3</v>
      </c>
      <c r="F64" s="40">
        <v>0</v>
      </c>
      <c r="G64" s="40">
        <v>4</v>
      </c>
      <c r="H64" s="40">
        <v>2</v>
      </c>
      <c r="I64" s="40">
        <v>12</v>
      </c>
      <c r="J64" s="40">
        <v>6</v>
      </c>
      <c r="K64" s="40">
        <v>13</v>
      </c>
      <c r="L64" s="40">
        <v>5</v>
      </c>
      <c r="M64" s="40">
        <v>12</v>
      </c>
      <c r="N64" s="40">
        <v>8</v>
      </c>
      <c r="O64" s="40">
        <v>15</v>
      </c>
      <c r="P64" s="40">
        <v>41</v>
      </c>
      <c r="Q64" s="40">
        <v>19</v>
      </c>
      <c r="R64" s="40">
        <v>28</v>
      </c>
      <c r="S64" s="40">
        <v>21</v>
      </c>
      <c r="T64" s="40">
        <v>17</v>
      </c>
      <c r="U64" s="40">
        <v>24</v>
      </c>
      <c r="V64" s="40">
        <v>19</v>
      </c>
      <c r="W64" s="40">
        <v>218</v>
      </c>
      <c r="X64" s="40">
        <v>10</v>
      </c>
      <c r="Y64" s="40">
        <v>22</v>
      </c>
      <c r="Z64" s="35">
        <v>33</v>
      </c>
    </row>
    <row r="65" spans="1:26">
      <c r="A65" s="176"/>
      <c r="B65" s="17" t="s">
        <v>109</v>
      </c>
      <c r="C65" s="40">
        <v>284</v>
      </c>
      <c r="D65" s="40">
        <v>548</v>
      </c>
      <c r="E65" s="40">
        <v>581</v>
      </c>
      <c r="F65" s="40">
        <v>676</v>
      </c>
      <c r="G65" s="40">
        <v>742</v>
      </c>
      <c r="H65" s="40">
        <v>816</v>
      </c>
      <c r="I65" s="40">
        <v>876</v>
      </c>
      <c r="J65" s="40">
        <v>985</v>
      </c>
      <c r="K65" s="40">
        <v>1316</v>
      </c>
      <c r="L65" s="40">
        <v>1243</v>
      </c>
      <c r="M65" s="40">
        <v>1322</v>
      </c>
      <c r="N65" s="40">
        <v>1245</v>
      </c>
      <c r="O65" s="40">
        <v>1724</v>
      </c>
      <c r="P65" s="40">
        <v>2319</v>
      </c>
      <c r="Q65" s="40">
        <v>2399</v>
      </c>
      <c r="R65" s="40">
        <v>2010</v>
      </c>
      <c r="S65" s="40">
        <v>2187</v>
      </c>
      <c r="T65" s="40">
        <v>1958</v>
      </c>
      <c r="U65" s="40">
        <v>1878</v>
      </c>
      <c r="V65" s="40">
        <v>2256</v>
      </c>
      <c r="W65" s="40">
        <v>1712</v>
      </c>
      <c r="X65" s="40">
        <v>2605</v>
      </c>
      <c r="Y65" s="40">
        <v>3199</v>
      </c>
      <c r="Z65" s="35">
        <v>2110</v>
      </c>
    </row>
    <row r="66" spans="1:26">
      <c r="A66" s="176"/>
      <c r="B66" s="125" t="s">
        <v>20</v>
      </c>
      <c r="C66" s="40">
        <v>1</v>
      </c>
      <c r="D66" s="40">
        <v>1</v>
      </c>
      <c r="E66" s="40">
        <v>4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4</v>
      </c>
      <c r="R66" s="40">
        <v>2</v>
      </c>
      <c r="S66" s="40">
        <v>0</v>
      </c>
      <c r="T66" s="40">
        <v>4</v>
      </c>
      <c r="U66" s="40">
        <v>0</v>
      </c>
      <c r="V66" s="40">
        <v>0</v>
      </c>
      <c r="W66" s="40">
        <v>39</v>
      </c>
      <c r="X66" s="40">
        <v>0</v>
      </c>
      <c r="Y66" s="40">
        <v>1</v>
      </c>
      <c r="Z66" s="35">
        <v>7</v>
      </c>
    </row>
    <row r="67" spans="1:26">
      <c r="A67" s="176"/>
      <c r="B67" s="125" t="s">
        <v>21</v>
      </c>
      <c r="C67" s="40">
        <v>14</v>
      </c>
      <c r="D67" s="40">
        <v>11</v>
      </c>
      <c r="E67" s="40">
        <v>40</v>
      </c>
      <c r="F67" s="40">
        <v>10</v>
      </c>
      <c r="G67" s="40">
        <v>14</v>
      </c>
      <c r="H67" s="40">
        <v>21</v>
      </c>
      <c r="I67" s="40">
        <v>250</v>
      </c>
      <c r="J67" s="40">
        <v>360</v>
      </c>
      <c r="K67" s="40">
        <v>73</v>
      </c>
      <c r="L67" s="40">
        <v>60</v>
      </c>
      <c r="M67" s="40">
        <v>44</v>
      </c>
      <c r="N67" s="40">
        <v>140</v>
      </c>
      <c r="O67" s="40">
        <v>65</v>
      </c>
      <c r="P67" s="40">
        <v>103</v>
      </c>
      <c r="Q67" s="40">
        <v>72</v>
      </c>
      <c r="R67" s="40">
        <v>66</v>
      </c>
      <c r="S67" s="40">
        <v>99</v>
      </c>
      <c r="T67" s="40">
        <v>102</v>
      </c>
      <c r="U67" s="40">
        <v>143</v>
      </c>
      <c r="V67" s="40">
        <v>208</v>
      </c>
      <c r="W67" s="40">
        <v>291</v>
      </c>
      <c r="X67" s="40">
        <v>375</v>
      </c>
      <c r="Y67" s="40">
        <v>373</v>
      </c>
      <c r="Z67" s="35">
        <v>222</v>
      </c>
    </row>
    <row r="68" spans="1:26">
      <c r="A68" s="176"/>
      <c r="B68" s="125" t="s">
        <v>110</v>
      </c>
      <c r="C68" s="40">
        <v>36</v>
      </c>
      <c r="D68" s="40">
        <v>35</v>
      </c>
      <c r="E68" s="40">
        <v>117</v>
      </c>
      <c r="F68" s="40">
        <v>161</v>
      </c>
      <c r="G68" s="40">
        <v>260</v>
      </c>
      <c r="H68" s="40">
        <v>332</v>
      </c>
      <c r="I68" s="40">
        <v>387</v>
      </c>
      <c r="J68" s="40">
        <v>355</v>
      </c>
      <c r="K68" s="40">
        <v>357</v>
      </c>
      <c r="L68" s="40">
        <v>339</v>
      </c>
      <c r="M68" s="40">
        <v>297</v>
      </c>
      <c r="N68" s="40">
        <v>296</v>
      </c>
      <c r="O68" s="40">
        <v>352</v>
      </c>
      <c r="P68" s="40">
        <v>397</v>
      </c>
      <c r="Q68" s="40">
        <v>434</v>
      </c>
      <c r="R68" s="40">
        <v>512</v>
      </c>
      <c r="S68" s="40">
        <v>370</v>
      </c>
      <c r="T68" s="40">
        <v>435</v>
      </c>
      <c r="U68" s="40">
        <v>433</v>
      </c>
      <c r="V68" s="40">
        <v>534</v>
      </c>
      <c r="W68" s="40">
        <v>599</v>
      </c>
      <c r="X68" s="40">
        <v>546</v>
      </c>
      <c r="Y68" s="40">
        <v>609</v>
      </c>
      <c r="Z68" s="35">
        <v>683</v>
      </c>
    </row>
    <row r="69" spans="1:26">
      <c r="A69" s="176"/>
      <c r="B69" s="125" t="s">
        <v>111</v>
      </c>
      <c r="C69" s="40">
        <v>48</v>
      </c>
      <c r="D69" s="40">
        <v>79</v>
      </c>
      <c r="E69" s="40">
        <v>112</v>
      </c>
      <c r="F69" s="40">
        <v>102</v>
      </c>
      <c r="G69" s="40">
        <v>194</v>
      </c>
      <c r="H69" s="40">
        <v>204</v>
      </c>
      <c r="I69" s="40">
        <v>338</v>
      </c>
      <c r="J69" s="40">
        <v>319</v>
      </c>
      <c r="K69" s="40">
        <v>268</v>
      </c>
      <c r="L69" s="40">
        <v>301</v>
      </c>
      <c r="M69" s="40">
        <v>287</v>
      </c>
      <c r="N69" s="40">
        <v>251</v>
      </c>
      <c r="O69" s="40">
        <v>362</v>
      </c>
      <c r="P69" s="40">
        <v>502</v>
      </c>
      <c r="Q69" s="40">
        <v>398</v>
      </c>
      <c r="R69" s="40">
        <v>424</v>
      </c>
      <c r="S69" s="40">
        <v>492</v>
      </c>
      <c r="T69" s="40">
        <v>577</v>
      </c>
      <c r="U69" s="40">
        <v>624</v>
      </c>
      <c r="V69" s="40">
        <v>644</v>
      </c>
      <c r="W69" s="40">
        <v>669</v>
      </c>
      <c r="X69" s="40">
        <v>742</v>
      </c>
      <c r="Y69" s="40">
        <v>764</v>
      </c>
      <c r="Z69" s="35">
        <v>661</v>
      </c>
    </row>
    <row r="70" spans="1:26">
      <c r="A70" s="176"/>
      <c r="B70" s="125" t="s">
        <v>22</v>
      </c>
      <c r="C70" s="40">
        <v>0</v>
      </c>
      <c r="D70" s="40">
        <v>1</v>
      </c>
      <c r="E70" s="40">
        <v>0</v>
      </c>
      <c r="F70" s="40">
        <v>0</v>
      </c>
      <c r="G70" s="40">
        <v>0</v>
      </c>
      <c r="H70" s="40">
        <v>1</v>
      </c>
      <c r="I70" s="40">
        <v>0</v>
      </c>
      <c r="J70" s="40">
        <v>12</v>
      </c>
      <c r="K70" s="40">
        <v>3</v>
      </c>
      <c r="L70" s="40">
        <v>1</v>
      </c>
      <c r="M70" s="40">
        <v>6</v>
      </c>
      <c r="N70" s="40">
        <v>2</v>
      </c>
      <c r="O70" s="40">
        <v>4</v>
      </c>
      <c r="P70" s="40">
        <v>5</v>
      </c>
      <c r="Q70" s="40">
        <v>7</v>
      </c>
      <c r="R70" s="40">
        <v>11</v>
      </c>
      <c r="S70" s="40">
        <v>10</v>
      </c>
      <c r="T70" s="40">
        <v>10</v>
      </c>
      <c r="U70" s="40">
        <v>23</v>
      </c>
      <c r="V70" s="40">
        <v>33</v>
      </c>
      <c r="W70" s="40">
        <v>71</v>
      </c>
      <c r="X70" s="40">
        <v>13</v>
      </c>
      <c r="Y70" s="40">
        <v>11</v>
      </c>
      <c r="Z70" s="35">
        <v>16</v>
      </c>
    </row>
    <row r="71" spans="1:26">
      <c r="A71" s="176"/>
      <c r="B71" s="125" t="s">
        <v>112</v>
      </c>
      <c r="C71" s="40">
        <v>135</v>
      </c>
      <c r="D71" s="40">
        <v>48</v>
      </c>
      <c r="E71" s="40">
        <v>78</v>
      </c>
      <c r="F71" s="40">
        <v>134</v>
      </c>
      <c r="G71" s="40">
        <v>128</v>
      </c>
      <c r="H71" s="40">
        <v>146</v>
      </c>
      <c r="I71" s="40">
        <v>130</v>
      </c>
      <c r="J71" s="40">
        <v>108</v>
      </c>
      <c r="K71" s="40">
        <v>219</v>
      </c>
      <c r="L71" s="40">
        <v>211</v>
      </c>
      <c r="M71" s="40">
        <v>162</v>
      </c>
      <c r="N71" s="40">
        <v>209</v>
      </c>
      <c r="O71" s="40">
        <v>210</v>
      </c>
      <c r="P71" s="40">
        <v>233</v>
      </c>
      <c r="Q71" s="40">
        <v>288</v>
      </c>
      <c r="R71" s="40">
        <v>335</v>
      </c>
      <c r="S71" s="40">
        <v>349</v>
      </c>
      <c r="T71" s="40">
        <v>421</v>
      </c>
      <c r="U71" s="40">
        <v>314</v>
      </c>
      <c r="V71" s="40">
        <v>375</v>
      </c>
      <c r="W71" s="40">
        <v>962</v>
      </c>
      <c r="X71" s="40">
        <v>495</v>
      </c>
      <c r="Y71" s="40">
        <v>412</v>
      </c>
      <c r="Z71" s="35">
        <v>479</v>
      </c>
    </row>
    <row r="72" spans="1:26">
      <c r="A72" s="176"/>
      <c r="B72" s="125" t="s">
        <v>23</v>
      </c>
      <c r="C72" s="40">
        <v>897</v>
      </c>
      <c r="D72" s="40">
        <v>950</v>
      </c>
      <c r="E72" s="40">
        <v>1048</v>
      </c>
      <c r="F72" s="40">
        <v>1114</v>
      </c>
      <c r="G72" s="40">
        <v>1519</v>
      </c>
      <c r="H72" s="40">
        <v>1327</v>
      </c>
      <c r="I72" s="40">
        <v>1296</v>
      </c>
      <c r="J72" s="40">
        <v>1282</v>
      </c>
      <c r="K72" s="40">
        <v>1923</v>
      </c>
      <c r="L72" s="40">
        <v>3024</v>
      </c>
      <c r="M72" s="40">
        <v>2394</v>
      </c>
      <c r="N72" s="40">
        <v>2443</v>
      </c>
      <c r="O72" s="40">
        <v>2832</v>
      </c>
      <c r="P72" s="40">
        <v>3157</v>
      </c>
      <c r="Q72" s="40">
        <v>3570</v>
      </c>
      <c r="R72" s="40">
        <v>3747</v>
      </c>
      <c r="S72" s="40">
        <v>3812</v>
      </c>
      <c r="T72" s="40">
        <v>4002</v>
      </c>
      <c r="U72" s="40">
        <v>4156</v>
      </c>
      <c r="V72" s="40">
        <v>3825</v>
      </c>
      <c r="W72" s="40">
        <v>3505</v>
      </c>
      <c r="X72" s="40">
        <v>4566</v>
      </c>
      <c r="Y72" s="40">
        <v>4977</v>
      </c>
      <c r="Z72" s="35">
        <v>5210</v>
      </c>
    </row>
    <row r="73" spans="1:26">
      <c r="A73" s="176"/>
      <c r="B73" s="125" t="s">
        <v>113</v>
      </c>
      <c r="C73" s="40">
        <v>372</v>
      </c>
      <c r="D73" s="40">
        <v>401</v>
      </c>
      <c r="E73" s="40">
        <v>444</v>
      </c>
      <c r="F73" s="40">
        <v>453</v>
      </c>
      <c r="G73" s="40">
        <v>640</v>
      </c>
      <c r="H73" s="40">
        <v>549</v>
      </c>
      <c r="I73" s="40">
        <v>481</v>
      </c>
      <c r="J73" s="40">
        <v>433</v>
      </c>
      <c r="K73" s="40">
        <v>412</v>
      </c>
      <c r="L73" s="40">
        <v>410</v>
      </c>
      <c r="M73" s="40">
        <v>383</v>
      </c>
      <c r="N73" s="40">
        <v>495</v>
      </c>
      <c r="O73" s="40">
        <v>589</v>
      </c>
      <c r="P73" s="40">
        <v>519</v>
      </c>
      <c r="Q73" s="40">
        <v>568</v>
      </c>
      <c r="R73" s="40">
        <v>692</v>
      </c>
      <c r="S73" s="40">
        <v>558</v>
      </c>
      <c r="T73" s="40">
        <v>427</v>
      </c>
      <c r="U73" s="40">
        <v>387</v>
      </c>
      <c r="V73" s="40">
        <v>427</v>
      </c>
      <c r="W73" s="40">
        <v>336</v>
      </c>
      <c r="X73" s="40">
        <v>429</v>
      </c>
      <c r="Y73" s="40">
        <v>428</v>
      </c>
      <c r="Z73" s="35">
        <v>355</v>
      </c>
    </row>
    <row r="74" spans="1:26">
      <c r="A74" s="176"/>
      <c r="B74" s="125" t="s">
        <v>24</v>
      </c>
      <c r="C74" s="40">
        <v>0</v>
      </c>
      <c r="D74" s="40">
        <v>14</v>
      </c>
      <c r="E74" s="40">
        <v>1</v>
      </c>
      <c r="F74" s="40">
        <v>1</v>
      </c>
      <c r="G74" s="40">
        <v>2</v>
      </c>
      <c r="H74" s="40">
        <v>1</v>
      </c>
      <c r="I74" s="40">
        <v>8</v>
      </c>
      <c r="J74" s="40">
        <v>33</v>
      </c>
      <c r="K74" s="40">
        <v>35</v>
      </c>
      <c r="L74" s="40">
        <v>31</v>
      </c>
      <c r="M74" s="40">
        <v>92</v>
      </c>
      <c r="N74" s="40">
        <v>65</v>
      </c>
      <c r="O74" s="40">
        <v>120</v>
      </c>
      <c r="P74" s="40">
        <v>79</v>
      </c>
      <c r="Q74" s="40">
        <v>54</v>
      </c>
      <c r="R74" s="40">
        <v>56</v>
      </c>
      <c r="S74" s="40">
        <v>40</v>
      </c>
      <c r="T74" s="40">
        <v>81</v>
      </c>
      <c r="U74" s="40">
        <v>62</v>
      </c>
      <c r="V74" s="40">
        <v>35</v>
      </c>
      <c r="W74" s="40">
        <v>688</v>
      </c>
      <c r="X74" s="40">
        <v>59</v>
      </c>
      <c r="Y74" s="40">
        <v>44</v>
      </c>
      <c r="Z74" s="35">
        <v>98</v>
      </c>
    </row>
    <row r="75" spans="1:26">
      <c r="A75" s="176"/>
      <c r="B75" s="125" t="s">
        <v>114</v>
      </c>
      <c r="C75" s="40">
        <v>387</v>
      </c>
      <c r="D75" s="40">
        <v>595</v>
      </c>
      <c r="E75" s="40">
        <v>525</v>
      </c>
      <c r="F75" s="40">
        <v>506</v>
      </c>
      <c r="G75" s="40">
        <v>747</v>
      </c>
      <c r="H75" s="40">
        <v>653</v>
      </c>
      <c r="I75" s="40">
        <v>743</v>
      </c>
      <c r="J75" s="40">
        <v>954</v>
      </c>
      <c r="K75" s="40">
        <v>988</v>
      </c>
      <c r="L75" s="40">
        <v>981</v>
      </c>
      <c r="M75" s="40">
        <v>1096</v>
      </c>
      <c r="N75" s="40">
        <v>1153</v>
      </c>
      <c r="O75" s="40">
        <v>2083</v>
      </c>
      <c r="P75" s="40">
        <v>2358</v>
      </c>
      <c r="Q75" s="40">
        <v>2112</v>
      </c>
      <c r="R75" s="40">
        <v>2482</v>
      </c>
      <c r="S75" s="40">
        <v>2067</v>
      </c>
      <c r="T75" s="40">
        <v>1733</v>
      </c>
      <c r="U75" s="40">
        <v>2103</v>
      </c>
      <c r="V75" s="40">
        <v>2496</v>
      </c>
      <c r="W75" s="40">
        <v>1978</v>
      </c>
      <c r="X75" s="40">
        <v>2642</v>
      </c>
      <c r="Y75" s="40">
        <v>2809</v>
      </c>
      <c r="Z75" s="35">
        <v>2909</v>
      </c>
    </row>
    <row r="76" spans="1:26">
      <c r="A76" s="176"/>
      <c r="B76" s="125" t="s">
        <v>25</v>
      </c>
      <c r="C76" s="40">
        <v>55</v>
      </c>
      <c r="D76" s="40">
        <v>96</v>
      </c>
      <c r="E76" s="40">
        <v>77</v>
      </c>
      <c r="F76" s="40">
        <v>116</v>
      </c>
      <c r="G76" s="40">
        <v>139</v>
      </c>
      <c r="H76" s="40">
        <v>129</v>
      </c>
      <c r="I76" s="40">
        <v>120</v>
      </c>
      <c r="J76" s="40">
        <v>105</v>
      </c>
      <c r="K76" s="40">
        <v>116</v>
      </c>
      <c r="L76" s="40">
        <v>189</v>
      </c>
      <c r="M76" s="40">
        <v>170</v>
      </c>
      <c r="N76" s="40">
        <v>157</v>
      </c>
      <c r="O76" s="40">
        <v>183</v>
      </c>
      <c r="P76" s="40">
        <v>229</v>
      </c>
      <c r="Q76" s="40">
        <v>239</v>
      </c>
      <c r="R76" s="40">
        <v>183</v>
      </c>
      <c r="S76" s="40">
        <v>214</v>
      </c>
      <c r="T76" s="40">
        <v>246</v>
      </c>
      <c r="U76" s="40">
        <v>187</v>
      </c>
      <c r="V76" s="40">
        <v>248</v>
      </c>
      <c r="W76" s="40">
        <v>229</v>
      </c>
      <c r="X76" s="40">
        <v>207</v>
      </c>
      <c r="Y76" s="40">
        <v>241</v>
      </c>
      <c r="Z76" s="35">
        <v>166</v>
      </c>
    </row>
    <row r="77" spans="1:26">
      <c r="A77" s="176"/>
      <c r="B77" s="125" t="s">
        <v>26</v>
      </c>
      <c r="C77" s="40">
        <v>46</v>
      </c>
      <c r="D77" s="40">
        <v>56</v>
      </c>
      <c r="E77" s="40">
        <v>61</v>
      </c>
      <c r="F77" s="40">
        <v>86</v>
      </c>
      <c r="G77" s="40">
        <v>88</v>
      </c>
      <c r="H77" s="40">
        <v>97</v>
      </c>
      <c r="I77" s="40">
        <v>142</v>
      </c>
      <c r="J77" s="40">
        <v>78</v>
      </c>
      <c r="K77" s="40">
        <v>104</v>
      </c>
      <c r="L77" s="40">
        <v>99</v>
      </c>
      <c r="M77" s="40">
        <v>99</v>
      </c>
      <c r="N77" s="40">
        <v>88</v>
      </c>
      <c r="O77" s="40">
        <v>148</v>
      </c>
      <c r="P77" s="40">
        <v>189</v>
      </c>
      <c r="Q77" s="40">
        <v>230</v>
      </c>
      <c r="R77" s="40">
        <v>235</v>
      </c>
      <c r="S77" s="40">
        <v>304</v>
      </c>
      <c r="T77" s="40">
        <v>193</v>
      </c>
      <c r="U77" s="40">
        <v>223</v>
      </c>
      <c r="V77" s="40">
        <v>278</v>
      </c>
      <c r="W77" s="40">
        <v>263</v>
      </c>
      <c r="X77" s="40">
        <v>250</v>
      </c>
      <c r="Y77" s="40">
        <v>249</v>
      </c>
      <c r="Z77" s="35">
        <v>241</v>
      </c>
    </row>
    <row r="78" spans="1:26">
      <c r="A78" s="176"/>
      <c r="B78" s="125" t="s">
        <v>27</v>
      </c>
      <c r="C78" s="40">
        <v>16</v>
      </c>
      <c r="D78" s="40">
        <v>13</v>
      </c>
      <c r="E78" s="40">
        <v>20</v>
      </c>
      <c r="F78" s="40">
        <v>47</v>
      </c>
      <c r="G78" s="40">
        <v>34</v>
      </c>
      <c r="H78" s="40">
        <v>41</v>
      </c>
      <c r="I78" s="40">
        <v>73</v>
      </c>
      <c r="J78" s="40">
        <v>80</v>
      </c>
      <c r="K78" s="40">
        <v>163</v>
      </c>
      <c r="L78" s="40">
        <v>110</v>
      </c>
      <c r="M78" s="40">
        <v>109</v>
      </c>
      <c r="N78" s="40">
        <v>58</v>
      </c>
      <c r="O78" s="40">
        <v>101</v>
      </c>
      <c r="P78" s="40">
        <v>186</v>
      </c>
      <c r="Q78" s="40">
        <v>142</v>
      </c>
      <c r="R78" s="40">
        <v>133</v>
      </c>
      <c r="S78" s="40">
        <v>111</v>
      </c>
      <c r="T78" s="40">
        <v>113</v>
      </c>
      <c r="U78" s="40">
        <v>103</v>
      </c>
      <c r="V78" s="40">
        <v>93</v>
      </c>
      <c r="W78" s="40">
        <v>364</v>
      </c>
      <c r="X78" s="40">
        <v>80</v>
      </c>
      <c r="Y78" s="40">
        <v>63</v>
      </c>
      <c r="Z78" s="35">
        <v>103</v>
      </c>
    </row>
    <row r="79" spans="1:26">
      <c r="A79" s="176"/>
      <c r="B79" s="125" t="s">
        <v>115</v>
      </c>
      <c r="C79" s="40">
        <v>1214</v>
      </c>
      <c r="D79" s="40">
        <v>1433</v>
      </c>
      <c r="E79" s="40">
        <v>1405</v>
      </c>
      <c r="F79" s="40">
        <v>1357</v>
      </c>
      <c r="G79" s="40">
        <v>1554</v>
      </c>
      <c r="H79" s="40">
        <v>2093</v>
      </c>
      <c r="I79" s="40">
        <v>2085</v>
      </c>
      <c r="J79" s="40">
        <v>1723</v>
      </c>
      <c r="K79" s="40">
        <v>1768</v>
      </c>
      <c r="L79" s="40">
        <v>1553</v>
      </c>
      <c r="M79" s="40">
        <v>1548</v>
      </c>
      <c r="N79" s="40">
        <v>1490</v>
      </c>
      <c r="O79" s="40">
        <v>1994</v>
      </c>
      <c r="P79" s="40">
        <v>2284</v>
      </c>
      <c r="Q79" s="40">
        <v>2637</v>
      </c>
      <c r="R79" s="40">
        <v>2557</v>
      </c>
      <c r="S79" s="40">
        <v>2555</v>
      </c>
      <c r="T79" s="40">
        <v>2623</v>
      </c>
      <c r="U79" s="40">
        <v>2402</v>
      </c>
      <c r="V79" s="40">
        <v>2854</v>
      </c>
      <c r="W79" s="40">
        <v>2605</v>
      </c>
      <c r="X79" s="40">
        <v>2709</v>
      </c>
      <c r="Y79" s="40">
        <v>3218</v>
      </c>
      <c r="Z79" s="35">
        <v>3610</v>
      </c>
    </row>
    <row r="80" spans="1:26">
      <c r="A80" s="176"/>
      <c r="B80" s="125" t="s">
        <v>116</v>
      </c>
      <c r="C80" s="40">
        <v>734</v>
      </c>
      <c r="D80" s="40">
        <v>749</v>
      </c>
      <c r="E80" s="40">
        <v>976</v>
      </c>
      <c r="F80" s="40">
        <v>1039</v>
      </c>
      <c r="G80" s="40">
        <v>1117</v>
      </c>
      <c r="H80" s="40">
        <v>1234</v>
      </c>
      <c r="I80" s="40">
        <v>1395</v>
      </c>
      <c r="J80" s="40">
        <v>1385</v>
      </c>
      <c r="K80" s="40">
        <v>1548</v>
      </c>
      <c r="L80" s="40">
        <v>1388</v>
      </c>
      <c r="M80" s="40">
        <v>1211</v>
      </c>
      <c r="N80" s="40">
        <v>1106</v>
      </c>
      <c r="O80" s="40">
        <v>1631</v>
      </c>
      <c r="P80" s="40">
        <v>1960</v>
      </c>
      <c r="Q80" s="40">
        <v>1752</v>
      </c>
      <c r="R80" s="40">
        <v>1706</v>
      </c>
      <c r="S80" s="40">
        <v>1505</v>
      </c>
      <c r="T80" s="40">
        <v>1386</v>
      </c>
      <c r="U80" s="40">
        <v>1565</v>
      </c>
      <c r="V80" s="40">
        <v>1957</v>
      </c>
      <c r="W80" s="40">
        <v>1721</v>
      </c>
      <c r="X80" s="40">
        <v>1973</v>
      </c>
      <c r="Y80" s="40">
        <v>1963</v>
      </c>
      <c r="Z80" s="35">
        <v>1771</v>
      </c>
    </row>
    <row r="81" spans="1:26">
      <c r="A81" s="176"/>
      <c r="B81" s="125" t="s">
        <v>28</v>
      </c>
      <c r="C81" s="40">
        <v>610</v>
      </c>
      <c r="D81" s="40">
        <v>708</v>
      </c>
      <c r="E81" s="40">
        <v>699</v>
      </c>
      <c r="F81" s="40">
        <v>535</v>
      </c>
      <c r="G81" s="40">
        <v>558</v>
      </c>
      <c r="H81" s="40">
        <v>627</v>
      </c>
      <c r="I81" s="40">
        <v>627</v>
      </c>
      <c r="J81" s="40">
        <v>767</v>
      </c>
      <c r="K81" s="40">
        <v>772</v>
      </c>
      <c r="L81" s="40">
        <v>827</v>
      </c>
      <c r="M81" s="40">
        <v>719</v>
      </c>
      <c r="N81" s="40">
        <v>783</v>
      </c>
      <c r="O81" s="40">
        <v>1017</v>
      </c>
      <c r="P81" s="40">
        <v>1017</v>
      </c>
      <c r="Q81" s="40">
        <v>1113</v>
      </c>
      <c r="R81" s="40">
        <v>1154</v>
      </c>
      <c r="S81" s="40">
        <v>1175</v>
      </c>
      <c r="T81" s="40">
        <v>1157</v>
      </c>
      <c r="U81" s="40">
        <v>1037</v>
      </c>
      <c r="V81" s="40">
        <v>1166</v>
      </c>
      <c r="W81" s="40">
        <v>1031</v>
      </c>
      <c r="X81" s="40">
        <v>1125</v>
      </c>
      <c r="Y81" s="40">
        <v>1023</v>
      </c>
      <c r="Z81" s="35">
        <v>1152</v>
      </c>
    </row>
    <row r="82" spans="1:26" ht="15.75" thickBot="1">
      <c r="A82" s="176"/>
      <c r="B82" s="126" t="s">
        <v>29</v>
      </c>
      <c r="C82" s="41">
        <v>229</v>
      </c>
      <c r="D82" s="41">
        <v>25</v>
      </c>
      <c r="E82" s="41">
        <v>71</v>
      </c>
      <c r="F82" s="41">
        <v>49</v>
      </c>
      <c r="G82" s="41">
        <v>67</v>
      </c>
      <c r="H82" s="41">
        <v>87</v>
      </c>
      <c r="I82" s="41">
        <v>130</v>
      </c>
      <c r="J82" s="41">
        <v>121</v>
      </c>
      <c r="K82" s="41">
        <v>152</v>
      </c>
      <c r="L82" s="41">
        <v>158</v>
      </c>
      <c r="M82" s="41">
        <v>159</v>
      </c>
      <c r="N82" s="41">
        <v>153</v>
      </c>
      <c r="O82" s="41">
        <v>179</v>
      </c>
      <c r="P82" s="41">
        <v>232</v>
      </c>
      <c r="Q82" s="41">
        <v>265</v>
      </c>
      <c r="R82" s="41">
        <v>325</v>
      </c>
      <c r="S82" s="41">
        <v>446</v>
      </c>
      <c r="T82" s="41">
        <v>1111</v>
      </c>
      <c r="U82" s="41">
        <v>772</v>
      </c>
      <c r="V82" s="41">
        <v>945</v>
      </c>
      <c r="W82" s="41">
        <v>874</v>
      </c>
      <c r="X82" s="41">
        <v>908</v>
      </c>
      <c r="Y82" s="41">
        <v>767</v>
      </c>
      <c r="Z82" s="36">
        <v>707</v>
      </c>
    </row>
    <row r="83" spans="1:26" ht="15.75" thickBot="1">
      <c r="A83" s="176"/>
      <c r="B83" s="127" t="s">
        <v>117</v>
      </c>
      <c r="C83" s="137">
        <v>46732</v>
      </c>
      <c r="D83" s="137">
        <v>61919</v>
      </c>
      <c r="E83" s="137">
        <v>70598</v>
      </c>
      <c r="F83" s="137">
        <v>86214</v>
      </c>
      <c r="G83" s="137">
        <v>92574</v>
      </c>
      <c r="H83" s="137">
        <v>103806</v>
      </c>
      <c r="I83" s="137">
        <v>109161</v>
      </c>
      <c r="J83" s="137">
        <v>121750</v>
      </c>
      <c r="K83" s="137">
        <v>154022</v>
      </c>
      <c r="L83" s="137">
        <v>137555</v>
      </c>
      <c r="M83" s="137">
        <v>136947</v>
      </c>
      <c r="N83" s="137">
        <v>119031</v>
      </c>
      <c r="O83" s="137">
        <v>175158</v>
      </c>
      <c r="P83" s="137">
        <v>231249</v>
      </c>
      <c r="Q83" s="137">
        <v>249725</v>
      </c>
      <c r="R83" s="137">
        <v>223779</v>
      </c>
      <c r="S83" s="137">
        <v>226372</v>
      </c>
      <c r="T83" s="137">
        <v>209580</v>
      </c>
      <c r="U83" s="137">
        <v>227017</v>
      </c>
      <c r="V83" s="137">
        <v>266272</v>
      </c>
      <c r="W83" s="137">
        <v>296936</v>
      </c>
      <c r="X83" s="137">
        <v>329326</v>
      </c>
      <c r="Y83" s="137">
        <v>357837</v>
      </c>
      <c r="Z83" s="37">
        <v>357569</v>
      </c>
    </row>
    <row r="84" spans="1:26" ht="15.75" thickBot="1">
      <c r="A84" s="176"/>
      <c r="B84" s="120" t="s">
        <v>118</v>
      </c>
      <c r="C84" s="136">
        <v>274</v>
      </c>
      <c r="D84" s="136">
        <v>248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>
        <v>1081</v>
      </c>
      <c r="V84" s="136">
        <v>1554</v>
      </c>
      <c r="W84" s="136">
        <v>1896</v>
      </c>
      <c r="X84" s="136">
        <v>2240</v>
      </c>
      <c r="Y84" s="136">
        <v>2486</v>
      </c>
      <c r="Z84" s="13">
        <v>2324</v>
      </c>
    </row>
    <row r="85" spans="1:26" ht="22.5">
      <c r="A85" s="176"/>
      <c r="B85" s="121" t="s">
        <v>119</v>
      </c>
      <c r="C85" s="39">
        <v>7</v>
      </c>
      <c r="D85" s="39">
        <v>6</v>
      </c>
      <c r="E85" s="39">
        <v>1</v>
      </c>
      <c r="F85" s="39">
        <v>10</v>
      </c>
      <c r="G85" s="39">
        <v>19</v>
      </c>
      <c r="H85" s="39">
        <v>14</v>
      </c>
      <c r="I85" s="39">
        <v>24</v>
      </c>
      <c r="J85" s="39">
        <v>23</v>
      </c>
      <c r="K85" s="39">
        <v>19</v>
      </c>
      <c r="L85" s="39">
        <v>21</v>
      </c>
      <c r="M85" s="39">
        <v>24</v>
      </c>
      <c r="N85" s="39">
        <v>21</v>
      </c>
      <c r="O85" s="39">
        <v>17</v>
      </c>
      <c r="P85" s="39">
        <v>52</v>
      </c>
      <c r="Q85" s="39">
        <v>56</v>
      </c>
      <c r="R85" s="39">
        <v>36</v>
      </c>
      <c r="S85" s="39">
        <v>30</v>
      </c>
      <c r="T85" s="39">
        <v>67</v>
      </c>
      <c r="U85" s="39">
        <v>121</v>
      </c>
      <c r="V85" s="39">
        <v>264</v>
      </c>
      <c r="W85" s="39">
        <v>371</v>
      </c>
      <c r="X85" s="39">
        <v>449</v>
      </c>
      <c r="Y85" s="39">
        <v>609</v>
      </c>
      <c r="Z85" s="34">
        <v>620</v>
      </c>
    </row>
    <row r="86" spans="1:26">
      <c r="A86" s="176"/>
      <c r="B86" s="17" t="s">
        <v>120</v>
      </c>
      <c r="C86" s="40">
        <v>0</v>
      </c>
      <c r="D86" s="40">
        <v>1</v>
      </c>
      <c r="E86" s="40">
        <v>2</v>
      </c>
      <c r="F86" s="40">
        <v>2</v>
      </c>
      <c r="G86" s="40">
        <v>0</v>
      </c>
      <c r="H86" s="40">
        <v>4</v>
      </c>
      <c r="I86" s="40">
        <v>9</v>
      </c>
      <c r="J86" s="40">
        <v>2</v>
      </c>
      <c r="K86" s="40">
        <v>0</v>
      </c>
      <c r="L86" s="40">
        <v>1</v>
      </c>
      <c r="M86" s="40">
        <v>3</v>
      </c>
      <c r="N86" s="40">
        <v>0</v>
      </c>
      <c r="O86" s="40">
        <v>0</v>
      </c>
      <c r="P86" s="40">
        <v>2</v>
      </c>
      <c r="Q86" s="40">
        <v>2</v>
      </c>
      <c r="R86" s="40">
        <v>5</v>
      </c>
      <c r="S86" s="40">
        <v>5</v>
      </c>
      <c r="T86" s="40">
        <v>3</v>
      </c>
      <c r="U86" s="40">
        <v>4</v>
      </c>
      <c r="V86" s="40">
        <v>8</v>
      </c>
      <c r="W86" s="40">
        <v>7</v>
      </c>
      <c r="X86" s="40">
        <v>4</v>
      </c>
      <c r="Y86" s="40">
        <v>7</v>
      </c>
      <c r="Z86" s="35">
        <v>4</v>
      </c>
    </row>
    <row r="87" spans="1:26">
      <c r="A87" s="176"/>
      <c r="B87" s="17" t="s">
        <v>121</v>
      </c>
      <c r="C87" s="40">
        <v>4</v>
      </c>
      <c r="D87" s="40">
        <v>0</v>
      </c>
      <c r="E87" s="40">
        <v>3</v>
      </c>
      <c r="F87" s="40">
        <v>0</v>
      </c>
      <c r="G87" s="40">
        <v>0</v>
      </c>
      <c r="H87" s="40">
        <v>3</v>
      </c>
      <c r="I87" s="40">
        <v>6</v>
      </c>
      <c r="J87" s="40">
        <v>16</v>
      </c>
      <c r="K87" s="40">
        <v>17</v>
      </c>
      <c r="L87" s="40">
        <v>9</v>
      </c>
      <c r="M87" s="40">
        <v>8</v>
      </c>
      <c r="N87" s="40">
        <v>8</v>
      </c>
      <c r="O87" s="40">
        <v>13</v>
      </c>
      <c r="P87" s="40">
        <v>14</v>
      </c>
      <c r="Q87" s="40">
        <v>11</v>
      </c>
      <c r="R87" s="40">
        <v>4</v>
      </c>
      <c r="S87" s="40">
        <v>14</v>
      </c>
      <c r="T87" s="40">
        <v>6</v>
      </c>
      <c r="U87" s="40">
        <v>10</v>
      </c>
      <c r="V87" s="40">
        <v>16</v>
      </c>
      <c r="W87" s="40">
        <v>7</v>
      </c>
      <c r="X87" s="40">
        <v>26</v>
      </c>
      <c r="Y87" s="40">
        <v>44</v>
      </c>
      <c r="Z87" s="35">
        <v>18</v>
      </c>
    </row>
    <row r="88" spans="1:26">
      <c r="A88" s="176"/>
      <c r="B88" s="17" t="s">
        <v>122</v>
      </c>
      <c r="C88" s="40">
        <v>148</v>
      </c>
      <c r="D88" s="40">
        <v>75</v>
      </c>
      <c r="E88" s="40">
        <v>133</v>
      </c>
      <c r="F88" s="40">
        <v>128</v>
      </c>
      <c r="G88" s="40">
        <v>174</v>
      </c>
      <c r="H88" s="40">
        <v>155</v>
      </c>
      <c r="I88" s="40">
        <v>185</v>
      </c>
      <c r="J88" s="40">
        <v>249</v>
      </c>
      <c r="K88" s="40">
        <v>224</v>
      </c>
      <c r="L88" s="40">
        <v>278</v>
      </c>
      <c r="M88" s="40">
        <v>156</v>
      </c>
      <c r="N88" s="40">
        <v>195</v>
      </c>
      <c r="O88" s="40">
        <v>184</v>
      </c>
      <c r="P88" s="40">
        <v>202</v>
      </c>
      <c r="Q88" s="40">
        <v>163</v>
      </c>
      <c r="R88" s="40">
        <v>141</v>
      </c>
      <c r="S88" s="40">
        <v>148</v>
      </c>
      <c r="T88" s="40">
        <v>140</v>
      </c>
      <c r="U88" s="40">
        <v>122</v>
      </c>
      <c r="V88" s="40">
        <v>151</v>
      </c>
      <c r="W88" s="40">
        <v>184</v>
      </c>
      <c r="X88" s="40">
        <v>216</v>
      </c>
      <c r="Y88" s="40">
        <v>241</v>
      </c>
      <c r="Z88" s="35">
        <v>197</v>
      </c>
    </row>
    <row r="89" spans="1:26">
      <c r="A89" s="176"/>
      <c r="B89" s="17" t="s">
        <v>123</v>
      </c>
      <c r="C89" s="40">
        <v>22</v>
      </c>
      <c r="D89" s="40">
        <v>17</v>
      </c>
      <c r="E89" s="40">
        <v>1</v>
      </c>
      <c r="F89" s="40">
        <v>63</v>
      </c>
      <c r="G89" s="40">
        <v>103</v>
      </c>
      <c r="H89" s="40">
        <v>79</v>
      </c>
      <c r="I89" s="40">
        <v>34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83">
        <v>0</v>
      </c>
    </row>
    <row r="90" spans="1:26">
      <c r="A90" s="176"/>
      <c r="B90" s="17" t="s">
        <v>124</v>
      </c>
      <c r="C90" s="40">
        <v>44</v>
      </c>
      <c r="D90" s="40">
        <v>79</v>
      </c>
      <c r="E90" s="40">
        <v>61</v>
      </c>
      <c r="F90" s="40">
        <v>40</v>
      </c>
      <c r="G90" s="40">
        <v>33</v>
      </c>
      <c r="H90" s="40">
        <v>39</v>
      </c>
      <c r="I90" s="40">
        <v>44</v>
      </c>
      <c r="J90" s="40">
        <v>122</v>
      </c>
      <c r="K90" s="40">
        <v>240</v>
      </c>
      <c r="L90" s="40">
        <v>172</v>
      </c>
      <c r="M90" s="40">
        <v>117</v>
      </c>
      <c r="N90" s="40">
        <v>60</v>
      </c>
      <c r="O90" s="40">
        <v>116</v>
      </c>
      <c r="P90" s="40">
        <v>234</v>
      </c>
      <c r="Q90" s="40">
        <v>319</v>
      </c>
      <c r="R90" s="40">
        <v>413</v>
      </c>
      <c r="S90" s="40">
        <v>332</v>
      </c>
      <c r="T90" s="40">
        <v>431</v>
      </c>
      <c r="U90" s="40">
        <v>340</v>
      </c>
      <c r="V90" s="40">
        <v>416</v>
      </c>
      <c r="W90" s="40">
        <v>407</v>
      </c>
      <c r="X90" s="40">
        <v>554</v>
      </c>
      <c r="Y90" s="40">
        <v>567</v>
      </c>
      <c r="Z90" s="35">
        <v>381</v>
      </c>
    </row>
    <row r="91" spans="1:26">
      <c r="A91" s="176"/>
      <c r="B91" s="17" t="s">
        <v>125</v>
      </c>
      <c r="C91" s="40">
        <v>12</v>
      </c>
      <c r="D91" s="40">
        <v>1</v>
      </c>
      <c r="E91" s="40">
        <v>3</v>
      </c>
      <c r="F91" s="40">
        <v>1</v>
      </c>
      <c r="G91" s="40">
        <v>4</v>
      </c>
      <c r="H91" s="40">
        <v>9</v>
      </c>
      <c r="I91" s="40">
        <v>12</v>
      </c>
      <c r="J91" s="40">
        <v>14</v>
      </c>
      <c r="K91" s="40">
        <v>17</v>
      </c>
      <c r="L91" s="40">
        <v>14</v>
      </c>
      <c r="M91" s="40">
        <v>7</v>
      </c>
      <c r="N91" s="40">
        <v>14</v>
      </c>
      <c r="O91" s="40">
        <v>3</v>
      </c>
      <c r="P91" s="40">
        <v>23</v>
      </c>
      <c r="Q91" s="40">
        <v>16</v>
      </c>
      <c r="R91" s="40">
        <v>17</v>
      </c>
      <c r="S91" s="40">
        <v>15</v>
      </c>
      <c r="T91" s="40">
        <v>17</v>
      </c>
      <c r="U91" s="40">
        <v>25</v>
      </c>
      <c r="V91" s="40">
        <v>21</v>
      </c>
      <c r="W91" s="40">
        <v>23</v>
      </c>
      <c r="X91" s="40">
        <v>27</v>
      </c>
      <c r="Y91" s="40">
        <v>51</v>
      </c>
      <c r="Z91" s="35">
        <v>63</v>
      </c>
    </row>
    <row r="92" spans="1:26">
      <c r="A92" s="176"/>
      <c r="B92" s="17" t="s">
        <v>126</v>
      </c>
      <c r="C92" s="40">
        <v>9</v>
      </c>
      <c r="D92" s="40">
        <v>36</v>
      </c>
      <c r="E92" s="40">
        <v>28</v>
      </c>
      <c r="F92" s="40">
        <v>27</v>
      </c>
      <c r="G92" s="40">
        <v>49</v>
      </c>
      <c r="H92" s="40">
        <v>34</v>
      </c>
      <c r="I92" s="40">
        <v>50</v>
      </c>
      <c r="J92" s="40">
        <v>28</v>
      </c>
      <c r="K92" s="40">
        <v>47</v>
      </c>
      <c r="L92" s="40">
        <v>27</v>
      </c>
      <c r="M92" s="40">
        <v>24</v>
      </c>
      <c r="N92" s="40">
        <v>32</v>
      </c>
      <c r="O92" s="40">
        <v>49</v>
      </c>
      <c r="P92" s="40">
        <v>55</v>
      </c>
      <c r="Q92" s="40">
        <v>53</v>
      </c>
      <c r="R92" s="40">
        <v>30</v>
      </c>
      <c r="S92" s="40">
        <v>39</v>
      </c>
      <c r="T92" s="40">
        <v>28</v>
      </c>
      <c r="U92" s="40">
        <v>42</v>
      </c>
      <c r="V92" s="40">
        <v>39</v>
      </c>
      <c r="W92" s="40">
        <v>45</v>
      </c>
      <c r="X92" s="40">
        <v>42</v>
      </c>
      <c r="Y92" s="40">
        <v>65</v>
      </c>
      <c r="Z92" s="35">
        <v>55</v>
      </c>
    </row>
    <row r="93" spans="1:26">
      <c r="A93" s="176"/>
      <c r="B93" s="17" t="s">
        <v>127</v>
      </c>
      <c r="C93" s="40">
        <v>28</v>
      </c>
      <c r="D93" s="40">
        <v>27</v>
      </c>
      <c r="E93" s="40">
        <v>33</v>
      </c>
      <c r="F93" s="40">
        <v>28</v>
      </c>
      <c r="G93" s="40">
        <v>31</v>
      </c>
      <c r="H93" s="40">
        <v>44</v>
      </c>
      <c r="I93" s="40">
        <v>39</v>
      </c>
      <c r="J93" s="40">
        <v>51</v>
      </c>
      <c r="K93" s="40">
        <v>57</v>
      </c>
      <c r="L93" s="40">
        <v>47</v>
      </c>
      <c r="M93" s="40">
        <v>34</v>
      </c>
      <c r="N93" s="40">
        <v>61</v>
      </c>
      <c r="O93" s="40">
        <v>59</v>
      </c>
      <c r="P93" s="40">
        <v>70</v>
      </c>
      <c r="Q93" s="40">
        <v>61</v>
      </c>
      <c r="R93" s="40">
        <v>40</v>
      </c>
      <c r="S93" s="40">
        <v>51</v>
      </c>
      <c r="T93" s="40">
        <v>25</v>
      </c>
      <c r="U93" s="40">
        <v>23</v>
      </c>
      <c r="V93" s="40">
        <v>27</v>
      </c>
      <c r="W93" s="40">
        <v>27</v>
      </c>
      <c r="X93" s="40">
        <v>42</v>
      </c>
      <c r="Y93" s="40">
        <v>43</v>
      </c>
      <c r="Z93" s="35">
        <v>46</v>
      </c>
    </row>
    <row r="94" spans="1:26">
      <c r="A94" s="176"/>
      <c r="B94" s="17" t="s">
        <v>128</v>
      </c>
      <c r="C94" s="40">
        <v>0</v>
      </c>
      <c r="D94" s="40">
        <v>6</v>
      </c>
      <c r="E94" s="40">
        <v>7</v>
      </c>
      <c r="F94" s="40">
        <v>4</v>
      </c>
      <c r="G94" s="40">
        <v>0</v>
      </c>
      <c r="H94" s="40">
        <v>2</v>
      </c>
      <c r="I94" s="40">
        <v>0</v>
      </c>
      <c r="J94" s="40">
        <v>1</v>
      </c>
      <c r="K94" s="40">
        <v>0</v>
      </c>
      <c r="L94" s="40">
        <v>0</v>
      </c>
      <c r="M94" s="40">
        <v>1</v>
      </c>
      <c r="N94" s="40">
        <v>3</v>
      </c>
      <c r="O94" s="40">
        <v>0</v>
      </c>
      <c r="P94" s="40">
        <v>0</v>
      </c>
      <c r="Q94" s="40">
        <v>0</v>
      </c>
      <c r="R94" s="40">
        <v>2</v>
      </c>
      <c r="S94" s="40">
        <v>1</v>
      </c>
      <c r="T94" s="40">
        <v>1</v>
      </c>
      <c r="U94" s="40">
        <v>2</v>
      </c>
      <c r="V94" s="40">
        <v>0</v>
      </c>
      <c r="W94" s="40">
        <v>0</v>
      </c>
      <c r="X94" s="40">
        <v>0</v>
      </c>
      <c r="Y94" s="40">
        <v>8</v>
      </c>
      <c r="Z94" s="35">
        <v>2</v>
      </c>
    </row>
    <row r="95" spans="1:26">
      <c r="A95" s="176"/>
      <c r="B95" s="17" t="s">
        <v>30</v>
      </c>
      <c r="C95" s="40">
        <v>0</v>
      </c>
      <c r="D95" s="40">
        <v>0</v>
      </c>
      <c r="E95" s="40">
        <v>0</v>
      </c>
      <c r="F95" s="40">
        <v>0</v>
      </c>
      <c r="G95" s="40">
        <v>1</v>
      </c>
      <c r="H95" s="40">
        <v>4</v>
      </c>
      <c r="I95" s="40">
        <v>7</v>
      </c>
      <c r="J95" s="40">
        <v>9</v>
      </c>
      <c r="K95" s="40">
        <v>10</v>
      </c>
      <c r="L95" s="40">
        <v>5</v>
      </c>
      <c r="M95" s="40">
        <v>2</v>
      </c>
      <c r="N95" s="40">
        <v>7</v>
      </c>
      <c r="O95" s="40">
        <v>6</v>
      </c>
      <c r="P95" s="40">
        <v>10</v>
      </c>
      <c r="Q95" s="40">
        <v>20</v>
      </c>
      <c r="R95" s="40">
        <v>53</v>
      </c>
      <c r="S95" s="40">
        <v>79</v>
      </c>
      <c r="T95" s="40">
        <v>151</v>
      </c>
      <c r="U95" s="40">
        <v>358</v>
      </c>
      <c r="V95" s="40">
        <v>595</v>
      </c>
      <c r="W95" s="40">
        <v>788</v>
      </c>
      <c r="X95" s="40">
        <v>861</v>
      </c>
      <c r="Y95" s="40">
        <v>805</v>
      </c>
      <c r="Z95" s="35">
        <v>921</v>
      </c>
    </row>
    <row r="96" spans="1:26">
      <c r="A96" s="176"/>
      <c r="B96" s="17" t="s">
        <v>31</v>
      </c>
      <c r="C96" s="40">
        <v>0</v>
      </c>
      <c r="D96" s="40">
        <v>0</v>
      </c>
      <c r="E96" s="40">
        <v>0</v>
      </c>
      <c r="F96" s="40">
        <v>11</v>
      </c>
      <c r="G96" s="40">
        <v>0</v>
      </c>
      <c r="H96" s="40">
        <v>6</v>
      </c>
      <c r="I96" s="40">
        <v>4</v>
      </c>
      <c r="J96" s="40">
        <v>2</v>
      </c>
      <c r="K96" s="40">
        <v>2</v>
      </c>
      <c r="L96" s="40">
        <v>1</v>
      </c>
      <c r="M96" s="40">
        <v>3</v>
      </c>
      <c r="N96" s="40">
        <v>0</v>
      </c>
      <c r="O96" s="40">
        <v>1</v>
      </c>
      <c r="P96" s="40">
        <v>4</v>
      </c>
      <c r="Q96" s="40">
        <v>4</v>
      </c>
      <c r="R96" s="40">
        <v>1</v>
      </c>
      <c r="S96" s="40">
        <v>7</v>
      </c>
      <c r="T96" s="40">
        <v>2</v>
      </c>
      <c r="U96" s="40">
        <v>5</v>
      </c>
      <c r="V96" s="40">
        <v>4</v>
      </c>
      <c r="W96" s="40">
        <v>9</v>
      </c>
      <c r="X96" s="40">
        <v>8</v>
      </c>
      <c r="Y96" s="40">
        <v>12</v>
      </c>
      <c r="Z96" s="35">
        <v>1</v>
      </c>
    </row>
    <row r="97" spans="1:26" ht="23.25" thickBot="1">
      <c r="A97" s="176"/>
      <c r="B97" s="122" t="s">
        <v>129</v>
      </c>
      <c r="C97" s="41">
        <v>0</v>
      </c>
      <c r="D97" s="41">
        <v>0</v>
      </c>
      <c r="E97" s="41">
        <v>101</v>
      </c>
      <c r="F97" s="41">
        <v>0</v>
      </c>
      <c r="G97" s="41">
        <v>7</v>
      </c>
      <c r="H97" s="41">
        <v>5</v>
      </c>
      <c r="I97" s="41">
        <v>6</v>
      </c>
      <c r="J97" s="41">
        <v>16</v>
      </c>
      <c r="K97" s="41">
        <v>23</v>
      </c>
      <c r="L97" s="41">
        <v>7</v>
      </c>
      <c r="M97" s="41">
        <v>3</v>
      </c>
      <c r="N97" s="41">
        <v>18</v>
      </c>
      <c r="O97" s="41">
        <v>36</v>
      </c>
      <c r="P97" s="41">
        <v>25</v>
      </c>
      <c r="Q97" s="41">
        <v>38</v>
      </c>
      <c r="R97" s="41">
        <v>24</v>
      </c>
      <c r="S97" s="41">
        <v>30</v>
      </c>
      <c r="T97" s="41">
        <v>15</v>
      </c>
      <c r="U97" s="41">
        <v>29</v>
      </c>
      <c r="V97" s="41">
        <v>13</v>
      </c>
      <c r="W97" s="41">
        <v>28</v>
      </c>
      <c r="X97" s="41">
        <v>11</v>
      </c>
      <c r="Y97" s="41">
        <v>34</v>
      </c>
      <c r="Z97" s="36">
        <v>16</v>
      </c>
    </row>
    <row r="98" spans="1:26" ht="21.75" thickBot="1">
      <c r="A98" s="176"/>
      <c r="B98" s="120" t="s">
        <v>130</v>
      </c>
      <c r="C98" s="136">
        <v>240</v>
      </c>
      <c r="D98" s="136">
        <v>311</v>
      </c>
      <c r="E98" s="136">
        <v>300</v>
      </c>
      <c r="F98" s="136">
        <v>359</v>
      </c>
      <c r="G98" s="136">
        <v>439</v>
      </c>
      <c r="H98" s="136">
        <v>477</v>
      </c>
      <c r="I98" s="136">
        <v>592</v>
      </c>
      <c r="J98" s="136">
        <v>661</v>
      </c>
      <c r="K98" s="136">
        <v>814</v>
      </c>
      <c r="L98" s="136">
        <v>652</v>
      </c>
      <c r="M98" s="136">
        <v>675</v>
      </c>
      <c r="N98" s="136">
        <v>435</v>
      </c>
      <c r="O98" s="136">
        <v>839</v>
      </c>
      <c r="P98" s="136">
        <v>1200</v>
      </c>
      <c r="Q98" s="136">
        <v>1444</v>
      </c>
      <c r="R98" s="136">
        <v>1104</v>
      </c>
      <c r="S98" s="136">
        <v>1114</v>
      </c>
      <c r="T98" s="136">
        <v>1005</v>
      </c>
      <c r="U98" s="136">
        <v>996</v>
      </c>
      <c r="V98" s="136">
        <v>1274</v>
      </c>
      <c r="W98" s="136">
        <v>1470</v>
      </c>
      <c r="X98" s="136">
        <v>1660</v>
      </c>
      <c r="Y98" s="136">
        <v>1602</v>
      </c>
      <c r="Z98" s="13">
        <v>1734</v>
      </c>
    </row>
    <row r="99" spans="1:26">
      <c r="A99" s="176"/>
      <c r="B99" s="121" t="s">
        <v>32</v>
      </c>
      <c r="C99" s="39">
        <v>45</v>
      </c>
      <c r="D99" s="39">
        <v>35</v>
      </c>
      <c r="E99" s="39">
        <v>53</v>
      </c>
      <c r="F99" s="39">
        <v>69</v>
      </c>
      <c r="G99" s="39">
        <v>105</v>
      </c>
      <c r="H99" s="39">
        <v>120</v>
      </c>
      <c r="I99" s="39">
        <v>182</v>
      </c>
      <c r="J99" s="39">
        <v>218</v>
      </c>
      <c r="K99" s="39">
        <v>203</v>
      </c>
      <c r="L99" s="39">
        <v>154</v>
      </c>
      <c r="M99" s="39">
        <v>165</v>
      </c>
      <c r="N99" s="39">
        <v>143</v>
      </c>
      <c r="O99" s="39">
        <v>174</v>
      </c>
      <c r="P99" s="39">
        <v>221</v>
      </c>
      <c r="Q99" s="39">
        <v>238</v>
      </c>
      <c r="R99" s="39">
        <v>218</v>
      </c>
      <c r="S99" s="39">
        <v>231</v>
      </c>
      <c r="T99" s="39">
        <v>237</v>
      </c>
      <c r="U99" s="39">
        <v>205</v>
      </c>
      <c r="V99" s="39">
        <v>258</v>
      </c>
      <c r="W99" s="39">
        <v>279</v>
      </c>
      <c r="X99" s="39">
        <v>287</v>
      </c>
      <c r="Y99" s="39">
        <v>280</v>
      </c>
      <c r="Z99" s="34">
        <v>314</v>
      </c>
    </row>
    <row r="100" spans="1:26">
      <c r="A100" s="176"/>
      <c r="B100" s="17" t="s">
        <v>33</v>
      </c>
      <c r="C100" s="40">
        <v>37</v>
      </c>
      <c r="D100" s="40">
        <v>66</v>
      </c>
      <c r="E100" s="40">
        <v>50</v>
      </c>
      <c r="F100" s="40">
        <v>70</v>
      </c>
      <c r="G100" s="40">
        <v>60</v>
      </c>
      <c r="H100" s="40">
        <v>55</v>
      </c>
      <c r="I100" s="40">
        <v>79</v>
      </c>
      <c r="J100" s="40">
        <v>78</v>
      </c>
      <c r="K100" s="40">
        <v>123</v>
      </c>
      <c r="L100" s="40">
        <v>81</v>
      </c>
      <c r="M100" s="40">
        <v>54</v>
      </c>
      <c r="N100" s="40">
        <v>37</v>
      </c>
      <c r="O100" s="40">
        <v>81</v>
      </c>
      <c r="P100" s="40">
        <v>111</v>
      </c>
      <c r="Q100" s="40">
        <v>263</v>
      </c>
      <c r="R100" s="40">
        <v>91</v>
      </c>
      <c r="S100" s="40">
        <v>91</v>
      </c>
      <c r="T100" s="40">
        <v>76</v>
      </c>
      <c r="U100" s="40">
        <v>139</v>
      </c>
      <c r="V100" s="40">
        <v>147</v>
      </c>
      <c r="W100" s="40">
        <v>206</v>
      </c>
      <c r="X100" s="40">
        <v>246</v>
      </c>
      <c r="Y100" s="40">
        <v>238</v>
      </c>
      <c r="Z100" s="35">
        <v>290</v>
      </c>
    </row>
    <row r="101" spans="1:26">
      <c r="A101" s="176"/>
      <c r="B101" s="17" t="s">
        <v>34</v>
      </c>
      <c r="C101" s="40">
        <v>8</v>
      </c>
      <c r="D101" s="40">
        <v>14</v>
      </c>
      <c r="E101" s="40">
        <v>21</v>
      </c>
      <c r="F101" s="40">
        <v>11</v>
      </c>
      <c r="G101" s="40">
        <v>28</v>
      </c>
      <c r="H101" s="40">
        <v>18</v>
      </c>
      <c r="I101" s="40">
        <v>12</v>
      </c>
      <c r="J101" s="40">
        <v>13</v>
      </c>
      <c r="K101" s="40">
        <v>52</v>
      </c>
      <c r="L101" s="40">
        <v>11</v>
      </c>
      <c r="M101" s="40">
        <v>16</v>
      </c>
      <c r="N101" s="40">
        <v>21</v>
      </c>
      <c r="O101" s="40">
        <v>32</v>
      </c>
      <c r="P101" s="40">
        <v>145</v>
      </c>
      <c r="Q101" s="40">
        <v>154</v>
      </c>
      <c r="R101" s="40">
        <v>107</v>
      </c>
      <c r="S101" s="40">
        <v>93</v>
      </c>
      <c r="T101" s="40">
        <v>36</v>
      </c>
      <c r="U101" s="40">
        <v>27</v>
      </c>
      <c r="V101" s="40">
        <v>33</v>
      </c>
      <c r="W101" s="40">
        <v>28</v>
      </c>
      <c r="X101" s="40">
        <v>38</v>
      </c>
      <c r="Y101" s="40">
        <v>81</v>
      </c>
      <c r="Z101" s="35">
        <v>60</v>
      </c>
    </row>
    <row r="102" spans="1:26">
      <c r="A102" s="176"/>
      <c r="B102" s="17" t="s">
        <v>35</v>
      </c>
      <c r="C102" s="40">
        <v>27</v>
      </c>
      <c r="D102" s="40">
        <v>82</v>
      </c>
      <c r="E102" s="40">
        <v>43</v>
      </c>
      <c r="F102" s="40">
        <v>23</v>
      </c>
      <c r="G102" s="40">
        <v>22</v>
      </c>
      <c r="H102" s="40">
        <v>31</v>
      </c>
      <c r="I102" s="40">
        <v>48</v>
      </c>
      <c r="J102" s="40">
        <v>32</v>
      </c>
      <c r="K102" s="40">
        <v>53</v>
      </c>
      <c r="L102" s="40">
        <v>39</v>
      </c>
      <c r="M102" s="40">
        <v>39</v>
      </c>
      <c r="N102" s="40">
        <v>42</v>
      </c>
      <c r="O102" s="40">
        <v>79</v>
      </c>
      <c r="P102" s="40">
        <v>119</v>
      </c>
      <c r="Q102" s="40">
        <v>150</v>
      </c>
      <c r="R102" s="40">
        <v>66</v>
      </c>
      <c r="S102" s="40">
        <v>58</v>
      </c>
      <c r="T102" s="40">
        <v>133</v>
      </c>
      <c r="U102" s="40">
        <v>88</v>
      </c>
      <c r="V102" s="40">
        <v>132</v>
      </c>
      <c r="W102" s="40">
        <v>124</v>
      </c>
      <c r="X102" s="40">
        <v>135</v>
      </c>
      <c r="Y102" s="40">
        <v>119</v>
      </c>
      <c r="Z102" s="35">
        <v>89</v>
      </c>
    </row>
    <row r="103" spans="1:26">
      <c r="A103" s="176"/>
      <c r="B103" s="17" t="s">
        <v>36</v>
      </c>
      <c r="C103" s="40">
        <v>10</v>
      </c>
      <c r="D103" s="40">
        <v>51</v>
      </c>
      <c r="E103" s="40">
        <v>16</v>
      </c>
      <c r="F103" s="40">
        <v>24</v>
      </c>
      <c r="G103" s="40">
        <v>52</v>
      </c>
      <c r="H103" s="40">
        <v>39</v>
      </c>
      <c r="I103" s="40">
        <v>34</v>
      </c>
      <c r="J103" s="40">
        <v>30</v>
      </c>
      <c r="K103" s="40">
        <v>20</v>
      </c>
      <c r="L103" s="40">
        <v>50</v>
      </c>
      <c r="M103" s="40">
        <v>29</v>
      </c>
      <c r="N103" s="40">
        <v>23</v>
      </c>
      <c r="O103" s="40">
        <v>40</v>
      </c>
      <c r="P103" s="40">
        <v>27</v>
      </c>
      <c r="Q103" s="40">
        <v>54</v>
      </c>
      <c r="R103" s="40">
        <v>40</v>
      </c>
      <c r="S103" s="40">
        <v>35</v>
      </c>
      <c r="T103" s="40">
        <v>58</v>
      </c>
      <c r="U103" s="40">
        <v>33</v>
      </c>
      <c r="V103" s="40">
        <v>111</v>
      </c>
      <c r="W103" s="40">
        <v>75</v>
      </c>
      <c r="X103" s="40">
        <v>46</v>
      </c>
      <c r="Y103" s="40">
        <v>49</v>
      </c>
      <c r="Z103" s="35">
        <v>78</v>
      </c>
    </row>
    <row r="104" spans="1:26">
      <c r="A104" s="176"/>
      <c r="B104" s="17" t="s">
        <v>37</v>
      </c>
      <c r="C104" s="40">
        <v>19</v>
      </c>
      <c r="D104" s="40">
        <v>6</v>
      </c>
      <c r="E104" s="40">
        <v>5</v>
      </c>
      <c r="F104" s="40">
        <v>16</v>
      </c>
      <c r="G104" s="40">
        <v>7</v>
      </c>
      <c r="H104" s="40">
        <v>16</v>
      </c>
      <c r="I104" s="40">
        <v>20</v>
      </c>
      <c r="J104" s="40">
        <v>54</v>
      </c>
      <c r="K104" s="40">
        <v>60</v>
      </c>
      <c r="L104" s="40">
        <v>35</v>
      </c>
      <c r="M104" s="40">
        <v>16</v>
      </c>
      <c r="N104" s="40">
        <v>21</v>
      </c>
      <c r="O104" s="40">
        <v>21</v>
      </c>
      <c r="P104" s="40">
        <v>37</v>
      </c>
      <c r="Q104" s="40">
        <v>19</v>
      </c>
      <c r="R104" s="40">
        <v>23</v>
      </c>
      <c r="S104" s="40">
        <v>20</v>
      </c>
      <c r="T104" s="40">
        <v>19</v>
      </c>
      <c r="U104" s="40">
        <v>31</v>
      </c>
      <c r="V104" s="40">
        <v>27</v>
      </c>
      <c r="W104" s="40">
        <v>40</v>
      </c>
      <c r="X104" s="40">
        <v>28</v>
      </c>
      <c r="Y104" s="40">
        <v>18</v>
      </c>
      <c r="Z104" s="35">
        <v>34</v>
      </c>
    </row>
    <row r="105" spans="1:26" ht="15.75" thickBot="1">
      <c r="A105" s="176"/>
      <c r="B105" s="122" t="s">
        <v>38</v>
      </c>
      <c r="C105" s="41">
        <v>94</v>
      </c>
      <c r="D105" s="41">
        <v>57</v>
      </c>
      <c r="E105" s="41">
        <v>112</v>
      </c>
      <c r="F105" s="41">
        <v>146</v>
      </c>
      <c r="G105" s="41">
        <v>165</v>
      </c>
      <c r="H105" s="41">
        <v>198</v>
      </c>
      <c r="I105" s="41">
        <v>217</v>
      </c>
      <c r="J105" s="41">
        <v>236</v>
      </c>
      <c r="K105" s="41">
        <v>303</v>
      </c>
      <c r="L105" s="41">
        <v>282</v>
      </c>
      <c r="M105" s="41">
        <v>356</v>
      </c>
      <c r="N105" s="41">
        <v>148</v>
      </c>
      <c r="O105" s="41">
        <v>412</v>
      </c>
      <c r="P105" s="41">
        <v>540</v>
      </c>
      <c r="Q105" s="41">
        <v>566</v>
      </c>
      <c r="R105" s="41">
        <v>559</v>
      </c>
      <c r="S105" s="41">
        <v>586</v>
      </c>
      <c r="T105" s="41">
        <v>446</v>
      </c>
      <c r="U105" s="41">
        <v>473</v>
      </c>
      <c r="V105" s="41">
        <v>566</v>
      </c>
      <c r="W105" s="41">
        <v>718</v>
      </c>
      <c r="X105" s="41">
        <v>880</v>
      </c>
      <c r="Y105" s="41">
        <v>817</v>
      </c>
      <c r="Z105" s="36">
        <v>869</v>
      </c>
    </row>
    <row r="106" spans="1:26" ht="21.75" thickBot="1">
      <c r="A106" s="176"/>
      <c r="B106" s="120" t="s">
        <v>131</v>
      </c>
      <c r="C106" s="136">
        <v>34945</v>
      </c>
      <c r="D106" s="136">
        <v>47190</v>
      </c>
      <c r="E106" s="136">
        <v>57586</v>
      </c>
      <c r="F106" s="136">
        <v>72296</v>
      </c>
      <c r="G106" s="136">
        <v>78079</v>
      </c>
      <c r="H106" s="136">
        <v>88865</v>
      </c>
      <c r="I106" s="136">
        <v>94878</v>
      </c>
      <c r="J106" s="136">
        <v>106815</v>
      </c>
      <c r="K106" s="136">
        <v>135402</v>
      </c>
      <c r="L106" s="136">
        <v>119552</v>
      </c>
      <c r="M106" s="136">
        <v>119923</v>
      </c>
      <c r="N106" s="136">
        <v>103814</v>
      </c>
      <c r="O106" s="136">
        <v>151543</v>
      </c>
      <c r="P106" s="136">
        <v>200940</v>
      </c>
      <c r="Q106" s="136">
        <v>216543</v>
      </c>
      <c r="R106" s="136">
        <v>193372</v>
      </c>
      <c r="S106" s="136">
        <v>193351</v>
      </c>
      <c r="T106" s="136">
        <v>177013</v>
      </c>
      <c r="U106" s="136">
        <v>196709</v>
      </c>
      <c r="V106" s="136">
        <v>232017</v>
      </c>
      <c r="W106" s="136">
        <v>257829</v>
      </c>
      <c r="X106" s="136">
        <v>284497</v>
      </c>
      <c r="Y106" s="136">
        <v>309593</v>
      </c>
      <c r="Z106" s="13">
        <v>307039</v>
      </c>
    </row>
    <row r="107" spans="1:26">
      <c r="A107" s="176"/>
      <c r="B107" s="121" t="s">
        <v>132</v>
      </c>
      <c r="C107" s="39">
        <v>19610</v>
      </c>
      <c r="D107" s="39">
        <v>22959</v>
      </c>
      <c r="E107" s="39">
        <v>23637</v>
      </c>
      <c r="F107" s="39">
        <v>29310</v>
      </c>
      <c r="G107" s="39">
        <v>31639</v>
      </c>
      <c r="H107" s="39">
        <v>37905</v>
      </c>
      <c r="I107" s="39">
        <v>40563</v>
      </c>
      <c r="J107" s="39">
        <v>44108</v>
      </c>
      <c r="K107" s="39">
        <v>53218</v>
      </c>
      <c r="L107" s="39">
        <v>48696</v>
      </c>
      <c r="M107" s="39">
        <v>55123</v>
      </c>
      <c r="N107" s="39">
        <v>46293</v>
      </c>
      <c r="O107" s="39">
        <v>66059</v>
      </c>
      <c r="P107" s="39">
        <v>86373</v>
      </c>
      <c r="Q107" s="39">
        <v>88385</v>
      </c>
      <c r="R107" s="39">
        <v>80303</v>
      </c>
      <c r="S107" s="39">
        <v>78056</v>
      </c>
      <c r="T107" s="39">
        <v>71841</v>
      </c>
      <c r="U107" s="39">
        <v>79427</v>
      </c>
      <c r="V107" s="39">
        <v>92196</v>
      </c>
      <c r="W107" s="39">
        <v>100889</v>
      </c>
      <c r="X107" s="39">
        <v>108840</v>
      </c>
      <c r="Y107" s="39">
        <v>114845</v>
      </c>
      <c r="Z107" s="34">
        <v>112989</v>
      </c>
    </row>
    <row r="108" spans="1:26">
      <c r="A108" s="176"/>
      <c r="B108" s="17" t="s">
        <v>133</v>
      </c>
      <c r="C108" s="40">
        <v>632</v>
      </c>
      <c r="D108" s="40">
        <v>1039</v>
      </c>
      <c r="E108" s="40">
        <v>1206</v>
      </c>
      <c r="F108" s="40">
        <v>1599</v>
      </c>
      <c r="G108" s="40">
        <v>1850</v>
      </c>
      <c r="H108" s="40">
        <v>1651</v>
      </c>
      <c r="I108" s="40">
        <v>1291</v>
      </c>
      <c r="J108" s="40">
        <v>1613</v>
      </c>
      <c r="K108" s="40">
        <v>1996</v>
      </c>
      <c r="L108" s="40">
        <v>2195</v>
      </c>
      <c r="M108" s="40">
        <v>1594</v>
      </c>
      <c r="N108" s="40">
        <v>991</v>
      </c>
      <c r="O108" s="40">
        <v>1722</v>
      </c>
      <c r="P108" s="40">
        <v>2321</v>
      </c>
      <c r="Q108" s="40">
        <v>3336</v>
      </c>
      <c r="R108" s="40">
        <v>2131</v>
      </c>
      <c r="S108" s="40">
        <v>2109</v>
      </c>
      <c r="T108" s="40">
        <v>1689</v>
      </c>
      <c r="U108" s="40">
        <v>1800</v>
      </c>
      <c r="V108" s="40">
        <v>2314</v>
      </c>
      <c r="W108" s="40">
        <v>2431</v>
      </c>
      <c r="X108" s="40">
        <v>3301</v>
      </c>
      <c r="Y108" s="40">
        <v>4047</v>
      </c>
      <c r="Z108" s="35">
        <v>5144</v>
      </c>
    </row>
    <row r="109" spans="1:26" ht="15.75" thickBot="1">
      <c r="A109" s="176"/>
      <c r="B109" s="122" t="s">
        <v>134</v>
      </c>
      <c r="C109" s="41">
        <v>14703</v>
      </c>
      <c r="D109" s="41">
        <v>23192</v>
      </c>
      <c r="E109" s="41">
        <v>32743</v>
      </c>
      <c r="F109" s="41">
        <v>41387</v>
      </c>
      <c r="G109" s="41">
        <v>44590</v>
      </c>
      <c r="H109" s="41">
        <v>49309</v>
      </c>
      <c r="I109" s="41">
        <v>53024</v>
      </c>
      <c r="J109" s="41">
        <v>61094</v>
      </c>
      <c r="K109" s="41">
        <v>80188</v>
      </c>
      <c r="L109" s="41">
        <v>68661</v>
      </c>
      <c r="M109" s="41">
        <v>63206</v>
      </c>
      <c r="N109" s="41">
        <v>56530</v>
      </c>
      <c r="O109" s="41">
        <v>83762</v>
      </c>
      <c r="P109" s="41">
        <v>112246</v>
      </c>
      <c r="Q109" s="41">
        <v>124822</v>
      </c>
      <c r="R109" s="41">
        <v>110938</v>
      </c>
      <c r="S109" s="41">
        <v>113186</v>
      </c>
      <c r="T109" s="41">
        <v>103483</v>
      </c>
      <c r="U109" s="41">
        <v>115482</v>
      </c>
      <c r="V109" s="41">
        <v>137507</v>
      </c>
      <c r="W109" s="41">
        <v>154509</v>
      </c>
      <c r="X109" s="41">
        <v>172356</v>
      </c>
      <c r="Y109" s="41">
        <v>190701</v>
      </c>
      <c r="Z109" s="36">
        <v>188906</v>
      </c>
    </row>
    <row r="110" spans="1:26" ht="21.75" thickBot="1">
      <c r="A110" s="176"/>
      <c r="B110" s="120" t="s">
        <v>135</v>
      </c>
      <c r="C110" s="136">
        <v>11273</v>
      </c>
      <c r="D110" s="136">
        <v>14170</v>
      </c>
      <c r="E110" s="136">
        <v>12339</v>
      </c>
      <c r="F110" s="136">
        <v>13245</v>
      </c>
      <c r="G110" s="136">
        <v>13635</v>
      </c>
      <c r="H110" s="136">
        <v>14066</v>
      </c>
      <c r="I110" s="136">
        <v>13271</v>
      </c>
      <c r="J110" s="136">
        <v>13741</v>
      </c>
      <c r="K110" s="136">
        <v>17150</v>
      </c>
      <c r="L110" s="136">
        <v>16769</v>
      </c>
      <c r="M110" s="136">
        <v>15967</v>
      </c>
      <c r="N110" s="136">
        <v>14363</v>
      </c>
      <c r="O110" s="136">
        <v>22292</v>
      </c>
      <c r="P110" s="136">
        <v>28418</v>
      </c>
      <c r="Q110" s="136">
        <v>30995</v>
      </c>
      <c r="R110" s="136">
        <v>28537</v>
      </c>
      <c r="S110" s="136">
        <v>31156</v>
      </c>
      <c r="T110" s="136">
        <v>30676</v>
      </c>
      <c r="U110" s="136">
        <v>28231</v>
      </c>
      <c r="V110" s="136">
        <v>31427</v>
      </c>
      <c r="W110" s="136">
        <v>35741</v>
      </c>
      <c r="X110" s="136">
        <v>40929</v>
      </c>
      <c r="Y110" s="136">
        <v>44156</v>
      </c>
      <c r="Z110" s="13">
        <v>46472</v>
      </c>
    </row>
    <row r="111" spans="1:26">
      <c r="A111" s="176"/>
      <c r="B111" s="121" t="s">
        <v>136</v>
      </c>
      <c r="C111" s="39">
        <v>882</v>
      </c>
      <c r="D111" s="39">
        <v>1153</v>
      </c>
      <c r="E111" s="39">
        <v>1056</v>
      </c>
      <c r="F111" s="39">
        <v>1509</v>
      </c>
      <c r="G111" s="39">
        <v>1529</v>
      </c>
      <c r="H111" s="39">
        <v>1064</v>
      </c>
      <c r="I111" s="39">
        <v>734</v>
      </c>
      <c r="J111" s="39">
        <v>914</v>
      </c>
      <c r="K111" s="39">
        <v>1176</v>
      </c>
      <c r="L111" s="39">
        <v>1035</v>
      </c>
      <c r="M111" s="39">
        <v>766</v>
      </c>
      <c r="N111" s="39">
        <v>704</v>
      </c>
      <c r="O111" s="39">
        <v>937</v>
      </c>
      <c r="P111" s="39">
        <v>1554</v>
      </c>
      <c r="Q111" s="39">
        <v>2115</v>
      </c>
      <c r="R111" s="39">
        <v>1368</v>
      </c>
      <c r="S111" s="39">
        <v>1476</v>
      </c>
      <c r="T111" s="39">
        <v>1258</v>
      </c>
      <c r="U111" s="39">
        <v>1286</v>
      </c>
      <c r="V111" s="39">
        <v>1856</v>
      </c>
      <c r="W111" s="39">
        <v>1957</v>
      </c>
      <c r="X111" s="39">
        <v>2460</v>
      </c>
      <c r="Y111" s="39">
        <v>2772</v>
      </c>
      <c r="Z111" s="34">
        <v>2826</v>
      </c>
    </row>
    <row r="112" spans="1:26">
      <c r="A112" s="176"/>
      <c r="B112" s="17" t="s">
        <v>137</v>
      </c>
      <c r="C112" s="40">
        <v>22</v>
      </c>
      <c r="D112" s="40">
        <v>56</v>
      </c>
      <c r="E112" s="40">
        <v>33</v>
      </c>
      <c r="F112" s="40">
        <v>36</v>
      </c>
      <c r="G112" s="40">
        <v>17</v>
      </c>
      <c r="H112" s="40">
        <v>48</v>
      </c>
      <c r="I112" s="40">
        <v>74</v>
      </c>
      <c r="J112" s="40">
        <v>63</v>
      </c>
      <c r="K112" s="40">
        <v>87</v>
      </c>
      <c r="L112" s="40">
        <v>78</v>
      </c>
      <c r="M112" s="40">
        <v>64</v>
      </c>
      <c r="N112" s="40">
        <v>37</v>
      </c>
      <c r="O112" s="40">
        <v>61</v>
      </c>
      <c r="P112" s="40">
        <v>77</v>
      </c>
      <c r="Q112" s="40">
        <v>111</v>
      </c>
      <c r="R112" s="40">
        <v>93</v>
      </c>
      <c r="S112" s="40">
        <v>99</v>
      </c>
      <c r="T112" s="40">
        <v>80</v>
      </c>
      <c r="U112" s="40">
        <v>79</v>
      </c>
      <c r="V112" s="40">
        <v>71</v>
      </c>
      <c r="W112" s="40">
        <v>168</v>
      </c>
      <c r="X112" s="40">
        <v>126</v>
      </c>
      <c r="Y112" s="40">
        <v>122</v>
      </c>
      <c r="Z112" s="35">
        <v>91</v>
      </c>
    </row>
    <row r="113" spans="1:26">
      <c r="A113" s="176"/>
      <c r="B113" s="17" t="s">
        <v>138</v>
      </c>
      <c r="C113" s="40">
        <v>5546</v>
      </c>
      <c r="D113" s="40">
        <v>7609</v>
      </c>
      <c r="E113" s="40">
        <v>5940</v>
      </c>
      <c r="F113" s="40">
        <v>5727</v>
      </c>
      <c r="G113" s="40">
        <v>5760</v>
      </c>
      <c r="H113" s="40">
        <v>6101</v>
      </c>
      <c r="I113" s="40">
        <v>6026</v>
      </c>
      <c r="J113" s="40">
        <v>6101</v>
      </c>
      <c r="K113" s="40">
        <v>7995</v>
      </c>
      <c r="L113" s="40">
        <v>7409</v>
      </c>
      <c r="M113" s="40">
        <v>7416</v>
      </c>
      <c r="N113" s="40">
        <v>5963</v>
      </c>
      <c r="O113" s="40">
        <v>9821</v>
      </c>
      <c r="P113" s="40">
        <v>12836</v>
      </c>
      <c r="Q113" s="40">
        <v>15029</v>
      </c>
      <c r="R113" s="40">
        <v>13502</v>
      </c>
      <c r="S113" s="40">
        <v>13551</v>
      </c>
      <c r="T113" s="40">
        <v>13603</v>
      </c>
      <c r="U113" s="40">
        <v>14126</v>
      </c>
      <c r="V113" s="40">
        <v>15619</v>
      </c>
      <c r="W113" s="40">
        <v>17415</v>
      </c>
      <c r="X113" s="40">
        <v>21914</v>
      </c>
      <c r="Y113" s="40">
        <v>24893</v>
      </c>
      <c r="Z113" s="35">
        <v>26730</v>
      </c>
    </row>
    <row r="114" spans="1:26">
      <c r="A114" s="176"/>
      <c r="B114" s="17" t="s">
        <v>139</v>
      </c>
      <c r="C114" s="40">
        <v>254</v>
      </c>
      <c r="D114" s="40">
        <v>393</v>
      </c>
      <c r="E114" s="40">
        <v>349</v>
      </c>
      <c r="F114" s="40">
        <v>458</v>
      </c>
      <c r="G114" s="40">
        <v>531</v>
      </c>
      <c r="H114" s="40">
        <v>405</v>
      </c>
      <c r="I114" s="40">
        <v>376</v>
      </c>
      <c r="J114" s="40">
        <v>491</v>
      </c>
      <c r="K114" s="40">
        <v>617</v>
      </c>
      <c r="L114" s="40">
        <v>693</v>
      </c>
      <c r="M114" s="40">
        <v>409</v>
      </c>
      <c r="N114" s="40">
        <v>306</v>
      </c>
      <c r="O114" s="40">
        <v>665</v>
      </c>
      <c r="P114" s="40">
        <v>663</v>
      </c>
      <c r="Q114" s="40">
        <v>814</v>
      </c>
      <c r="R114" s="40">
        <v>724</v>
      </c>
      <c r="S114" s="40">
        <v>645</v>
      </c>
      <c r="T114" s="40">
        <v>515</v>
      </c>
      <c r="U114" s="40">
        <v>487</v>
      </c>
      <c r="V114" s="40">
        <v>650</v>
      </c>
      <c r="W114" s="40">
        <v>611</v>
      </c>
      <c r="X114" s="40">
        <v>853</v>
      </c>
      <c r="Y114" s="40">
        <v>774</v>
      </c>
      <c r="Z114" s="35">
        <v>955</v>
      </c>
    </row>
    <row r="115" spans="1:26">
      <c r="A115" s="176"/>
      <c r="B115" s="17" t="s">
        <v>140</v>
      </c>
      <c r="C115" s="40">
        <v>954</v>
      </c>
      <c r="D115" s="40">
        <v>983</v>
      </c>
      <c r="E115" s="40">
        <v>934</v>
      </c>
      <c r="F115" s="40">
        <v>1118</v>
      </c>
      <c r="G115" s="40">
        <v>1106</v>
      </c>
      <c r="H115" s="40">
        <v>997</v>
      </c>
      <c r="I115" s="40">
        <v>922</v>
      </c>
      <c r="J115" s="40">
        <v>969</v>
      </c>
      <c r="K115" s="40">
        <v>1211</v>
      </c>
      <c r="L115" s="40">
        <v>1246</v>
      </c>
      <c r="M115" s="40">
        <v>1332</v>
      </c>
      <c r="N115" s="40">
        <v>840</v>
      </c>
      <c r="O115" s="40">
        <v>1054</v>
      </c>
      <c r="P115" s="40">
        <v>1339</v>
      </c>
      <c r="Q115" s="40">
        <v>1357</v>
      </c>
      <c r="R115" s="40">
        <v>1202</v>
      </c>
      <c r="S115" s="40">
        <v>1232</v>
      </c>
      <c r="T115" s="40">
        <v>974</v>
      </c>
      <c r="U115" s="40">
        <v>1107</v>
      </c>
      <c r="V115" s="40">
        <v>1496</v>
      </c>
      <c r="W115" s="40">
        <v>1642</v>
      </c>
      <c r="X115" s="40">
        <v>1987</v>
      </c>
      <c r="Y115" s="40">
        <v>2282</v>
      </c>
      <c r="Z115" s="35">
        <v>2442</v>
      </c>
    </row>
    <row r="116" spans="1:26">
      <c r="A116" s="176"/>
      <c r="B116" s="17" t="s">
        <v>141</v>
      </c>
      <c r="C116" s="40">
        <v>38</v>
      </c>
      <c r="D116" s="40">
        <v>55</v>
      </c>
      <c r="E116" s="40">
        <v>26</v>
      </c>
      <c r="F116" s="40">
        <v>44</v>
      </c>
      <c r="G116" s="40">
        <v>58</v>
      </c>
      <c r="H116" s="40">
        <v>60</v>
      </c>
      <c r="I116" s="40">
        <v>65</v>
      </c>
      <c r="J116" s="40">
        <v>126</v>
      </c>
      <c r="K116" s="40">
        <v>107</v>
      </c>
      <c r="L116" s="40">
        <v>140</v>
      </c>
      <c r="M116" s="40">
        <v>118</v>
      </c>
      <c r="N116" s="40">
        <v>113</v>
      </c>
      <c r="O116" s="40">
        <v>160</v>
      </c>
      <c r="P116" s="40">
        <v>171</v>
      </c>
      <c r="Q116" s="40">
        <v>274</v>
      </c>
      <c r="R116" s="40">
        <v>245</v>
      </c>
      <c r="S116" s="40">
        <v>225</v>
      </c>
      <c r="T116" s="40">
        <v>208</v>
      </c>
      <c r="U116" s="40">
        <v>254</v>
      </c>
      <c r="V116" s="40">
        <v>352</v>
      </c>
      <c r="W116" s="40">
        <v>324</v>
      </c>
      <c r="X116" s="40">
        <v>324</v>
      </c>
      <c r="Y116" s="40">
        <v>433</v>
      </c>
      <c r="Z116" s="35">
        <v>385</v>
      </c>
    </row>
    <row r="117" spans="1:26">
      <c r="A117" s="176"/>
      <c r="B117" s="17" t="s">
        <v>142</v>
      </c>
      <c r="C117" s="40">
        <v>5</v>
      </c>
      <c r="D117" s="40">
        <v>2</v>
      </c>
      <c r="E117" s="40">
        <v>32</v>
      </c>
      <c r="F117" s="40">
        <v>14</v>
      </c>
      <c r="G117" s="40">
        <v>19</v>
      </c>
      <c r="H117" s="40">
        <v>17</v>
      </c>
      <c r="I117" s="40">
        <v>22</v>
      </c>
      <c r="J117" s="40">
        <v>53</v>
      </c>
      <c r="K117" s="40">
        <v>54</v>
      </c>
      <c r="L117" s="40">
        <v>42</v>
      </c>
      <c r="M117" s="40">
        <v>34</v>
      </c>
      <c r="N117" s="40">
        <v>49</v>
      </c>
      <c r="O117" s="40">
        <v>52</v>
      </c>
      <c r="P117" s="40">
        <v>73</v>
      </c>
      <c r="Q117" s="40">
        <v>93</v>
      </c>
      <c r="R117" s="40">
        <v>42</v>
      </c>
      <c r="S117" s="40">
        <v>55</v>
      </c>
      <c r="T117" s="40">
        <v>41</v>
      </c>
      <c r="U117" s="40">
        <v>53</v>
      </c>
      <c r="V117" s="40">
        <v>40</v>
      </c>
      <c r="W117" s="40">
        <v>38</v>
      </c>
      <c r="X117" s="40">
        <v>31</v>
      </c>
      <c r="Y117" s="40">
        <v>43</v>
      </c>
      <c r="Z117" s="35">
        <v>51</v>
      </c>
    </row>
    <row r="118" spans="1:26" ht="22.5">
      <c r="A118" s="176"/>
      <c r="B118" s="17" t="s">
        <v>143</v>
      </c>
      <c r="C118" s="40">
        <v>65</v>
      </c>
      <c r="D118" s="40">
        <v>22</v>
      </c>
      <c r="E118" s="40">
        <v>34</v>
      </c>
      <c r="F118" s="40">
        <v>48</v>
      </c>
      <c r="G118" s="40">
        <v>91</v>
      </c>
      <c r="H118" s="40">
        <v>57</v>
      </c>
      <c r="I118" s="40">
        <v>67</v>
      </c>
      <c r="J118" s="40">
        <v>92</v>
      </c>
      <c r="K118" s="40">
        <v>65</v>
      </c>
      <c r="L118" s="40">
        <v>73</v>
      </c>
      <c r="M118" s="40">
        <v>93</v>
      </c>
      <c r="N118" s="40">
        <v>78</v>
      </c>
      <c r="O118" s="40">
        <v>105</v>
      </c>
      <c r="P118" s="40">
        <v>94</v>
      </c>
      <c r="Q118" s="40">
        <v>122</v>
      </c>
      <c r="R118" s="40">
        <v>75</v>
      </c>
      <c r="S118" s="40">
        <v>88</v>
      </c>
      <c r="T118" s="40">
        <v>78</v>
      </c>
      <c r="U118" s="40">
        <v>82</v>
      </c>
      <c r="V118" s="40">
        <v>115</v>
      </c>
      <c r="W118" s="40">
        <v>106</v>
      </c>
      <c r="X118" s="40">
        <v>134</v>
      </c>
      <c r="Y118" s="40">
        <v>109</v>
      </c>
      <c r="Z118" s="35">
        <v>105</v>
      </c>
    </row>
    <row r="119" spans="1:26">
      <c r="A119" s="176"/>
      <c r="B119" s="17" t="s">
        <v>294</v>
      </c>
      <c r="C119" s="40">
        <v>7</v>
      </c>
      <c r="D119" s="40">
        <v>26</v>
      </c>
      <c r="E119" s="40">
        <v>1</v>
      </c>
      <c r="F119" s="40">
        <v>6</v>
      </c>
      <c r="G119" s="40">
        <v>3</v>
      </c>
      <c r="H119" s="40">
        <v>6</v>
      </c>
      <c r="I119" s="40">
        <v>0</v>
      </c>
      <c r="J119" s="40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/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83">
        <v>0</v>
      </c>
    </row>
    <row r="120" spans="1:26">
      <c r="A120" s="176"/>
      <c r="B120" s="17" t="s">
        <v>263</v>
      </c>
      <c r="C120" s="40">
        <v>117</v>
      </c>
      <c r="D120" s="40">
        <v>143</v>
      </c>
      <c r="E120" s="40">
        <v>88</v>
      </c>
      <c r="F120" s="40">
        <v>90</v>
      </c>
      <c r="G120" s="40">
        <v>76</v>
      </c>
      <c r="H120" s="40">
        <v>73</v>
      </c>
      <c r="I120" s="40">
        <v>67</v>
      </c>
      <c r="J120" s="40">
        <v>83</v>
      </c>
      <c r="K120" s="40">
        <v>87</v>
      </c>
      <c r="L120" s="40">
        <v>83</v>
      </c>
      <c r="M120" s="40">
        <v>120</v>
      </c>
      <c r="N120" s="40">
        <v>78</v>
      </c>
      <c r="O120" s="40">
        <v>86</v>
      </c>
      <c r="P120" s="40">
        <v>139</v>
      </c>
      <c r="Q120" s="40">
        <v>147</v>
      </c>
      <c r="R120" s="40">
        <v>133</v>
      </c>
      <c r="S120" s="40">
        <v>131</v>
      </c>
      <c r="T120" s="40">
        <v>125</v>
      </c>
      <c r="U120" s="40">
        <v>177</v>
      </c>
      <c r="V120" s="40">
        <v>179</v>
      </c>
      <c r="W120" s="40">
        <v>172</v>
      </c>
      <c r="X120" s="40">
        <v>197</v>
      </c>
      <c r="Y120" s="40">
        <v>209</v>
      </c>
      <c r="Z120" s="35">
        <v>495</v>
      </c>
    </row>
    <row r="121" spans="1:26">
      <c r="A121" s="176"/>
      <c r="B121" s="17" t="s">
        <v>144</v>
      </c>
      <c r="C121" s="40">
        <v>2296</v>
      </c>
      <c r="D121" s="40">
        <v>3302</v>
      </c>
      <c r="E121" s="40">
        <v>3181</v>
      </c>
      <c r="F121" s="40">
        <v>3690</v>
      </c>
      <c r="G121" s="40">
        <v>3848</v>
      </c>
      <c r="H121" s="40">
        <v>4645</v>
      </c>
      <c r="I121" s="40">
        <v>4266</v>
      </c>
      <c r="J121" s="40">
        <v>4170</v>
      </c>
      <c r="K121" s="40">
        <v>5061</v>
      </c>
      <c r="L121" s="40">
        <v>5355</v>
      </c>
      <c r="M121" s="40">
        <v>5032</v>
      </c>
      <c r="N121" s="40">
        <v>5680</v>
      </c>
      <c r="O121" s="40">
        <v>8668</v>
      </c>
      <c r="P121" s="40">
        <v>10691</v>
      </c>
      <c r="Q121" s="40">
        <v>9942</v>
      </c>
      <c r="R121" s="40">
        <v>10203</v>
      </c>
      <c r="S121" s="40">
        <v>12823</v>
      </c>
      <c r="T121" s="40">
        <v>13034</v>
      </c>
      <c r="U121" s="40">
        <v>9793</v>
      </c>
      <c r="V121" s="40">
        <v>10182</v>
      </c>
      <c r="W121" s="40">
        <v>12416</v>
      </c>
      <c r="X121" s="40">
        <v>12021</v>
      </c>
      <c r="Y121" s="40">
        <v>11597</v>
      </c>
      <c r="Z121" s="35">
        <v>11536</v>
      </c>
    </row>
    <row r="122" spans="1:26">
      <c r="A122" s="176"/>
      <c r="B122" s="17" t="s">
        <v>145</v>
      </c>
      <c r="C122" s="40">
        <v>177</v>
      </c>
      <c r="D122" s="40">
        <v>130</v>
      </c>
      <c r="E122" s="40">
        <v>432</v>
      </c>
      <c r="F122" s="40">
        <v>145</v>
      </c>
      <c r="G122" s="40">
        <v>166</v>
      </c>
      <c r="H122" s="40">
        <v>157</v>
      </c>
      <c r="I122" s="40">
        <v>209</v>
      </c>
      <c r="J122" s="40">
        <v>267</v>
      </c>
      <c r="K122" s="40">
        <v>275</v>
      </c>
      <c r="L122" s="40">
        <v>183</v>
      </c>
      <c r="M122" s="40">
        <v>170</v>
      </c>
      <c r="N122" s="40">
        <v>121</v>
      </c>
      <c r="O122" s="40">
        <v>224</v>
      </c>
      <c r="P122" s="40">
        <v>235</v>
      </c>
      <c r="Q122" s="40">
        <v>408</v>
      </c>
      <c r="R122" s="40">
        <v>371</v>
      </c>
      <c r="S122" s="40">
        <v>275</v>
      </c>
      <c r="T122" s="40">
        <v>226</v>
      </c>
      <c r="U122" s="40">
        <v>260</v>
      </c>
      <c r="V122" s="40">
        <v>254</v>
      </c>
      <c r="W122" s="40">
        <v>252</v>
      </c>
      <c r="X122" s="40">
        <v>275</v>
      </c>
      <c r="Y122" s="40">
        <v>327</v>
      </c>
      <c r="Z122" s="35">
        <v>273</v>
      </c>
    </row>
    <row r="123" spans="1:26" ht="15.75" thickBot="1">
      <c r="A123" s="176"/>
      <c r="B123" s="17" t="s">
        <v>146</v>
      </c>
      <c r="C123" s="40">
        <v>910</v>
      </c>
      <c r="D123" s="40">
        <v>296</v>
      </c>
      <c r="E123" s="40">
        <v>233</v>
      </c>
      <c r="F123" s="40">
        <v>360</v>
      </c>
      <c r="G123" s="40">
        <v>431</v>
      </c>
      <c r="H123" s="40">
        <v>436</v>
      </c>
      <c r="I123" s="40">
        <v>443</v>
      </c>
      <c r="J123" s="40">
        <v>410</v>
      </c>
      <c r="K123" s="40">
        <v>415</v>
      </c>
      <c r="L123" s="40">
        <v>432</v>
      </c>
      <c r="M123" s="40">
        <v>413</v>
      </c>
      <c r="N123" s="40">
        <v>394</v>
      </c>
      <c r="O123" s="40">
        <v>459</v>
      </c>
      <c r="P123" s="40">
        <v>546</v>
      </c>
      <c r="Q123" s="40">
        <v>583</v>
      </c>
      <c r="R123" s="40">
        <v>579</v>
      </c>
      <c r="S123" s="40">
        <v>556</v>
      </c>
      <c r="T123" s="40">
        <v>534</v>
      </c>
      <c r="U123" s="40">
        <v>527</v>
      </c>
      <c r="V123" s="40">
        <v>613</v>
      </c>
      <c r="W123" s="40">
        <v>640</v>
      </c>
      <c r="X123" s="40">
        <v>607</v>
      </c>
      <c r="Y123" s="40">
        <v>595</v>
      </c>
      <c r="Z123" s="35">
        <v>583</v>
      </c>
    </row>
    <row r="124" spans="1:26" ht="21.75" thickBot="1">
      <c r="A124" s="176"/>
      <c r="B124" s="127" t="s">
        <v>147</v>
      </c>
      <c r="C124" s="137">
        <v>35478</v>
      </c>
      <c r="D124" s="137">
        <v>46017</v>
      </c>
      <c r="E124" s="137">
        <v>46696</v>
      </c>
      <c r="F124" s="137">
        <v>59006</v>
      </c>
      <c r="G124" s="137">
        <v>73603</v>
      </c>
      <c r="H124" s="137">
        <v>103602</v>
      </c>
      <c r="I124" s="137">
        <v>122913</v>
      </c>
      <c r="J124" s="137">
        <v>133512</v>
      </c>
      <c r="K124" s="137">
        <v>168313</v>
      </c>
      <c r="L124" s="137">
        <v>169530</v>
      </c>
      <c r="M124" s="137">
        <v>168103</v>
      </c>
      <c r="N124" s="137">
        <v>139873</v>
      </c>
      <c r="O124" s="137">
        <v>173442</v>
      </c>
      <c r="P124" s="137">
        <v>243484</v>
      </c>
      <c r="Q124" s="137">
        <v>355961</v>
      </c>
      <c r="R124" s="137">
        <v>242549</v>
      </c>
      <c r="S124" s="137">
        <v>131366</v>
      </c>
      <c r="T124" s="137">
        <v>117693</v>
      </c>
      <c r="U124" s="137">
        <v>110962</v>
      </c>
      <c r="V124" s="137">
        <v>117935</v>
      </c>
      <c r="W124" s="137">
        <v>125438</v>
      </c>
      <c r="X124" s="137">
        <v>143638</v>
      </c>
      <c r="Y124" s="137">
        <v>145249</v>
      </c>
      <c r="Z124" s="37">
        <v>131620</v>
      </c>
    </row>
    <row r="125" spans="1:26" ht="15.75" thickBot="1">
      <c r="A125" s="176"/>
      <c r="B125" s="120" t="s">
        <v>148</v>
      </c>
      <c r="C125" s="136">
        <v>3887</v>
      </c>
      <c r="D125" s="136">
        <v>5504</v>
      </c>
      <c r="E125" s="136">
        <v>5706</v>
      </c>
      <c r="F125" s="136">
        <v>7502</v>
      </c>
      <c r="G125" s="136">
        <v>9018</v>
      </c>
      <c r="H125" s="136">
        <v>8087</v>
      </c>
      <c r="I125" s="136">
        <v>7133</v>
      </c>
      <c r="J125" s="136">
        <v>6403</v>
      </c>
      <c r="K125" s="136">
        <v>8402</v>
      </c>
      <c r="L125" s="136">
        <v>9501</v>
      </c>
      <c r="M125" s="136">
        <v>7982</v>
      </c>
      <c r="N125" s="136">
        <v>6273</v>
      </c>
      <c r="O125" s="136">
        <v>7954</v>
      </c>
      <c r="P125" s="136">
        <v>9993</v>
      </c>
      <c r="Q125" s="136">
        <v>14619</v>
      </c>
      <c r="R125" s="136">
        <v>11350</v>
      </c>
      <c r="S125" s="136">
        <v>7806</v>
      </c>
      <c r="T125" s="136">
        <v>8523</v>
      </c>
      <c r="U125" s="136">
        <v>8779</v>
      </c>
      <c r="V125" s="136">
        <v>9992</v>
      </c>
      <c r="W125" s="136">
        <v>10578</v>
      </c>
      <c r="X125" s="136">
        <v>13803</v>
      </c>
      <c r="Y125" s="136">
        <v>16299</v>
      </c>
      <c r="Z125" s="33">
        <v>16683</v>
      </c>
    </row>
    <row r="126" spans="1:26">
      <c r="A126" s="176"/>
      <c r="B126" s="121" t="s">
        <v>149</v>
      </c>
      <c r="C126" s="39">
        <v>837</v>
      </c>
      <c r="D126" s="39">
        <v>879</v>
      </c>
      <c r="E126" s="39">
        <v>906</v>
      </c>
      <c r="F126" s="39">
        <v>1033</v>
      </c>
      <c r="G126" s="39">
        <v>1427</v>
      </c>
      <c r="H126" s="39">
        <v>1573</v>
      </c>
      <c r="I126" s="39">
        <v>1559</v>
      </c>
      <c r="J126" s="39">
        <v>1068</v>
      </c>
      <c r="K126" s="39">
        <v>1647</v>
      </c>
      <c r="L126" s="39">
        <v>1836</v>
      </c>
      <c r="M126" s="39">
        <v>1779</v>
      </c>
      <c r="N126" s="39">
        <v>2093</v>
      </c>
      <c r="O126" s="39">
        <v>2598</v>
      </c>
      <c r="P126" s="39">
        <v>3984</v>
      </c>
      <c r="Q126" s="39">
        <v>5923</v>
      </c>
      <c r="R126" s="39">
        <v>5032</v>
      </c>
      <c r="S126" s="39">
        <v>3335</v>
      </c>
      <c r="T126" s="39">
        <v>3793</v>
      </c>
      <c r="U126" s="39">
        <v>4340</v>
      </c>
      <c r="V126" s="39">
        <v>5301</v>
      </c>
      <c r="W126" s="39">
        <v>6140</v>
      </c>
      <c r="X126" s="39">
        <v>7688</v>
      </c>
      <c r="Y126" s="39">
        <v>9594</v>
      </c>
      <c r="Z126" s="34">
        <v>10171</v>
      </c>
    </row>
    <row r="127" spans="1:26">
      <c r="A127" s="176"/>
      <c r="B127" s="17" t="s">
        <v>39</v>
      </c>
      <c r="C127" s="40">
        <v>10</v>
      </c>
      <c r="D127" s="40">
        <v>5</v>
      </c>
      <c r="E127" s="40">
        <v>6</v>
      </c>
      <c r="F127" s="40">
        <v>193</v>
      </c>
      <c r="G127" s="40">
        <v>4</v>
      </c>
      <c r="H127" s="40">
        <v>8</v>
      </c>
      <c r="I127" s="40">
        <v>5</v>
      </c>
      <c r="J127" s="40">
        <v>2</v>
      </c>
      <c r="K127" s="40">
        <v>38</v>
      </c>
      <c r="L127" s="40">
        <v>43</v>
      </c>
      <c r="M127" s="40">
        <v>32</v>
      </c>
      <c r="N127" s="40">
        <v>19</v>
      </c>
      <c r="O127" s="40">
        <v>24</v>
      </c>
      <c r="P127" s="40">
        <v>50</v>
      </c>
      <c r="Q127" s="40">
        <v>150</v>
      </c>
      <c r="R127" s="40">
        <v>98</v>
      </c>
      <c r="S127" s="40">
        <v>84</v>
      </c>
      <c r="T127" s="40">
        <v>85</v>
      </c>
      <c r="U127" s="40">
        <v>64</v>
      </c>
      <c r="V127" s="40">
        <v>62</v>
      </c>
      <c r="W127" s="40">
        <v>54</v>
      </c>
      <c r="X127" s="40">
        <v>154</v>
      </c>
      <c r="Y127" s="40">
        <v>211</v>
      </c>
      <c r="Z127" s="35">
        <v>30</v>
      </c>
    </row>
    <row r="128" spans="1:26">
      <c r="A128" s="176"/>
      <c r="B128" s="17" t="s">
        <v>150</v>
      </c>
      <c r="C128" s="40">
        <v>1949</v>
      </c>
      <c r="D128" s="40">
        <v>3675</v>
      </c>
      <c r="E128" s="40">
        <v>3691</v>
      </c>
      <c r="F128" s="40">
        <v>5047</v>
      </c>
      <c r="G128" s="40">
        <v>6163</v>
      </c>
      <c r="H128" s="40">
        <v>4706</v>
      </c>
      <c r="I128" s="40">
        <v>3934</v>
      </c>
      <c r="J128" s="40">
        <v>3536</v>
      </c>
      <c r="K128" s="40">
        <v>4732</v>
      </c>
      <c r="L128" s="40">
        <v>5424</v>
      </c>
      <c r="M128" s="40">
        <v>3567</v>
      </c>
      <c r="N128" s="40">
        <v>1473</v>
      </c>
      <c r="O128" s="40">
        <v>1951</v>
      </c>
      <c r="P128" s="40">
        <v>2535</v>
      </c>
      <c r="Q128" s="40">
        <v>3874</v>
      </c>
      <c r="R128" s="40">
        <v>2215</v>
      </c>
      <c r="S128" s="40">
        <v>1566</v>
      </c>
      <c r="T128" s="40">
        <v>1398</v>
      </c>
      <c r="U128" s="40">
        <v>1400</v>
      </c>
      <c r="V128" s="40">
        <v>1486</v>
      </c>
      <c r="W128" s="40">
        <v>1734</v>
      </c>
      <c r="X128" s="40">
        <v>2440</v>
      </c>
      <c r="Y128" s="40">
        <v>3033</v>
      </c>
      <c r="Z128" s="35">
        <v>2905</v>
      </c>
    </row>
    <row r="129" spans="1:26">
      <c r="A129" s="176"/>
      <c r="B129" s="17" t="s">
        <v>40</v>
      </c>
      <c r="C129" s="40">
        <v>0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35">
        <v>0</v>
      </c>
    </row>
    <row r="130" spans="1:26">
      <c r="A130" s="176"/>
      <c r="B130" s="17" t="s">
        <v>151</v>
      </c>
      <c r="C130" s="40">
        <v>1</v>
      </c>
      <c r="D130" s="40">
        <v>9</v>
      </c>
      <c r="E130" s="40">
        <v>7</v>
      </c>
      <c r="F130" s="40">
        <v>4</v>
      </c>
      <c r="G130" s="40">
        <v>14</v>
      </c>
      <c r="H130" s="40">
        <v>11</v>
      </c>
      <c r="I130" s="40">
        <v>14</v>
      </c>
      <c r="J130" s="40">
        <v>2</v>
      </c>
      <c r="K130" s="40">
        <v>18</v>
      </c>
      <c r="L130" s="40">
        <v>63</v>
      </c>
      <c r="M130" s="40">
        <v>2</v>
      </c>
      <c r="N130" s="40">
        <v>7</v>
      </c>
      <c r="O130" s="40">
        <v>13</v>
      </c>
      <c r="P130" s="40">
        <v>22</v>
      </c>
      <c r="Q130" s="40">
        <v>23</v>
      </c>
      <c r="R130" s="40">
        <v>28</v>
      </c>
      <c r="S130" s="40">
        <v>41</v>
      </c>
      <c r="T130" s="40">
        <v>20</v>
      </c>
      <c r="U130" s="40">
        <v>15</v>
      </c>
      <c r="V130" s="40">
        <v>28</v>
      </c>
      <c r="W130" s="40">
        <v>13</v>
      </c>
      <c r="X130" s="40">
        <v>24</v>
      </c>
      <c r="Y130" s="40">
        <v>82</v>
      </c>
      <c r="Z130" s="35">
        <v>5</v>
      </c>
    </row>
    <row r="131" spans="1:26">
      <c r="A131" s="176"/>
      <c r="B131" s="17" t="s">
        <v>152</v>
      </c>
      <c r="C131" s="40">
        <v>760</v>
      </c>
      <c r="D131" s="40">
        <v>343</v>
      </c>
      <c r="E131" s="40">
        <v>395</v>
      </c>
      <c r="F131" s="40">
        <v>418</v>
      </c>
      <c r="G131" s="40">
        <v>580</v>
      </c>
      <c r="H131" s="40">
        <v>489</v>
      </c>
      <c r="I131" s="40">
        <v>539</v>
      </c>
      <c r="J131" s="40">
        <v>549</v>
      </c>
      <c r="K131" s="40">
        <v>569</v>
      </c>
      <c r="L131" s="40">
        <v>560</v>
      </c>
      <c r="M131" s="40">
        <v>211</v>
      </c>
      <c r="N131" s="40">
        <v>143</v>
      </c>
      <c r="O131" s="40">
        <v>41</v>
      </c>
      <c r="P131" s="40">
        <v>43</v>
      </c>
      <c r="Q131" s="40">
        <v>65</v>
      </c>
      <c r="R131" s="40">
        <v>65</v>
      </c>
      <c r="S131" s="40">
        <v>76</v>
      </c>
      <c r="T131" s="40">
        <v>307</v>
      </c>
      <c r="U131" s="40">
        <v>422</v>
      </c>
      <c r="V131" s="40">
        <v>499</v>
      </c>
      <c r="W131" s="40">
        <v>360</v>
      </c>
      <c r="X131" s="40">
        <v>352</v>
      </c>
      <c r="Y131" s="40">
        <v>181</v>
      </c>
      <c r="Z131" s="35">
        <v>207</v>
      </c>
    </row>
    <row r="132" spans="1:26">
      <c r="A132" s="176"/>
      <c r="B132" s="17" t="s">
        <v>153</v>
      </c>
      <c r="C132" s="40">
        <v>275</v>
      </c>
      <c r="D132" s="40">
        <v>514</v>
      </c>
      <c r="E132" s="40">
        <v>554</v>
      </c>
      <c r="F132" s="40">
        <v>588</v>
      </c>
      <c r="G132" s="40">
        <v>706</v>
      </c>
      <c r="H132" s="40">
        <v>1259</v>
      </c>
      <c r="I132" s="40">
        <v>1057</v>
      </c>
      <c r="J132" s="40">
        <v>1162</v>
      </c>
      <c r="K132" s="40">
        <v>1308</v>
      </c>
      <c r="L132" s="40">
        <v>1430</v>
      </c>
      <c r="M132" s="40">
        <v>2245</v>
      </c>
      <c r="N132" s="40">
        <v>2386</v>
      </c>
      <c r="O132" s="40">
        <v>3036</v>
      </c>
      <c r="P132" s="40">
        <v>3121</v>
      </c>
      <c r="Q132" s="40">
        <v>4210</v>
      </c>
      <c r="R132" s="40">
        <v>3680</v>
      </c>
      <c r="S132" s="40">
        <v>2582</v>
      </c>
      <c r="T132" s="40">
        <v>2827</v>
      </c>
      <c r="U132" s="40">
        <v>2421</v>
      </c>
      <c r="V132" s="40">
        <v>2512</v>
      </c>
      <c r="W132" s="40">
        <v>2146</v>
      </c>
      <c r="X132" s="40">
        <v>2949</v>
      </c>
      <c r="Y132" s="40">
        <v>2926</v>
      </c>
      <c r="Z132" s="35">
        <v>3014</v>
      </c>
    </row>
    <row r="133" spans="1:26" ht="15.75" thickBot="1">
      <c r="A133" s="176"/>
      <c r="B133" s="122" t="s">
        <v>154</v>
      </c>
      <c r="C133" s="41">
        <v>55</v>
      </c>
      <c r="D133" s="41">
        <v>78</v>
      </c>
      <c r="E133" s="41">
        <v>147</v>
      </c>
      <c r="F133" s="41">
        <v>219</v>
      </c>
      <c r="G133" s="41">
        <v>124</v>
      </c>
      <c r="H133" s="41">
        <v>41</v>
      </c>
      <c r="I133" s="41">
        <v>25</v>
      </c>
      <c r="J133" s="41">
        <v>84</v>
      </c>
      <c r="K133" s="41">
        <v>90</v>
      </c>
      <c r="L133" s="41">
        <v>145</v>
      </c>
      <c r="M133" s="41">
        <v>146</v>
      </c>
      <c r="N133" s="41">
        <v>152</v>
      </c>
      <c r="O133" s="41">
        <v>291</v>
      </c>
      <c r="P133" s="41">
        <v>238</v>
      </c>
      <c r="Q133" s="41">
        <v>374</v>
      </c>
      <c r="R133" s="41">
        <v>232</v>
      </c>
      <c r="S133" s="41">
        <v>122</v>
      </c>
      <c r="T133" s="41">
        <v>93</v>
      </c>
      <c r="U133" s="41">
        <v>117</v>
      </c>
      <c r="V133" s="41">
        <v>104</v>
      </c>
      <c r="W133" s="41">
        <v>131</v>
      </c>
      <c r="X133" s="41">
        <v>196</v>
      </c>
      <c r="Y133" s="41">
        <v>272</v>
      </c>
      <c r="Z133" s="36">
        <v>351</v>
      </c>
    </row>
    <row r="134" spans="1:26" ht="15.75" thickBot="1">
      <c r="A134" s="176"/>
      <c r="B134" s="120" t="s">
        <v>155</v>
      </c>
      <c r="C134" s="136">
        <v>22181</v>
      </c>
      <c r="D134" s="136">
        <v>29142</v>
      </c>
      <c r="E134" s="136">
        <v>31633</v>
      </c>
      <c r="F134" s="136">
        <v>41615</v>
      </c>
      <c r="G134" s="136">
        <v>52421</v>
      </c>
      <c r="H134" s="136">
        <v>80426</v>
      </c>
      <c r="I134" s="136">
        <v>95302</v>
      </c>
      <c r="J134" s="136">
        <v>103526</v>
      </c>
      <c r="K134" s="136">
        <v>128763</v>
      </c>
      <c r="L134" s="136">
        <v>131736</v>
      </c>
      <c r="M134" s="136">
        <v>126288</v>
      </c>
      <c r="N134" s="136">
        <v>105520</v>
      </c>
      <c r="O134" s="136">
        <v>126046</v>
      </c>
      <c r="P134" s="136">
        <v>185147</v>
      </c>
      <c r="Q134" s="136">
        <v>288585</v>
      </c>
      <c r="R134" s="136">
        <v>183857</v>
      </c>
      <c r="S134" s="136">
        <v>78722</v>
      </c>
      <c r="T134" s="136">
        <v>64847</v>
      </c>
      <c r="U134" s="136">
        <v>62725</v>
      </c>
      <c r="V134" s="136">
        <v>66957</v>
      </c>
      <c r="W134" s="136">
        <v>72999</v>
      </c>
      <c r="X134" s="136">
        <v>86703</v>
      </c>
      <c r="Y134" s="136">
        <v>85856</v>
      </c>
      <c r="Z134" s="33">
        <v>73992</v>
      </c>
    </row>
    <row r="135" spans="1:26">
      <c r="A135" s="176"/>
      <c r="B135" s="121" t="s">
        <v>156</v>
      </c>
      <c r="C135" s="39">
        <v>177</v>
      </c>
      <c r="D135" s="39">
        <v>200</v>
      </c>
      <c r="E135" s="39">
        <v>160</v>
      </c>
      <c r="F135" s="39">
        <v>175</v>
      </c>
      <c r="G135" s="39">
        <v>227</v>
      </c>
      <c r="H135" s="39">
        <v>434</v>
      </c>
      <c r="I135" s="39">
        <v>421</v>
      </c>
      <c r="J135" s="39">
        <v>288</v>
      </c>
      <c r="K135" s="39">
        <v>338</v>
      </c>
      <c r="L135" s="39">
        <v>301</v>
      </c>
      <c r="M135" s="39">
        <v>204</v>
      </c>
      <c r="N135" s="39">
        <v>188</v>
      </c>
      <c r="O135" s="39">
        <v>312</v>
      </c>
      <c r="P135" s="39">
        <v>427</v>
      </c>
      <c r="Q135" s="39">
        <v>433</v>
      </c>
      <c r="R135" s="39">
        <v>397</v>
      </c>
      <c r="S135" s="39">
        <v>392</v>
      </c>
      <c r="T135" s="39">
        <v>502</v>
      </c>
      <c r="U135" s="39">
        <v>469</v>
      </c>
      <c r="V135" s="39">
        <v>534</v>
      </c>
      <c r="W135" s="39">
        <v>647</v>
      </c>
      <c r="X135" s="39">
        <v>821</v>
      </c>
      <c r="Y135" s="39">
        <v>643</v>
      </c>
      <c r="Z135" s="34">
        <v>542</v>
      </c>
    </row>
    <row r="136" spans="1:26">
      <c r="A136" s="176"/>
      <c r="B136" s="17" t="s">
        <v>157</v>
      </c>
      <c r="C136" s="40">
        <v>448</v>
      </c>
      <c r="D136" s="40">
        <v>714</v>
      </c>
      <c r="E136" s="40">
        <v>877</v>
      </c>
      <c r="F136" s="40">
        <v>1071</v>
      </c>
      <c r="G136" s="40">
        <v>1285</v>
      </c>
      <c r="H136" s="40">
        <v>1583</v>
      </c>
      <c r="I136" s="40">
        <v>1847</v>
      </c>
      <c r="J136" s="40">
        <v>2241</v>
      </c>
      <c r="K136" s="40">
        <v>2595</v>
      </c>
      <c r="L136" s="40">
        <v>2241</v>
      </c>
      <c r="M136" s="40">
        <v>2978</v>
      </c>
      <c r="N136" s="40">
        <v>2263</v>
      </c>
      <c r="O136" s="40">
        <v>2774</v>
      </c>
      <c r="P136" s="40">
        <v>4999</v>
      </c>
      <c r="Q136" s="40">
        <v>7898</v>
      </c>
      <c r="R136" s="40">
        <v>13083</v>
      </c>
      <c r="S136" s="40">
        <v>15876</v>
      </c>
      <c r="T136" s="40">
        <v>20946</v>
      </c>
      <c r="U136" s="40">
        <v>18682</v>
      </c>
      <c r="V136" s="40">
        <v>18483</v>
      </c>
      <c r="W136" s="40">
        <v>19744</v>
      </c>
      <c r="X136" s="40">
        <v>20858</v>
      </c>
      <c r="Y136" s="40">
        <v>17795</v>
      </c>
      <c r="Z136" s="35">
        <v>13822</v>
      </c>
    </row>
    <row r="137" spans="1:26">
      <c r="A137" s="176"/>
      <c r="B137" s="17" t="s">
        <v>41</v>
      </c>
      <c r="C137" s="40">
        <v>0</v>
      </c>
      <c r="D137" s="40">
        <v>101</v>
      </c>
      <c r="E137" s="40">
        <v>2</v>
      </c>
      <c r="F137" s="40">
        <v>604</v>
      </c>
      <c r="G137" s="40">
        <v>0</v>
      </c>
      <c r="H137" s="40">
        <v>0</v>
      </c>
      <c r="I137" s="40">
        <v>1</v>
      </c>
      <c r="J137" s="40">
        <v>0</v>
      </c>
      <c r="K137" s="40">
        <v>1</v>
      </c>
      <c r="L137" s="40">
        <v>0</v>
      </c>
      <c r="M137" s="40">
        <v>3</v>
      </c>
      <c r="N137" s="40">
        <v>6</v>
      </c>
      <c r="O137" s="40">
        <v>16</v>
      </c>
      <c r="P137" s="40">
        <v>20</v>
      </c>
      <c r="Q137" s="40">
        <v>6</v>
      </c>
      <c r="R137" s="40">
        <v>3</v>
      </c>
      <c r="S137" s="40">
        <v>15</v>
      </c>
      <c r="T137" s="40">
        <v>29</v>
      </c>
      <c r="U137" s="40">
        <v>50</v>
      </c>
      <c r="V137" s="40">
        <v>53</v>
      </c>
      <c r="W137" s="40">
        <v>40</v>
      </c>
      <c r="X137" s="40">
        <v>57</v>
      </c>
      <c r="Y137" s="40">
        <v>60</v>
      </c>
      <c r="Z137" s="35">
        <v>56</v>
      </c>
    </row>
    <row r="138" spans="1:26">
      <c r="A138" s="176"/>
      <c r="B138" s="17" t="s">
        <v>158</v>
      </c>
      <c r="C138" s="40">
        <v>4458</v>
      </c>
      <c r="D138" s="40">
        <v>5711</v>
      </c>
      <c r="E138" s="40">
        <v>6951</v>
      </c>
      <c r="F138" s="40">
        <v>8352</v>
      </c>
      <c r="G138" s="40">
        <v>7924</v>
      </c>
      <c r="H138" s="40">
        <v>8259</v>
      </c>
      <c r="I138" s="40">
        <v>9460</v>
      </c>
      <c r="J138" s="40">
        <v>9217</v>
      </c>
      <c r="K138" s="40">
        <v>11924</v>
      </c>
      <c r="L138" s="40">
        <v>11792</v>
      </c>
      <c r="M138" s="40">
        <v>10549</v>
      </c>
      <c r="N138" s="40">
        <v>7993</v>
      </c>
      <c r="O138" s="40">
        <v>11255</v>
      </c>
      <c r="P138" s="40">
        <v>13877</v>
      </c>
      <c r="Q138" s="40">
        <v>15855</v>
      </c>
      <c r="R138" s="40">
        <v>15129</v>
      </c>
      <c r="S138" s="40">
        <v>13977</v>
      </c>
      <c r="T138" s="40">
        <v>12889</v>
      </c>
      <c r="U138" s="40">
        <v>12016</v>
      </c>
      <c r="V138" s="40">
        <v>14350</v>
      </c>
      <c r="W138" s="40">
        <v>15883</v>
      </c>
      <c r="X138" s="40">
        <v>18464</v>
      </c>
      <c r="Y138" s="40">
        <v>20350</v>
      </c>
      <c r="Z138" s="35">
        <v>19956</v>
      </c>
    </row>
    <row r="139" spans="1:26">
      <c r="A139" s="176"/>
      <c r="B139" s="17" t="s">
        <v>42</v>
      </c>
      <c r="C139" s="40">
        <v>5408</v>
      </c>
      <c r="D139" s="40">
        <v>5066</v>
      </c>
      <c r="E139" s="40">
        <v>6274</v>
      </c>
      <c r="F139" s="40">
        <v>13170</v>
      </c>
      <c r="G139" s="40">
        <v>23242</v>
      </c>
      <c r="H139" s="40">
        <v>51416</v>
      </c>
      <c r="I139" s="40">
        <v>65264</v>
      </c>
      <c r="J139" s="40">
        <v>70481</v>
      </c>
      <c r="K139" s="40">
        <v>89684</v>
      </c>
      <c r="L139" s="40">
        <v>92430</v>
      </c>
      <c r="M139" s="40">
        <v>86806</v>
      </c>
      <c r="N139" s="40">
        <v>75294</v>
      </c>
      <c r="O139" s="40">
        <v>92337</v>
      </c>
      <c r="P139" s="40">
        <v>145603</v>
      </c>
      <c r="Q139" s="40">
        <v>241441</v>
      </c>
      <c r="R139" s="40">
        <v>132283</v>
      </c>
      <c r="S139" s="40">
        <v>27887</v>
      </c>
      <c r="T139" s="40">
        <v>16130</v>
      </c>
      <c r="U139" s="40">
        <v>15603</v>
      </c>
      <c r="V139" s="40">
        <v>17942</v>
      </c>
      <c r="W139" s="40">
        <v>20846</v>
      </c>
      <c r="X139" s="40">
        <v>23648</v>
      </c>
      <c r="Y139" s="40">
        <v>23241</v>
      </c>
      <c r="Z139" s="35">
        <v>17860</v>
      </c>
    </row>
    <row r="140" spans="1:26">
      <c r="A140" s="176"/>
      <c r="B140" s="17" t="s">
        <v>43</v>
      </c>
      <c r="C140" s="40">
        <v>26</v>
      </c>
      <c r="D140" s="40">
        <v>27</v>
      </c>
      <c r="E140" s="40">
        <v>91</v>
      </c>
      <c r="F140" s="40">
        <v>45</v>
      </c>
      <c r="G140" s="40">
        <v>71</v>
      </c>
      <c r="H140" s="40">
        <v>61</v>
      </c>
      <c r="I140" s="40">
        <v>153</v>
      </c>
      <c r="J140" s="40">
        <v>197</v>
      </c>
      <c r="K140" s="40">
        <v>306</v>
      </c>
      <c r="L140" s="40">
        <v>260</v>
      </c>
      <c r="M140" s="40">
        <v>281</v>
      </c>
      <c r="N140" s="40">
        <v>198</v>
      </c>
      <c r="O140" s="40">
        <v>270</v>
      </c>
      <c r="P140" s="40">
        <v>482</v>
      </c>
      <c r="Q140" s="40">
        <v>556</v>
      </c>
      <c r="R140" s="40">
        <v>588</v>
      </c>
      <c r="S140" s="40">
        <v>575</v>
      </c>
      <c r="T140" s="40">
        <v>626</v>
      </c>
      <c r="U140" s="40">
        <v>574</v>
      </c>
      <c r="V140" s="40">
        <v>796</v>
      </c>
      <c r="W140" s="40">
        <v>1016</v>
      </c>
      <c r="X140" s="40">
        <v>1161</v>
      </c>
      <c r="Y140" s="40">
        <v>1369</v>
      </c>
      <c r="Z140" s="35">
        <v>1539</v>
      </c>
    </row>
    <row r="141" spans="1:26">
      <c r="A141" s="176"/>
      <c r="B141" s="17" t="s">
        <v>44</v>
      </c>
      <c r="C141" s="40">
        <v>8</v>
      </c>
      <c r="D141" s="40">
        <v>6</v>
      </c>
      <c r="E141" s="40">
        <v>0</v>
      </c>
      <c r="F141" s="40">
        <v>0</v>
      </c>
      <c r="G141" s="40">
        <v>0</v>
      </c>
      <c r="H141" s="40">
        <v>2</v>
      </c>
      <c r="I141" s="40">
        <v>19</v>
      </c>
      <c r="J141" s="40">
        <v>27</v>
      </c>
      <c r="K141" s="40">
        <v>40</v>
      </c>
      <c r="L141" s="40">
        <v>50</v>
      </c>
      <c r="M141" s="40">
        <v>49</v>
      </c>
      <c r="N141" s="40">
        <v>75</v>
      </c>
      <c r="O141" s="40">
        <v>68</v>
      </c>
      <c r="P141" s="40">
        <v>143</v>
      </c>
      <c r="Q141" s="40">
        <v>173</v>
      </c>
      <c r="R141" s="40">
        <v>217</v>
      </c>
      <c r="S141" s="40">
        <v>150</v>
      </c>
      <c r="T141" s="40">
        <v>150</v>
      </c>
      <c r="U141" s="40">
        <v>189</v>
      </c>
      <c r="V141" s="40">
        <v>326</v>
      </c>
      <c r="W141" s="40">
        <v>397</v>
      </c>
      <c r="X141" s="40">
        <v>336</v>
      </c>
      <c r="Y141" s="40">
        <v>394</v>
      </c>
      <c r="Z141" s="35">
        <v>392</v>
      </c>
    </row>
    <row r="142" spans="1:26">
      <c r="A142" s="176"/>
      <c r="B142" s="17" t="s">
        <v>159</v>
      </c>
      <c r="C142" s="40">
        <v>1</v>
      </c>
      <c r="D142" s="40">
        <v>15</v>
      </c>
      <c r="E142" s="40">
        <v>54</v>
      </c>
      <c r="F142" s="40">
        <v>54</v>
      </c>
      <c r="G142" s="40">
        <v>13</v>
      </c>
      <c r="H142" s="40">
        <v>0</v>
      </c>
      <c r="I142" s="40">
        <v>1</v>
      </c>
      <c r="J142" s="40">
        <v>0</v>
      </c>
      <c r="K142" s="40">
        <v>28</v>
      </c>
      <c r="L142" s="40">
        <v>2</v>
      </c>
      <c r="M142" s="40">
        <v>2</v>
      </c>
      <c r="N142" s="40">
        <v>1</v>
      </c>
      <c r="O142" s="40">
        <v>4</v>
      </c>
      <c r="P142" s="40">
        <v>4</v>
      </c>
      <c r="Q142" s="40">
        <v>1</v>
      </c>
      <c r="R142" s="40">
        <v>4</v>
      </c>
      <c r="S142" s="40">
        <v>32</v>
      </c>
      <c r="T142" s="40">
        <v>10</v>
      </c>
      <c r="U142" s="40">
        <v>8</v>
      </c>
      <c r="V142" s="40">
        <v>11</v>
      </c>
      <c r="W142" s="40">
        <v>12</v>
      </c>
      <c r="X142" s="40">
        <v>4</v>
      </c>
      <c r="Y142" s="40">
        <v>6</v>
      </c>
      <c r="Z142" s="35">
        <v>28</v>
      </c>
    </row>
    <row r="143" spans="1:26">
      <c r="A143" s="176"/>
      <c r="B143" s="17" t="s">
        <v>160</v>
      </c>
      <c r="C143" s="40">
        <v>75</v>
      </c>
      <c r="D143" s="40">
        <v>82</v>
      </c>
      <c r="E143" s="40">
        <v>75</v>
      </c>
      <c r="F143" s="40">
        <v>88</v>
      </c>
      <c r="G143" s="40">
        <v>372</v>
      </c>
      <c r="H143" s="40">
        <v>191</v>
      </c>
      <c r="I143" s="40">
        <v>189</v>
      </c>
      <c r="J143" s="40">
        <v>236</v>
      </c>
      <c r="K143" s="40">
        <v>409</v>
      </c>
      <c r="L143" s="40">
        <v>440</v>
      </c>
      <c r="M143" s="40">
        <v>542</v>
      </c>
      <c r="N143" s="40">
        <v>1836</v>
      </c>
      <c r="O143" s="40">
        <v>2755</v>
      </c>
      <c r="P143" s="40">
        <v>4151</v>
      </c>
      <c r="Q143" s="40">
        <v>6361</v>
      </c>
      <c r="R143" s="40">
        <v>8284</v>
      </c>
      <c r="S143" s="40">
        <v>7428</v>
      </c>
      <c r="T143" s="40">
        <v>3813</v>
      </c>
      <c r="U143" s="40">
        <v>4282</v>
      </c>
      <c r="V143" s="40">
        <v>3765</v>
      </c>
      <c r="W143" s="40">
        <v>3478</v>
      </c>
      <c r="X143" s="40">
        <v>3633</v>
      </c>
      <c r="Y143" s="40">
        <v>3779</v>
      </c>
      <c r="Z143" s="35">
        <v>1855</v>
      </c>
    </row>
    <row r="144" spans="1:26">
      <c r="A144" s="176"/>
      <c r="B144" s="17" t="s">
        <v>45</v>
      </c>
      <c r="C144" s="40">
        <v>1116</v>
      </c>
      <c r="D144" s="40">
        <v>1254</v>
      </c>
      <c r="E144" s="40">
        <v>1904</v>
      </c>
      <c r="F144" s="40">
        <v>1903</v>
      </c>
      <c r="G144" s="40">
        <v>1794</v>
      </c>
      <c r="H144" s="40">
        <v>1983</v>
      </c>
      <c r="I144" s="40">
        <v>1954</v>
      </c>
      <c r="J144" s="40">
        <v>2031</v>
      </c>
      <c r="K144" s="40">
        <v>2931</v>
      </c>
      <c r="L144" s="40">
        <v>2234</v>
      </c>
      <c r="M144" s="40">
        <v>2469</v>
      </c>
      <c r="N144" s="40">
        <v>2026</v>
      </c>
      <c r="O144" s="40">
        <v>2472</v>
      </c>
      <c r="P144" s="40">
        <v>3334</v>
      </c>
      <c r="Q144" s="40">
        <v>3799</v>
      </c>
      <c r="R144" s="40">
        <v>3464</v>
      </c>
      <c r="S144" s="40">
        <v>3080</v>
      </c>
      <c r="T144" s="40">
        <v>2878</v>
      </c>
      <c r="U144" s="40">
        <v>3034</v>
      </c>
      <c r="V144" s="40">
        <v>3340</v>
      </c>
      <c r="W144" s="40">
        <v>4143</v>
      </c>
      <c r="X144" s="40">
        <v>11110</v>
      </c>
      <c r="Y144" s="40">
        <v>11948</v>
      </c>
      <c r="Z144" s="35">
        <v>12552</v>
      </c>
    </row>
    <row r="145" spans="1:26">
      <c r="A145" s="176"/>
      <c r="B145" s="17" t="s">
        <v>46</v>
      </c>
      <c r="C145" s="40">
        <v>10401</v>
      </c>
      <c r="D145" s="40">
        <v>15930</v>
      </c>
      <c r="E145" s="40">
        <v>15165</v>
      </c>
      <c r="F145" s="40">
        <v>16113</v>
      </c>
      <c r="G145" s="40">
        <v>17342</v>
      </c>
      <c r="H145" s="40">
        <v>16431</v>
      </c>
      <c r="I145" s="40">
        <v>15908</v>
      </c>
      <c r="J145" s="40">
        <v>18691</v>
      </c>
      <c r="K145" s="40">
        <v>20329</v>
      </c>
      <c r="L145" s="40">
        <v>21825</v>
      </c>
      <c r="M145" s="40">
        <v>22238</v>
      </c>
      <c r="N145" s="40">
        <v>15410</v>
      </c>
      <c r="O145" s="40">
        <v>13408</v>
      </c>
      <c r="P145" s="40">
        <v>11557</v>
      </c>
      <c r="Q145" s="40">
        <v>11424</v>
      </c>
      <c r="R145" s="40">
        <v>9730</v>
      </c>
      <c r="S145" s="40">
        <v>8595</v>
      </c>
      <c r="T145" s="40">
        <v>6159</v>
      </c>
      <c r="U145" s="40">
        <v>7010</v>
      </c>
      <c r="V145" s="40">
        <v>6477</v>
      </c>
      <c r="W145" s="40">
        <v>5890</v>
      </c>
      <c r="X145" s="40">
        <v>5697</v>
      </c>
      <c r="Y145" s="40">
        <v>5141</v>
      </c>
      <c r="Z145" s="35">
        <v>4248</v>
      </c>
    </row>
    <row r="146" spans="1:26">
      <c r="A146" s="176"/>
      <c r="B146" s="17" t="s">
        <v>47</v>
      </c>
      <c r="C146" s="40">
        <v>6</v>
      </c>
      <c r="D146" s="40">
        <v>0</v>
      </c>
      <c r="E146" s="40">
        <v>15</v>
      </c>
      <c r="F146" s="40">
        <v>9</v>
      </c>
      <c r="G146" s="40">
        <v>33</v>
      </c>
      <c r="H146" s="40">
        <v>11</v>
      </c>
      <c r="I146" s="40">
        <v>18</v>
      </c>
      <c r="J146" s="40">
        <v>17</v>
      </c>
      <c r="K146" s="40">
        <v>21</v>
      </c>
      <c r="L146" s="40">
        <v>19</v>
      </c>
      <c r="M146" s="40">
        <v>33</v>
      </c>
      <c r="N146" s="40">
        <v>53</v>
      </c>
      <c r="O146" s="40">
        <v>57</v>
      </c>
      <c r="P146" s="40">
        <v>72</v>
      </c>
      <c r="Q146" s="40">
        <v>93</v>
      </c>
      <c r="R146" s="40">
        <v>84</v>
      </c>
      <c r="S146" s="40">
        <v>94</v>
      </c>
      <c r="T146" s="40">
        <v>139</v>
      </c>
      <c r="U146" s="40">
        <v>162</v>
      </c>
      <c r="V146" s="40">
        <v>217</v>
      </c>
      <c r="W146" s="40">
        <v>211</v>
      </c>
      <c r="X146" s="40">
        <v>139</v>
      </c>
      <c r="Y146" s="40">
        <v>163</v>
      </c>
      <c r="Z146" s="35">
        <v>101</v>
      </c>
    </row>
    <row r="147" spans="1:26">
      <c r="A147" s="176"/>
      <c r="B147" s="17" t="s">
        <v>161</v>
      </c>
      <c r="C147" s="40">
        <v>28</v>
      </c>
      <c r="D147" s="40">
        <v>12</v>
      </c>
      <c r="E147" s="40">
        <v>4</v>
      </c>
      <c r="F147" s="40">
        <v>14</v>
      </c>
      <c r="G147" s="40">
        <v>20</v>
      </c>
      <c r="H147" s="40">
        <v>23</v>
      </c>
      <c r="I147" s="40">
        <v>12</v>
      </c>
      <c r="J147" s="40">
        <v>12</v>
      </c>
      <c r="K147" s="40">
        <v>60</v>
      </c>
      <c r="L147" s="40">
        <v>29</v>
      </c>
      <c r="M147" s="40">
        <v>39</v>
      </c>
      <c r="N147" s="40">
        <v>36</v>
      </c>
      <c r="O147" s="40">
        <v>36</v>
      </c>
      <c r="P147" s="40">
        <v>53</v>
      </c>
      <c r="Q147" s="40">
        <v>56</v>
      </c>
      <c r="R147" s="40">
        <v>81</v>
      </c>
      <c r="S147" s="40">
        <v>78</v>
      </c>
      <c r="T147" s="40">
        <v>60</v>
      </c>
      <c r="U147" s="40">
        <v>82</v>
      </c>
      <c r="V147" s="40">
        <v>105</v>
      </c>
      <c r="W147" s="40">
        <v>165</v>
      </c>
      <c r="X147" s="40">
        <v>238</v>
      </c>
      <c r="Y147" s="40">
        <v>245</v>
      </c>
      <c r="Z147" s="35">
        <v>356</v>
      </c>
    </row>
    <row r="148" spans="1:26" ht="15.75" thickBot="1">
      <c r="A148" s="176"/>
      <c r="B148" s="122" t="s">
        <v>162</v>
      </c>
      <c r="C148" s="41">
        <v>29</v>
      </c>
      <c r="D148" s="41">
        <v>24</v>
      </c>
      <c r="E148" s="41">
        <v>61</v>
      </c>
      <c r="F148" s="41">
        <v>17</v>
      </c>
      <c r="G148" s="41">
        <v>98</v>
      </c>
      <c r="H148" s="41">
        <v>32</v>
      </c>
      <c r="I148" s="41">
        <v>55</v>
      </c>
      <c r="J148" s="41">
        <v>88</v>
      </c>
      <c r="K148" s="41">
        <v>97</v>
      </c>
      <c r="L148" s="41">
        <v>113</v>
      </c>
      <c r="M148" s="41">
        <v>95</v>
      </c>
      <c r="N148" s="41">
        <v>141</v>
      </c>
      <c r="O148" s="41">
        <v>282</v>
      </c>
      <c r="P148" s="41">
        <v>425</v>
      </c>
      <c r="Q148" s="41">
        <v>489</v>
      </c>
      <c r="R148" s="41">
        <v>510</v>
      </c>
      <c r="S148" s="41">
        <v>543</v>
      </c>
      <c r="T148" s="41">
        <v>516</v>
      </c>
      <c r="U148" s="41">
        <v>564</v>
      </c>
      <c r="V148" s="41">
        <v>558</v>
      </c>
      <c r="W148" s="41">
        <v>527</v>
      </c>
      <c r="X148" s="41">
        <v>537</v>
      </c>
      <c r="Y148" s="41">
        <v>722</v>
      </c>
      <c r="Z148" s="36">
        <v>685</v>
      </c>
    </row>
    <row r="149" spans="1:26" ht="21.75" thickBot="1">
      <c r="A149" s="176"/>
      <c r="B149" s="120" t="s">
        <v>163</v>
      </c>
      <c r="C149" s="136">
        <v>9410</v>
      </c>
      <c r="D149" s="136">
        <v>11371</v>
      </c>
      <c r="E149" s="136">
        <v>9357</v>
      </c>
      <c r="F149" s="136">
        <v>9889</v>
      </c>
      <c r="G149" s="136">
        <v>12164</v>
      </c>
      <c r="H149" s="136">
        <v>15089</v>
      </c>
      <c r="I149" s="136">
        <v>20478</v>
      </c>
      <c r="J149" s="136">
        <v>23583</v>
      </c>
      <c r="K149" s="136">
        <v>31148</v>
      </c>
      <c r="L149" s="136">
        <v>28293</v>
      </c>
      <c r="M149" s="136">
        <v>33833</v>
      </c>
      <c r="N149" s="136">
        <v>28080</v>
      </c>
      <c r="O149" s="136">
        <v>39442</v>
      </c>
      <c r="P149" s="136">
        <v>48344</v>
      </c>
      <c r="Q149" s="136">
        <v>52757</v>
      </c>
      <c r="R149" s="136">
        <v>47342</v>
      </c>
      <c r="S149" s="136">
        <v>44838</v>
      </c>
      <c r="T149" s="136">
        <v>44323</v>
      </c>
      <c r="U149" s="136">
        <v>39458</v>
      </c>
      <c r="V149" s="136">
        <v>40986</v>
      </c>
      <c r="W149" s="136">
        <v>41861</v>
      </c>
      <c r="X149" s="136">
        <v>43132</v>
      </c>
      <c r="Y149" s="136">
        <v>43094</v>
      </c>
      <c r="Z149" s="33">
        <v>40945</v>
      </c>
    </row>
    <row r="150" spans="1:26">
      <c r="A150" s="176"/>
      <c r="B150" s="121" t="s">
        <v>164</v>
      </c>
      <c r="C150" s="39">
        <v>0</v>
      </c>
      <c r="D150" s="39">
        <v>10</v>
      </c>
      <c r="E150" s="39">
        <v>0</v>
      </c>
      <c r="F150" s="39">
        <v>5</v>
      </c>
      <c r="G150" s="39">
        <v>6</v>
      </c>
      <c r="H150" s="39">
        <v>4</v>
      </c>
      <c r="I150" s="39">
        <v>16</v>
      </c>
      <c r="J150" s="39">
        <v>6</v>
      </c>
      <c r="K150" s="39">
        <v>11</v>
      </c>
      <c r="L150" s="39">
        <v>6</v>
      </c>
      <c r="M150" s="39">
        <v>13</v>
      </c>
      <c r="N150" s="39">
        <v>1</v>
      </c>
      <c r="O150" s="39">
        <v>2</v>
      </c>
      <c r="P150" s="39">
        <v>21</v>
      </c>
      <c r="Q150" s="39">
        <v>16</v>
      </c>
      <c r="R150" s="39">
        <v>72</v>
      </c>
      <c r="S150" s="39">
        <v>87</v>
      </c>
      <c r="T150" s="39">
        <v>67</v>
      </c>
      <c r="U150" s="39">
        <v>72</v>
      </c>
      <c r="V150" s="39">
        <v>96</v>
      </c>
      <c r="W150" s="39">
        <v>97</v>
      </c>
      <c r="X150" s="39">
        <v>99</v>
      </c>
      <c r="Y150" s="39">
        <v>82</v>
      </c>
      <c r="Z150" s="34">
        <v>84</v>
      </c>
    </row>
    <row r="151" spans="1:26">
      <c r="A151" s="176"/>
      <c r="B151" s="17" t="s">
        <v>165</v>
      </c>
      <c r="C151" s="40">
        <v>6</v>
      </c>
      <c r="D151" s="40">
        <v>5</v>
      </c>
      <c r="E151" s="40">
        <v>5</v>
      </c>
      <c r="F151" s="40">
        <v>5</v>
      </c>
      <c r="G151" s="40">
        <v>1</v>
      </c>
      <c r="H151" s="40">
        <v>6</v>
      </c>
      <c r="I151" s="40">
        <v>37</v>
      </c>
      <c r="J151" s="40">
        <v>11</v>
      </c>
      <c r="K151" s="40">
        <v>30</v>
      </c>
      <c r="L151" s="40">
        <v>22</v>
      </c>
      <c r="M151" s="40">
        <v>47</v>
      </c>
      <c r="N151" s="40">
        <v>41</v>
      </c>
      <c r="O151" s="40">
        <v>77</v>
      </c>
      <c r="P151" s="40">
        <v>58</v>
      </c>
      <c r="Q151" s="40">
        <v>48</v>
      </c>
      <c r="R151" s="40">
        <v>68</v>
      </c>
      <c r="S151" s="40">
        <v>41</v>
      </c>
      <c r="T151" s="40">
        <v>52</v>
      </c>
      <c r="U151" s="40">
        <v>36</v>
      </c>
      <c r="V151" s="40">
        <v>68</v>
      </c>
      <c r="W151" s="40">
        <v>96</v>
      </c>
      <c r="X151" s="40">
        <v>65</v>
      </c>
      <c r="Y151" s="40">
        <v>54</v>
      </c>
      <c r="Z151" s="35">
        <v>44</v>
      </c>
    </row>
    <row r="152" spans="1:26">
      <c r="A152" s="176"/>
      <c r="B152" s="17" t="s">
        <v>166</v>
      </c>
      <c r="C152" s="40">
        <v>11</v>
      </c>
      <c r="D152" s="40">
        <v>29</v>
      </c>
      <c r="E152" s="40">
        <v>9</v>
      </c>
      <c r="F152" s="40">
        <v>7</v>
      </c>
      <c r="G152" s="40">
        <v>4</v>
      </c>
      <c r="H152" s="40">
        <v>1</v>
      </c>
      <c r="I152" s="40">
        <v>15</v>
      </c>
      <c r="J152" s="40">
        <v>27</v>
      </c>
      <c r="K152" s="40">
        <v>37</v>
      </c>
      <c r="L152" s="40">
        <v>25</v>
      </c>
      <c r="M152" s="40">
        <v>23</v>
      </c>
      <c r="N152" s="40">
        <v>7</v>
      </c>
      <c r="O152" s="40">
        <v>2</v>
      </c>
      <c r="P152" s="40">
        <v>16</v>
      </c>
      <c r="Q152" s="40">
        <v>8</v>
      </c>
      <c r="R152" s="40">
        <v>243</v>
      </c>
      <c r="S152" s="40">
        <v>252</v>
      </c>
      <c r="T152" s="40">
        <v>197</v>
      </c>
      <c r="U152" s="40">
        <v>225</v>
      </c>
      <c r="V152" s="40">
        <v>68</v>
      </c>
      <c r="W152" s="40">
        <v>210</v>
      </c>
      <c r="X152" s="40">
        <v>241</v>
      </c>
      <c r="Y152" s="40">
        <v>249</v>
      </c>
      <c r="Z152" s="35">
        <v>246</v>
      </c>
    </row>
    <row r="153" spans="1:26">
      <c r="A153" s="176"/>
      <c r="B153" s="17" t="s">
        <v>167</v>
      </c>
      <c r="C153" s="40">
        <v>974</v>
      </c>
      <c r="D153" s="40">
        <v>1806</v>
      </c>
      <c r="E153" s="40">
        <v>2043</v>
      </c>
      <c r="F153" s="40">
        <v>2563</v>
      </c>
      <c r="G153" s="40">
        <v>3286</v>
      </c>
      <c r="H153" s="40">
        <v>4203</v>
      </c>
      <c r="I153" s="40">
        <v>5677</v>
      </c>
      <c r="J153" s="40">
        <v>6472</v>
      </c>
      <c r="K153" s="40">
        <v>8226</v>
      </c>
      <c r="L153" s="40">
        <v>5477</v>
      </c>
      <c r="M153" s="40">
        <v>4333</v>
      </c>
      <c r="N153" s="40">
        <v>5218</v>
      </c>
      <c r="O153" s="40">
        <v>7325</v>
      </c>
      <c r="P153" s="40">
        <v>10055</v>
      </c>
      <c r="Q153" s="40">
        <v>10826</v>
      </c>
      <c r="R153" s="40">
        <v>8640</v>
      </c>
      <c r="S153" s="40">
        <v>8869</v>
      </c>
      <c r="T153" s="40">
        <v>10816</v>
      </c>
      <c r="U153" s="40">
        <v>6950</v>
      </c>
      <c r="V153" s="40">
        <v>6172</v>
      </c>
      <c r="W153" s="40">
        <v>6210</v>
      </c>
      <c r="X153" s="40">
        <v>5539</v>
      </c>
      <c r="Y153" s="40">
        <v>6112</v>
      </c>
      <c r="Z153" s="35">
        <v>4820</v>
      </c>
    </row>
    <row r="154" spans="1:26">
      <c r="A154" s="176"/>
      <c r="B154" s="17" t="s">
        <v>48</v>
      </c>
      <c r="C154" s="40">
        <v>1</v>
      </c>
      <c r="D154" s="40">
        <v>2</v>
      </c>
      <c r="E154" s="40">
        <v>16</v>
      </c>
      <c r="F154" s="40">
        <v>35</v>
      </c>
      <c r="G154" s="40">
        <v>2</v>
      </c>
      <c r="H154" s="40">
        <v>4</v>
      </c>
      <c r="I154" s="40">
        <v>20</v>
      </c>
      <c r="J154" s="40">
        <v>40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3</v>
      </c>
      <c r="Q154" s="40">
        <v>1</v>
      </c>
      <c r="R154" s="40">
        <v>9</v>
      </c>
      <c r="S154" s="40">
        <v>0</v>
      </c>
      <c r="T154" s="40">
        <v>1</v>
      </c>
      <c r="U154" s="40">
        <v>1</v>
      </c>
      <c r="V154" s="40">
        <v>33</v>
      </c>
      <c r="W154" s="40">
        <v>0</v>
      </c>
      <c r="X154" s="40">
        <v>0</v>
      </c>
      <c r="Y154" s="40">
        <v>5</v>
      </c>
      <c r="Z154" s="35">
        <v>9</v>
      </c>
    </row>
    <row r="155" spans="1:26">
      <c r="A155" s="176"/>
      <c r="B155" s="17" t="s">
        <v>168</v>
      </c>
      <c r="C155" s="40">
        <v>2862</v>
      </c>
      <c r="D155" s="40">
        <v>2994</v>
      </c>
      <c r="E155" s="40">
        <v>608</v>
      </c>
      <c r="F155" s="40">
        <v>934</v>
      </c>
      <c r="G155" s="40">
        <v>621</v>
      </c>
      <c r="H155" s="40">
        <v>553</v>
      </c>
      <c r="I155" s="40">
        <v>1142</v>
      </c>
      <c r="J155" s="40">
        <v>1091</v>
      </c>
      <c r="K155" s="40">
        <v>1875</v>
      </c>
      <c r="L155" s="40">
        <v>1398</v>
      </c>
      <c r="M155" s="40">
        <v>1522</v>
      </c>
      <c r="N155" s="40">
        <v>1976</v>
      </c>
      <c r="O155" s="40">
        <v>2614</v>
      </c>
      <c r="P155" s="40">
        <v>3661</v>
      </c>
      <c r="Q155" s="40">
        <v>4739</v>
      </c>
      <c r="R155" s="40">
        <v>4624</v>
      </c>
      <c r="S155" s="40">
        <v>3328</v>
      </c>
      <c r="T155" s="40">
        <v>3252</v>
      </c>
      <c r="U155" s="40">
        <v>3385</v>
      </c>
      <c r="V155" s="40">
        <v>2913</v>
      </c>
      <c r="W155" s="40">
        <v>3302</v>
      </c>
      <c r="X155" s="40">
        <v>3356</v>
      </c>
      <c r="Y155" s="40">
        <v>3303</v>
      </c>
      <c r="Z155" s="35">
        <v>3690</v>
      </c>
    </row>
    <row r="156" spans="1:26">
      <c r="A156" s="176"/>
      <c r="B156" s="17" t="s">
        <v>49</v>
      </c>
      <c r="C156" s="40">
        <v>365</v>
      </c>
      <c r="D156" s="40">
        <v>85</v>
      </c>
      <c r="E156" s="40">
        <v>92</v>
      </c>
      <c r="F156" s="40">
        <v>68</v>
      </c>
      <c r="G156" s="40">
        <v>42</v>
      </c>
      <c r="H156" s="40">
        <v>77</v>
      </c>
      <c r="I156" s="40">
        <v>216</v>
      </c>
      <c r="J156" s="40">
        <v>227</v>
      </c>
      <c r="K156" s="40">
        <v>315</v>
      </c>
      <c r="L156" s="40">
        <v>202</v>
      </c>
      <c r="M156" s="40">
        <v>141</v>
      </c>
      <c r="N156" s="40">
        <v>61</v>
      </c>
      <c r="O156" s="40">
        <v>102</v>
      </c>
      <c r="P156" s="40">
        <v>151</v>
      </c>
      <c r="Q156" s="40">
        <v>191</v>
      </c>
      <c r="R156" s="40">
        <v>187</v>
      </c>
      <c r="S156" s="40">
        <v>135</v>
      </c>
      <c r="T156" s="40">
        <v>100</v>
      </c>
      <c r="U156" s="40">
        <v>171</v>
      </c>
      <c r="V156" s="40">
        <v>149</v>
      </c>
      <c r="W156" s="40">
        <v>141</v>
      </c>
      <c r="X156" s="40">
        <v>158</v>
      </c>
      <c r="Y156" s="40">
        <v>174</v>
      </c>
      <c r="Z156" s="35">
        <v>140</v>
      </c>
    </row>
    <row r="157" spans="1:26">
      <c r="A157" s="176"/>
      <c r="B157" s="17" t="s">
        <v>169</v>
      </c>
      <c r="C157" s="40">
        <v>64</v>
      </c>
      <c r="D157" s="40">
        <v>119</v>
      </c>
      <c r="E157" s="40">
        <v>110</v>
      </c>
      <c r="F157" s="40">
        <v>114</v>
      </c>
      <c r="G157" s="40">
        <v>209</v>
      </c>
      <c r="H157" s="40">
        <v>182</v>
      </c>
      <c r="I157" s="40">
        <v>214</v>
      </c>
      <c r="J157" s="40">
        <v>263</v>
      </c>
      <c r="K157" s="40">
        <v>461</v>
      </c>
      <c r="L157" s="40">
        <v>531</v>
      </c>
      <c r="M157" s="40">
        <v>294</v>
      </c>
      <c r="N157" s="40">
        <v>163</v>
      </c>
      <c r="O157" s="40">
        <v>392</v>
      </c>
      <c r="P157" s="40">
        <v>614</v>
      </c>
      <c r="Q157" s="40">
        <v>824</v>
      </c>
      <c r="R157" s="40">
        <v>524</v>
      </c>
      <c r="S157" s="40">
        <v>436</v>
      </c>
      <c r="T157" s="40">
        <v>296</v>
      </c>
      <c r="U157" s="40">
        <v>288</v>
      </c>
      <c r="V157" s="40">
        <v>306</v>
      </c>
      <c r="W157" s="40">
        <v>363</v>
      </c>
      <c r="X157" s="40">
        <v>555</v>
      </c>
      <c r="Y157" s="40">
        <v>615</v>
      </c>
      <c r="Z157" s="35">
        <v>628</v>
      </c>
    </row>
    <row r="158" spans="1:26">
      <c r="A158" s="176"/>
      <c r="B158" s="17" t="s">
        <v>170</v>
      </c>
      <c r="C158" s="40">
        <v>336</v>
      </c>
      <c r="D158" s="40">
        <v>105</v>
      </c>
      <c r="E158" s="40">
        <v>203</v>
      </c>
      <c r="F158" s="40">
        <v>159</v>
      </c>
      <c r="G158" s="40">
        <v>377</v>
      </c>
      <c r="H158" s="40">
        <v>323</v>
      </c>
      <c r="I158" s="40">
        <v>331</v>
      </c>
      <c r="J158" s="40">
        <v>315</v>
      </c>
      <c r="K158" s="40">
        <v>356</v>
      </c>
      <c r="L158" s="40">
        <v>317</v>
      </c>
      <c r="M158" s="40">
        <v>190</v>
      </c>
      <c r="N158" s="40">
        <v>144</v>
      </c>
      <c r="O158" s="40">
        <v>178</v>
      </c>
      <c r="P158" s="40">
        <v>275</v>
      </c>
      <c r="Q158" s="40">
        <v>302</v>
      </c>
      <c r="R158" s="40">
        <v>351</v>
      </c>
      <c r="S158" s="40">
        <v>302</v>
      </c>
      <c r="T158" s="40">
        <v>370</v>
      </c>
      <c r="U158" s="40">
        <v>288</v>
      </c>
      <c r="V158" s="40">
        <v>330</v>
      </c>
      <c r="W158" s="40">
        <v>334</v>
      </c>
      <c r="X158" s="40">
        <v>412</v>
      </c>
      <c r="Y158" s="40">
        <v>474</v>
      </c>
      <c r="Z158" s="35">
        <v>652</v>
      </c>
    </row>
    <row r="159" spans="1:26" ht="15.75" thickBot="1">
      <c r="A159" s="176"/>
      <c r="B159" s="122" t="s">
        <v>50</v>
      </c>
      <c r="C159" s="41">
        <v>4791</v>
      </c>
      <c r="D159" s="41">
        <v>6216</v>
      </c>
      <c r="E159" s="41">
        <v>6583</v>
      </c>
      <c r="F159" s="41">
        <v>5999</v>
      </c>
      <c r="G159" s="41">
        <v>7616</v>
      </c>
      <c r="H159" s="41">
        <v>9736</v>
      </c>
      <c r="I159" s="41">
        <v>12810</v>
      </c>
      <c r="J159" s="41">
        <v>15131</v>
      </c>
      <c r="K159" s="41">
        <v>19837</v>
      </c>
      <c r="L159" s="41">
        <v>20315</v>
      </c>
      <c r="M159" s="41">
        <v>27270</v>
      </c>
      <c r="N159" s="41">
        <v>20469</v>
      </c>
      <c r="O159" s="41">
        <v>28750</v>
      </c>
      <c r="P159" s="41">
        <v>33490</v>
      </c>
      <c r="Q159" s="41">
        <v>35802</v>
      </c>
      <c r="R159" s="41">
        <v>32624</v>
      </c>
      <c r="S159" s="41">
        <v>31388</v>
      </c>
      <c r="T159" s="41">
        <v>29172</v>
      </c>
      <c r="U159" s="41">
        <v>28042</v>
      </c>
      <c r="V159" s="41">
        <v>30851</v>
      </c>
      <c r="W159" s="41">
        <v>31108</v>
      </c>
      <c r="X159" s="41">
        <v>32707</v>
      </c>
      <c r="Y159" s="41">
        <v>32026</v>
      </c>
      <c r="Z159" s="36">
        <v>30632</v>
      </c>
    </row>
    <row r="160" spans="1:26" ht="15.75" thickBot="1">
      <c r="A160" s="176"/>
      <c r="B160" s="127" t="s">
        <v>51</v>
      </c>
      <c r="C160" s="137">
        <v>142065</v>
      </c>
      <c r="D160" s="137">
        <v>178386</v>
      </c>
      <c r="E160" s="137">
        <v>194425</v>
      </c>
      <c r="F160" s="137">
        <v>224504</v>
      </c>
      <c r="G160" s="137">
        <v>228544</v>
      </c>
      <c r="H160" s="137">
        <v>240162</v>
      </c>
      <c r="I160" s="137">
        <v>251688</v>
      </c>
      <c r="J160" s="137">
        <v>268758</v>
      </c>
      <c r="K160" s="137">
        <v>339389</v>
      </c>
      <c r="L160" s="137">
        <v>313901</v>
      </c>
      <c r="M160" s="137">
        <v>276578</v>
      </c>
      <c r="N160" s="137">
        <v>276821</v>
      </c>
      <c r="O160" s="137">
        <v>347524</v>
      </c>
      <c r="P160" s="137">
        <v>450386</v>
      </c>
      <c r="Q160" s="137">
        <v>549179</v>
      </c>
      <c r="R160" s="137">
        <v>486432</v>
      </c>
      <c r="S160" s="137">
        <v>450870</v>
      </c>
      <c r="T160" s="137">
        <v>433990</v>
      </c>
      <c r="U160" s="137">
        <v>448975</v>
      </c>
      <c r="V160" s="137">
        <v>510464</v>
      </c>
      <c r="W160" s="137">
        <v>564627</v>
      </c>
      <c r="X160" s="137">
        <v>640089</v>
      </c>
      <c r="Y160" s="137">
        <v>708146</v>
      </c>
      <c r="Z160" s="37">
        <v>699089</v>
      </c>
    </row>
    <row r="161" spans="1:26" ht="15.75" thickBot="1">
      <c r="A161" s="176"/>
      <c r="B161" s="120" t="s">
        <v>171</v>
      </c>
      <c r="C161" s="136">
        <v>539</v>
      </c>
      <c r="D161" s="136">
        <v>588</v>
      </c>
      <c r="E161" s="136">
        <v>845</v>
      </c>
      <c r="F161" s="136">
        <v>1051</v>
      </c>
      <c r="G161" s="136">
        <v>887</v>
      </c>
      <c r="H161" s="136">
        <v>1376</v>
      </c>
      <c r="I161" s="136">
        <v>1342</v>
      </c>
      <c r="J161" s="136">
        <v>1696</v>
      </c>
      <c r="K161" s="136">
        <v>2171</v>
      </c>
      <c r="L161" s="136">
        <v>1716</v>
      </c>
      <c r="M161" s="136">
        <v>1515</v>
      </c>
      <c r="N161" s="136">
        <v>1253</v>
      </c>
      <c r="O161" s="136">
        <v>1685</v>
      </c>
      <c r="P161" s="136">
        <v>2253</v>
      </c>
      <c r="Q161" s="136">
        <v>2625</v>
      </c>
      <c r="R161" s="136">
        <v>2438</v>
      </c>
      <c r="S161" s="136">
        <v>2384</v>
      </c>
      <c r="T161" s="136">
        <v>2651</v>
      </c>
      <c r="U161" s="136">
        <v>4188</v>
      </c>
      <c r="V161" s="136">
        <v>11447</v>
      </c>
      <c r="W161" s="136">
        <v>12687</v>
      </c>
      <c r="X161" s="136">
        <v>13757</v>
      </c>
      <c r="Y161" s="136">
        <v>15316</v>
      </c>
      <c r="Z161" s="33">
        <v>14568</v>
      </c>
    </row>
    <row r="162" spans="1:26">
      <c r="A162" s="176"/>
      <c r="B162" s="121" t="s">
        <v>172</v>
      </c>
      <c r="C162" s="39">
        <v>488</v>
      </c>
      <c r="D162" s="39">
        <v>555</v>
      </c>
      <c r="E162" s="39">
        <v>813</v>
      </c>
      <c r="F162" s="39">
        <v>954</v>
      </c>
      <c r="G162" s="39">
        <v>838</v>
      </c>
      <c r="H162" s="39">
        <v>1279</v>
      </c>
      <c r="I162" s="39">
        <v>1201</v>
      </c>
      <c r="J162" s="39">
        <v>1357</v>
      </c>
      <c r="K162" s="39">
        <v>1806</v>
      </c>
      <c r="L162" s="39">
        <v>1395</v>
      </c>
      <c r="M162" s="39">
        <v>1245</v>
      </c>
      <c r="N162" s="39">
        <v>941</v>
      </c>
      <c r="O162" s="39">
        <v>1423</v>
      </c>
      <c r="P162" s="39">
        <v>1805</v>
      </c>
      <c r="Q162" s="39">
        <v>2044</v>
      </c>
      <c r="R162" s="39">
        <v>1794</v>
      </c>
      <c r="S162" s="39">
        <v>1660</v>
      </c>
      <c r="T162" s="39">
        <v>1972</v>
      </c>
      <c r="U162" s="39">
        <v>3460</v>
      </c>
      <c r="V162" s="39">
        <v>9822</v>
      </c>
      <c r="W162" s="39">
        <v>11039</v>
      </c>
      <c r="X162" s="39">
        <v>12791</v>
      </c>
      <c r="Y162" s="39">
        <v>14198</v>
      </c>
      <c r="Z162" s="34">
        <v>13758</v>
      </c>
    </row>
    <row r="163" spans="1:26">
      <c r="A163" s="176"/>
      <c r="B163" s="17" t="s">
        <v>52</v>
      </c>
      <c r="C163" s="40">
        <v>2</v>
      </c>
      <c r="D163" s="40">
        <v>8</v>
      </c>
      <c r="E163" s="40">
        <v>24</v>
      </c>
      <c r="F163" s="40">
        <v>26</v>
      </c>
      <c r="G163" s="40">
        <v>21</v>
      </c>
      <c r="H163" s="40">
        <v>54</v>
      </c>
      <c r="I163" s="40">
        <v>52</v>
      </c>
      <c r="J163" s="40">
        <v>171</v>
      </c>
      <c r="K163" s="40">
        <v>97</v>
      </c>
      <c r="L163" s="40">
        <v>88</v>
      </c>
      <c r="M163" s="40">
        <v>80</v>
      </c>
      <c r="N163" s="40">
        <v>78</v>
      </c>
      <c r="O163" s="40">
        <v>111</v>
      </c>
      <c r="P163" s="40">
        <v>223</v>
      </c>
      <c r="Q163" s="40">
        <v>244</v>
      </c>
      <c r="R163" s="40">
        <v>247</v>
      </c>
      <c r="S163" s="40">
        <v>309</v>
      </c>
      <c r="T163" s="40">
        <v>268</v>
      </c>
      <c r="U163" s="40">
        <v>259</v>
      </c>
      <c r="V163" s="40">
        <v>396</v>
      </c>
      <c r="W163" s="40">
        <v>406</v>
      </c>
      <c r="X163" s="40">
        <v>483</v>
      </c>
      <c r="Y163" s="40">
        <v>541</v>
      </c>
      <c r="Z163" s="35">
        <v>400</v>
      </c>
    </row>
    <row r="164" spans="1:26" ht="15.75" thickBot="1">
      <c r="A164" s="176"/>
      <c r="B164" s="122" t="s">
        <v>173</v>
      </c>
      <c r="C164" s="41">
        <v>49</v>
      </c>
      <c r="D164" s="41">
        <v>25</v>
      </c>
      <c r="E164" s="41">
        <v>8</v>
      </c>
      <c r="F164" s="41">
        <v>71</v>
      </c>
      <c r="G164" s="41">
        <v>28</v>
      </c>
      <c r="H164" s="41">
        <v>43</v>
      </c>
      <c r="I164" s="41">
        <v>89</v>
      </c>
      <c r="J164" s="41">
        <v>168</v>
      </c>
      <c r="K164" s="41">
        <v>268</v>
      </c>
      <c r="L164" s="41">
        <v>233</v>
      </c>
      <c r="M164" s="41">
        <v>190</v>
      </c>
      <c r="N164" s="41">
        <v>234</v>
      </c>
      <c r="O164" s="41">
        <v>151</v>
      </c>
      <c r="P164" s="41">
        <v>225</v>
      </c>
      <c r="Q164" s="41">
        <v>337</v>
      </c>
      <c r="R164" s="41">
        <v>397</v>
      </c>
      <c r="S164" s="41">
        <v>415</v>
      </c>
      <c r="T164" s="41">
        <v>411</v>
      </c>
      <c r="U164" s="41">
        <v>469</v>
      </c>
      <c r="V164" s="41">
        <v>1229</v>
      </c>
      <c r="W164" s="41">
        <v>1242</v>
      </c>
      <c r="X164" s="41">
        <v>483</v>
      </c>
      <c r="Y164" s="41">
        <v>577</v>
      </c>
      <c r="Z164" s="36">
        <v>410</v>
      </c>
    </row>
    <row r="165" spans="1:26" ht="15.75" thickBot="1">
      <c r="A165" s="176"/>
      <c r="B165" s="120" t="s">
        <v>174</v>
      </c>
      <c r="C165" s="136">
        <v>13850</v>
      </c>
      <c r="D165" s="136">
        <v>14485</v>
      </c>
      <c r="E165" s="136">
        <v>15454</v>
      </c>
      <c r="F165" s="136">
        <v>19461</v>
      </c>
      <c r="G165" s="136">
        <v>18998</v>
      </c>
      <c r="H165" s="136">
        <v>22997</v>
      </c>
      <c r="I165" s="136">
        <v>25592</v>
      </c>
      <c r="J165" s="136">
        <v>26649</v>
      </c>
      <c r="K165" s="136">
        <v>30460</v>
      </c>
      <c r="L165" s="136">
        <v>29320</v>
      </c>
      <c r="M165" s="136">
        <v>27117</v>
      </c>
      <c r="N165" s="136">
        <v>24649</v>
      </c>
      <c r="O165" s="136">
        <v>30367</v>
      </c>
      <c r="P165" s="136">
        <v>36823</v>
      </c>
      <c r="Q165" s="136">
        <v>42888</v>
      </c>
      <c r="R165" s="136">
        <v>38777</v>
      </c>
      <c r="S165" s="136">
        <v>37157</v>
      </c>
      <c r="T165" s="136">
        <v>39408</v>
      </c>
      <c r="U165" s="136">
        <v>41118</v>
      </c>
      <c r="V165" s="136">
        <v>48461</v>
      </c>
      <c r="W165" s="136">
        <v>53287</v>
      </c>
      <c r="X165" s="136">
        <v>61111</v>
      </c>
      <c r="Y165" s="136">
        <v>68544</v>
      </c>
      <c r="Z165" s="33">
        <v>69208</v>
      </c>
    </row>
    <row r="166" spans="1:26">
      <c r="A166" s="176"/>
      <c r="B166" s="121" t="s">
        <v>175</v>
      </c>
      <c r="C166" s="39">
        <v>61</v>
      </c>
      <c r="D166" s="39">
        <v>65</v>
      </c>
      <c r="E166" s="39">
        <v>83</v>
      </c>
      <c r="F166" s="39">
        <v>120</v>
      </c>
      <c r="G166" s="39">
        <v>164</v>
      </c>
      <c r="H166" s="39">
        <v>63</v>
      </c>
      <c r="I166" s="39">
        <v>93</v>
      </c>
      <c r="J166" s="39">
        <v>67</v>
      </c>
      <c r="K166" s="39">
        <v>88</v>
      </c>
      <c r="L166" s="39">
        <v>49</v>
      </c>
      <c r="M166" s="39">
        <v>56</v>
      </c>
      <c r="N166" s="39">
        <v>62</v>
      </c>
      <c r="O166" s="39">
        <v>46</v>
      </c>
      <c r="P166" s="39">
        <v>84</v>
      </c>
      <c r="Q166" s="39">
        <v>95</v>
      </c>
      <c r="R166" s="39">
        <v>84</v>
      </c>
      <c r="S166" s="39">
        <v>88</v>
      </c>
      <c r="T166" s="39">
        <v>111</v>
      </c>
      <c r="U166" s="39">
        <v>104</v>
      </c>
      <c r="V166" s="39">
        <v>185</v>
      </c>
      <c r="W166" s="39">
        <v>191</v>
      </c>
      <c r="X166" s="39">
        <v>138</v>
      </c>
      <c r="Y166" s="39">
        <v>180</v>
      </c>
      <c r="Z166" s="34">
        <v>154</v>
      </c>
    </row>
    <row r="167" spans="1:26">
      <c r="A167" s="176"/>
      <c r="B167" s="17" t="s">
        <v>176</v>
      </c>
      <c r="C167" s="40">
        <v>41</v>
      </c>
      <c r="D167" s="40">
        <v>53</v>
      </c>
      <c r="E167" s="40">
        <v>231</v>
      </c>
      <c r="F167" s="40">
        <v>520</v>
      </c>
      <c r="G167" s="40">
        <v>701</v>
      </c>
      <c r="H167" s="40">
        <v>994</v>
      </c>
      <c r="I167" s="40">
        <v>1308</v>
      </c>
      <c r="J167" s="40">
        <v>1401</v>
      </c>
      <c r="K167" s="40">
        <v>1502</v>
      </c>
      <c r="L167" s="40">
        <v>1627</v>
      </c>
      <c r="M167" s="40">
        <v>1491</v>
      </c>
      <c r="N167" s="40">
        <v>1338</v>
      </c>
      <c r="O167" s="40">
        <v>1542</v>
      </c>
      <c r="P167" s="40">
        <v>1864</v>
      </c>
      <c r="Q167" s="40">
        <v>2308</v>
      </c>
      <c r="R167" s="40">
        <v>2321</v>
      </c>
      <c r="S167" s="40">
        <v>2346</v>
      </c>
      <c r="T167" s="40">
        <v>2217</v>
      </c>
      <c r="U167" s="40">
        <v>2347</v>
      </c>
      <c r="V167" s="40">
        <v>2527</v>
      </c>
      <c r="W167" s="40">
        <v>2706</v>
      </c>
      <c r="X167" s="40">
        <v>3128</v>
      </c>
      <c r="Y167" s="40">
        <v>3405</v>
      </c>
      <c r="Z167" s="35">
        <v>3100</v>
      </c>
    </row>
    <row r="168" spans="1:26">
      <c r="A168" s="176"/>
      <c r="B168" s="17" t="s">
        <v>177</v>
      </c>
      <c r="C168" s="40">
        <v>12</v>
      </c>
      <c r="D168" s="40">
        <v>16</v>
      </c>
      <c r="E168" s="40">
        <v>30</v>
      </c>
      <c r="F168" s="40">
        <v>59</v>
      </c>
      <c r="G168" s="40">
        <v>50</v>
      </c>
      <c r="H168" s="40">
        <v>87</v>
      </c>
      <c r="I168" s="40">
        <v>107</v>
      </c>
      <c r="J168" s="40">
        <v>151</v>
      </c>
      <c r="K168" s="40">
        <v>157</v>
      </c>
      <c r="L168" s="40">
        <v>109</v>
      </c>
      <c r="M168" s="40">
        <v>140</v>
      </c>
      <c r="N168" s="40">
        <v>197</v>
      </c>
      <c r="O168" s="40">
        <v>234</v>
      </c>
      <c r="P168" s="40">
        <v>292</v>
      </c>
      <c r="Q168" s="40">
        <v>363</v>
      </c>
      <c r="R168" s="40">
        <v>243</v>
      </c>
      <c r="S168" s="40">
        <v>278</v>
      </c>
      <c r="T168" s="40">
        <v>253</v>
      </c>
      <c r="U168" s="40">
        <v>225</v>
      </c>
      <c r="V168" s="40">
        <v>286</v>
      </c>
      <c r="W168" s="40">
        <v>335</v>
      </c>
      <c r="X168" s="40">
        <v>318</v>
      </c>
      <c r="Y168" s="40">
        <v>320</v>
      </c>
      <c r="Z168" s="35">
        <v>276</v>
      </c>
    </row>
    <row r="169" spans="1:26">
      <c r="A169" s="176"/>
      <c r="B169" s="17" t="s">
        <v>178</v>
      </c>
      <c r="C169" s="40">
        <v>1130</v>
      </c>
      <c r="D169" s="40">
        <v>1059</v>
      </c>
      <c r="E169" s="40">
        <v>1233</v>
      </c>
      <c r="F169" s="40">
        <v>1283</v>
      </c>
      <c r="G169" s="40">
        <v>1190</v>
      </c>
      <c r="H169" s="40">
        <v>1378</v>
      </c>
      <c r="I169" s="40">
        <v>1492</v>
      </c>
      <c r="J169" s="40">
        <v>1456</v>
      </c>
      <c r="K169" s="40">
        <v>1555</v>
      </c>
      <c r="L169" s="40">
        <v>1221</v>
      </c>
      <c r="M169" s="40">
        <v>1144</v>
      </c>
      <c r="N169" s="40">
        <v>1077</v>
      </c>
      <c r="O169" s="40">
        <v>1514</v>
      </c>
      <c r="P169" s="40">
        <v>1859</v>
      </c>
      <c r="Q169" s="40">
        <v>2569</v>
      </c>
      <c r="R169" s="40">
        <v>2153</v>
      </c>
      <c r="S169" s="40">
        <v>2050</v>
      </c>
      <c r="T169" s="40">
        <v>2177</v>
      </c>
      <c r="U169" s="40">
        <v>2384</v>
      </c>
      <c r="V169" s="40">
        <v>2952</v>
      </c>
      <c r="W169" s="40">
        <v>3061</v>
      </c>
      <c r="X169" s="40">
        <v>3154</v>
      </c>
      <c r="Y169" s="40">
        <v>3602</v>
      </c>
      <c r="Z169" s="35">
        <v>3528</v>
      </c>
    </row>
    <row r="170" spans="1:26">
      <c r="A170" s="176"/>
      <c r="B170" s="17" t="s">
        <v>179</v>
      </c>
      <c r="C170" s="40">
        <v>71</v>
      </c>
      <c r="D170" s="40">
        <v>174</v>
      </c>
      <c r="E170" s="40">
        <v>134</v>
      </c>
      <c r="F170" s="40">
        <v>131</v>
      </c>
      <c r="G170" s="40">
        <v>168</v>
      </c>
      <c r="H170" s="40">
        <v>169</v>
      </c>
      <c r="I170" s="40">
        <v>334</v>
      </c>
      <c r="J170" s="40">
        <v>400</v>
      </c>
      <c r="K170" s="40">
        <v>579</v>
      </c>
      <c r="L170" s="40">
        <v>351</v>
      </c>
      <c r="M170" s="40">
        <v>351</v>
      </c>
      <c r="N170" s="40">
        <v>483</v>
      </c>
      <c r="O170" s="40">
        <v>510</v>
      </c>
      <c r="P170" s="40">
        <v>674</v>
      </c>
      <c r="Q170" s="40">
        <v>761</v>
      </c>
      <c r="R170" s="40">
        <v>635</v>
      </c>
      <c r="S170" s="40">
        <v>732</v>
      </c>
      <c r="T170" s="40">
        <v>708</v>
      </c>
      <c r="U170" s="40">
        <v>753</v>
      </c>
      <c r="V170" s="40">
        <v>896</v>
      </c>
      <c r="W170" s="40">
        <v>956</v>
      </c>
      <c r="X170" s="40">
        <v>1249</v>
      </c>
      <c r="Y170" s="40">
        <v>1616</v>
      </c>
      <c r="Z170" s="35">
        <v>1501</v>
      </c>
    </row>
    <row r="171" spans="1:26" ht="22.5">
      <c r="A171" s="176"/>
      <c r="B171" s="17" t="s">
        <v>180</v>
      </c>
      <c r="C171" s="40">
        <v>661</v>
      </c>
      <c r="D171" s="40">
        <v>750</v>
      </c>
      <c r="E171" s="40">
        <v>739</v>
      </c>
      <c r="F171" s="40">
        <v>849</v>
      </c>
      <c r="G171" s="40">
        <v>1042</v>
      </c>
      <c r="H171" s="40">
        <v>1324</v>
      </c>
      <c r="I171" s="40">
        <v>1835</v>
      </c>
      <c r="J171" s="40">
        <v>1606</v>
      </c>
      <c r="K171" s="40">
        <v>1715</v>
      </c>
      <c r="L171" s="40">
        <v>1687</v>
      </c>
      <c r="M171" s="40">
        <v>1187</v>
      </c>
      <c r="N171" s="40">
        <v>1551</v>
      </c>
      <c r="O171" s="40">
        <v>1735</v>
      </c>
      <c r="P171" s="40">
        <v>2110</v>
      </c>
      <c r="Q171" s="40">
        <v>2830</v>
      </c>
      <c r="R171" s="40">
        <v>1797</v>
      </c>
      <c r="S171" s="40">
        <v>1804</v>
      </c>
      <c r="T171" s="40">
        <v>1646</v>
      </c>
      <c r="U171" s="40">
        <v>1627</v>
      </c>
      <c r="V171" s="40">
        <v>1863</v>
      </c>
      <c r="W171" s="40">
        <v>2297</v>
      </c>
      <c r="X171" s="40">
        <v>2906</v>
      </c>
      <c r="Y171" s="40">
        <v>3252</v>
      </c>
      <c r="Z171" s="35">
        <v>3226</v>
      </c>
    </row>
    <row r="172" spans="1:26">
      <c r="A172" s="176"/>
      <c r="B172" s="17" t="s">
        <v>181</v>
      </c>
      <c r="C172" s="40">
        <v>576</v>
      </c>
      <c r="D172" s="40">
        <v>487</v>
      </c>
      <c r="E172" s="40">
        <v>532</v>
      </c>
      <c r="F172" s="40">
        <v>713</v>
      </c>
      <c r="G172" s="40">
        <v>734</v>
      </c>
      <c r="H172" s="40">
        <v>721</v>
      </c>
      <c r="I172" s="40">
        <v>1117</v>
      </c>
      <c r="J172" s="40">
        <v>951</v>
      </c>
      <c r="K172" s="40">
        <v>1453</v>
      </c>
      <c r="L172" s="40">
        <v>1318</v>
      </c>
      <c r="M172" s="40">
        <v>1075</v>
      </c>
      <c r="N172" s="40">
        <v>919</v>
      </c>
      <c r="O172" s="40">
        <v>1416</v>
      </c>
      <c r="P172" s="40">
        <v>1674</v>
      </c>
      <c r="Q172" s="40">
        <v>1886</v>
      </c>
      <c r="R172" s="40">
        <v>1416</v>
      </c>
      <c r="S172" s="40">
        <v>1187</v>
      </c>
      <c r="T172" s="40">
        <v>1103</v>
      </c>
      <c r="U172" s="40">
        <v>1174</v>
      </c>
      <c r="V172" s="40">
        <v>1342</v>
      </c>
      <c r="W172" s="40">
        <v>1525</v>
      </c>
      <c r="X172" s="40">
        <v>1926</v>
      </c>
      <c r="Y172" s="40">
        <v>2291</v>
      </c>
      <c r="Z172" s="35">
        <v>2369</v>
      </c>
    </row>
    <row r="173" spans="1:26">
      <c r="A173" s="176"/>
      <c r="B173" s="17" t="s">
        <v>182</v>
      </c>
      <c r="C173" s="40">
        <v>4</v>
      </c>
      <c r="D173" s="40">
        <v>19</v>
      </c>
      <c r="E173" s="40">
        <v>7</v>
      </c>
      <c r="F173" s="40">
        <v>11</v>
      </c>
      <c r="G173" s="40">
        <v>0</v>
      </c>
      <c r="H173" s="40">
        <v>24</v>
      </c>
      <c r="I173" s="40">
        <v>55</v>
      </c>
      <c r="J173" s="40">
        <v>82</v>
      </c>
      <c r="K173" s="40">
        <v>49</v>
      </c>
      <c r="L173" s="40">
        <v>35</v>
      </c>
      <c r="M173" s="40">
        <v>61</v>
      </c>
      <c r="N173" s="40">
        <v>117</v>
      </c>
      <c r="O173" s="40">
        <v>109</v>
      </c>
      <c r="P173" s="40">
        <v>182</v>
      </c>
      <c r="Q173" s="40">
        <v>186</v>
      </c>
      <c r="R173" s="40">
        <v>171</v>
      </c>
      <c r="S173" s="40">
        <v>155</v>
      </c>
      <c r="T173" s="40">
        <v>163</v>
      </c>
      <c r="U173" s="40">
        <v>158</v>
      </c>
      <c r="V173" s="40">
        <v>221</v>
      </c>
      <c r="W173" s="40">
        <v>210</v>
      </c>
      <c r="X173" s="40">
        <v>265</v>
      </c>
      <c r="Y173" s="40">
        <v>317</v>
      </c>
      <c r="Z173" s="35">
        <v>334</v>
      </c>
    </row>
    <row r="174" spans="1:26">
      <c r="A174" s="176"/>
      <c r="B174" s="17" t="s">
        <v>183</v>
      </c>
      <c r="C174" s="40">
        <v>57</v>
      </c>
      <c r="D174" s="40">
        <v>76</v>
      </c>
      <c r="E174" s="40">
        <v>176</v>
      </c>
      <c r="F174" s="40">
        <v>414</v>
      </c>
      <c r="G174" s="40">
        <v>520</v>
      </c>
      <c r="H174" s="40">
        <v>686</v>
      </c>
      <c r="I174" s="40">
        <v>848</v>
      </c>
      <c r="J174" s="40">
        <v>787</v>
      </c>
      <c r="K174" s="40">
        <v>982</v>
      </c>
      <c r="L174" s="40">
        <v>729</v>
      </c>
      <c r="M174" s="40">
        <v>873</v>
      </c>
      <c r="N174" s="40">
        <v>915</v>
      </c>
      <c r="O174" s="40">
        <v>1025</v>
      </c>
      <c r="P174" s="40">
        <v>1261</v>
      </c>
      <c r="Q174" s="40">
        <v>1350</v>
      </c>
      <c r="R174" s="40">
        <v>1516</v>
      </c>
      <c r="S174" s="40">
        <v>1385</v>
      </c>
      <c r="T174" s="40">
        <v>1377</v>
      </c>
      <c r="U174" s="40">
        <v>1332</v>
      </c>
      <c r="V174" s="40">
        <v>1290</v>
      </c>
      <c r="W174" s="40">
        <v>1271</v>
      </c>
      <c r="X174" s="40">
        <v>1201</v>
      </c>
      <c r="Y174" s="40">
        <v>1212</v>
      </c>
      <c r="Z174" s="35">
        <v>1071</v>
      </c>
    </row>
    <row r="175" spans="1:26">
      <c r="A175" s="176"/>
      <c r="B175" s="17" t="s">
        <v>184</v>
      </c>
      <c r="C175" s="40">
        <v>760</v>
      </c>
      <c r="D175" s="40">
        <v>1061</v>
      </c>
      <c r="E175" s="40">
        <v>1442</v>
      </c>
      <c r="F175" s="40">
        <v>2518</v>
      </c>
      <c r="G175" s="40">
        <v>2660</v>
      </c>
      <c r="H175" s="40">
        <v>4062</v>
      </c>
      <c r="I175" s="40">
        <v>3247</v>
      </c>
      <c r="J175" s="40">
        <v>2714</v>
      </c>
      <c r="K175" s="40">
        <v>3490</v>
      </c>
      <c r="L175" s="40">
        <v>3887</v>
      </c>
      <c r="M175" s="40">
        <v>2954</v>
      </c>
      <c r="N175" s="40">
        <v>2601</v>
      </c>
      <c r="O175" s="40">
        <v>3914</v>
      </c>
      <c r="P175" s="40">
        <v>4742</v>
      </c>
      <c r="Q175" s="40">
        <v>4812</v>
      </c>
      <c r="R175" s="40">
        <v>3880</v>
      </c>
      <c r="S175" s="40">
        <v>3148</v>
      </c>
      <c r="T175" s="40">
        <v>3010</v>
      </c>
      <c r="U175" s="40">
        <v>3383</v>
      </c>
      <c r="V175" s="40">
        <v>3464</v>
      </c>
      <c r="W175" s="40">
        <v>4101</v>
      </c>
      <c r="X175" s="40">
        <v>4728</v>
      </c>
      <c r="Y175" s="40">
        <v>5928</v>
      </c>
      <c r="Z175" s="35">
        <v>8711</v>
      </c>
    </row>
    <row r="176" spans="1:26">
      <c r="A176" s="176"/>
      <c r="B176" s="17" t="s">
        <v>185</v>
      </c>
      <c r="C176" s="40">
        <v>2181</v>
      </c>
      <c r="D176" s="40">
        <v>2757</v>
      </c>
      <c r="E176" s="40">
        <v>3113</v>
      </c>
      <c r="F176" s="40">
        <v>2741</v>
      </c>
      <c r="G176" s="40">
        <v>2196</v>
      </c>
      <c r="H176" s="40">
        <v>2316</v>
      </c>
      <c r="I176" s="40">
        <v>2236</v>
      </c>
      <c r="J176" s="40">
        <v>2321</v>
      </c>
      <c r="K176" s="40">
        <v>2128</v>
      </c>
      <c r="L176" s="40">
        <v>1923</v>
      </c>
      <c r="M176" s="40">
        <v>2219</v>
      </c>
      <c r="N176" s="40">
        <v>2194</v>
      </c>
      <c r="O176" s="40">
        <v>3124</v>
      </c>
      <c r="P176" s="40">
        <v>3913</v>
      </c>
      <c r="Q176" s="40">
        <v>4610</v>
      </c>
      <c r="R176" s="40">
        <v>4200</v>
      </c>
      <c r="S176" s="40">
        <v>4314</v>
      </c>
      <c r="T176" s="40">
        <v>4844</v>
      </c>
      <c r="U176" s="40">
        <v>5171</v>
      </c>
      <c r="V176" s="40">
        <v>6187</v>
      </c>
      <c r="W176" s="40">
        <v>6660</v>
      </c>
      <c r="X176" s="40">
        <v>7771</v>
      </c>
      <c r="Y176" s="40">
        <v>8584</v>
      </c>
      <c r="Z176" s="35">
        <v>8145</v>
      </c>
    </row>
    <row r="177" spans="1:26">
      <c r="A177" s="176"/>
      <c r="B177" s="17" t="s">
        <v>186</v>
      </c>
      <c r="C177" s="40">
        <v>6136</v>
      </c>
      <c r="D177" s="40">
        <v>5514</v>
      </c>
      <c r="E177" s="40">
        <v>4589</v>
      </c>
      <c r="F177" s="40">
        <v>5541</v>
      </c>
      <c r="G177" s="40">
        <v>5076</v>
      </c>
      <c r="H177" s="40">
        <v>5874</v>
      </c>
      <c r="I177" s="40">
        <v>6718</v>
      </c>
      <c r="J177" s="40">
        <v>7879</v>
      </c>
      <c r="K177" s="40">
        <v>8873</v>
      </c>
      <c r="L177" s="40">
        <v>8939</v>
      </c>
      <c r="M177" s="40">
        <v>8342</v>
      </c>
      <c r="N177" s="40">
        <v>6834</v>
      </c>
      <c r="O177" s="40">
        <v>8169</v>
      </c>
      <c r="P177" s="40">
        <v>9753</v>
      </c>
      <c r="Q177" s="40">
        <v>12114</v>
      </c>
      <c r="R177" s="40">
        <v>10999</v>
      </c>
      <c r="S177" s="40">
        <v>10164</v>
      </c>
      <c r="T177" s="40">
        <v>11942</v>
      </c>
      <c r="U177" s="40">
        <v>12837</v>
      </c>
      <c r="V177" s="40">
        <v>14108</v>
      </c>
      <c r="W177" s="40">
        <v>16200</v>
      </c>
      <c r="X177" s="40">
        <v>20111</v>
      </c>
      <c r="Y177" s="40">
        <v>22189</v>
      </c>
      <c r="Z177" s="35">
        <v>21472</v>
      </c>
    </row>
    <row r="178" spans="1:26">
      <c r="A178" s="176"/>
      <c r="B178" s="17" t="s">
        <v>187</v>
      </c>
      <c r="C178" s="40">
        <v>167</v>
      </c>
      <c r="D178" s="40">
        <v>124</v>
      </c>
      <c r="E178" s="40">
        <v>288</v>
      </c>
      <c r="F178" s="40">
        <v>367</v>
      </c>
      <c r="G178" s="40">
        <v>495</v>
      </c>
      <c r="H178" s="40">
        <v>593</v>
      </c>
      <c r="I178" s="40">
        <v>548</v>
      </c>
      <c r="J178" s="40">
        <v>586</v>
      </c>
      <c r="K178" s="40">
        <v>611</v>
      </c>
      <c r="L178" s="40">
        <v>624</v>
      </c>
      <c r="M178" s="40">
        <v>402</v>
      </c>
      <c r="N178" s="40">
        <v>570</v>
      </c>
      <c r="O178" s="40">
        <v>852</v>
      </c>
      <c r="P178" s="40">
        <v>1035</v>
      </c>
      <c r="Q178" s="40">
        <v>1169</v>
      </c>
      <c r="R178" s="40">
        <v>1011</v>
      </c>
      <c r="S178" s="40">
        <v>765</v>
      </c>
      <c r="T178" s="40">
        <v>705</v>
      </c>
      <c r="U178" s="40">
        <v>763</v>
      </c>
      <c r="V178" s="40">
        <v>1644</v>
      </c>
      <c r="W178" s="40">
        <v>1650</v>
      </c>
      <c r="X178" s="40">
        <v>1280</v>
      </c>
      <c r="Y178" s="40">
        <v>1566</v>
      </c>
      <c r="Z178" s="35">
        <v>1909</v>
      </c>
    </row>
    <row r="179" spans="1:26">
      <c r="A179" s="176"/>
      <c r="B179" s="17" t="s">
        <v>188</v>
      </c>
      <c r="C179" s="40">
        <v>16</v>
      </c>
      <c r="D179" s="40">
        <v>24</v>
      </c>
      <c r="E179" s="40">
        <v>67</v>
      </c>
      <c r="F179" s="40">
        <v>186</v>
      </c>
      <c r="G179" s="40">
        <v>165</v>
      </c>
      <c r="H179" s="40">
        <v>53</v>
      </c>
      <c r="I179" s="40">
        <v>170</v>
      </c>
      <c r="J179" s="40">
        <v>96</v>
      </c>
      <c r="K179" s="40">
        <v>187</v>
      </c>
      <c r="L179" s="40">
        <v>174</v>
      </c>
      <c r="M179" s="40">
        <v>182</v>
      </c>
      <c r="N179" s="40">
        <v>133</v>
      </c>
      <c r="O179" s="40">
        <v>182</v>
      </c>
      <c r="P179" s="40">
        <v>278</v>
      </c>
      <c r="Q179" s="40">
        <v>353</v>
      </c>
      <c r="R179" s="40">
        <v>296</v>
      </c>
      <c r="S179" s="40">
        <v>282</v>
      </c>
      <c r="T179" s="40">
        <v>340</v>
      </c>
      <c r="U179" s="40">
        <v>335</v>
      </c>
      <c r="V179" s="40">
        <v>419</v>
      </c>
      <c r="W179" s="40">
        <v>502</v>
      </c>
      <c r="X179" s="40">
        <v>521</v>
      </c>
      <c r="Y179" s="40">
        <v>636</v>
      </c>
      <c r="Z179" s="35">
        <v>690</v>
      </c>
    </row>
    <row r="180" spans="1:26">
      <c r="A180" s="176"/>
      <c r="B180" s="17" t="s">
        <v>53</v>
      </c>
      <c r="C180" s="40">
        <v>1671</v>
      </c>
      <c r="D180" s="40">
        <v>1879</v>
      </c>
      <c r="E180" s="40">
        <v>2332</v>
      </c>
      <c r="F180" s="40">
        <v>3550</v>
      </c>
      <c r="G180" s="40">
        <v>3214</v>
      </c>
      <c r="H180" s="40">
        <v>3979</v>
      </c>
      <c r="I180" s="40">
        <v>4691</v>
      </c>
      <c r="J180" s="40">
        <v>5193</v>
      </c>
      <c r="K180" s="40">
        <v>5983</v>
      </c>
      <c r="L180" s="40">
        <v>5797</v>
      </c>
      <c r="M180" s="40">
        <v>5830</v>
      </c>
      <c r="N180" s="40">
        <v>5055</v>
      </c>
      <c r="O180" s="40">
        <v>5393</v>
      </c>
      <c r="P180" s="40">
        <v>6734</v>
      </c>
      <c r="Q180" s="40">
        <v>7415</v>
      </c>
      <c r="R180" s="40">
        <v>8036</v>
      </c>
      <c r="S180" s="40">
        <v>8450</v>
      </c>
      <c r="T180" s="40">
        <v>8812</v>
      </c>
      <c r="U180" s="40">
        <v>8525</v>
      </c>
      <c r="V180" s="40">
        <v>11077</v>
      </c>
      <c r="W180" s="40">
        <v>11621</v>
      </c>
      <c r="X180" s="40">
        <v>12415</v>
      </c>
      <c r="Y180" s="40">
        <v>13446</v>
      </c>
      <c r="Z180" s="35">
        <v>12722</v>
      </c>
    </row>
    <row r="181" spans="1:26" ht="15.75" thickBot="1">
      <c r="A181" s="176"/>
      <c r="B181" s="122" t="s">
        <v>189</v>
      </c>
      <c r="C181" s="41">
        <v>306</v>
      </c>
      <c r="D181" s="41">
        <v>427</v>
      </c>
      <c r="E181" s="41">
        <v>458</v>
      </c>
      <c r="F181" s="41">
        <v>458</v>
      </c>
      <c r="G181" s="41">
        <v>623</v>
      </c>
      <c r="H181" s="41">
        <v>674</v>
      </c>
      <c r="I181" s="41">
        <v>793</v>
      </c>
      <c r="J181" s="41">
        <v>959</v>
      </c>
      <c r="K181" s="41">
        <v>1108</v>
      </c>
      <c r="L181" s="41">
        <v>850</v>
      </c>
      <c r="M181" s="41">
        <v>810</v>
      </c>
      <c r="N181" s="41">
        <v>603</v>
      </c>
      <c r="O181" s="41">
        <v>602</v>
      </c>
      <c r="P181" s="41">
        <v>368</v>
      </c>
      <c r="Q181" s="41">
        <v>67</v>
      </c>
      <c r="R181" s="41">
        <v>19</v>
      </c>
      <c r="S181" s="41">
        <v>9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  <c r="Z181" s="36">
        <v>0</v>
      </c>
    </row>
    <row r="182" spans="1:26" ht="21.75" thickBot="1">
      <c r="A182" s="176"/>
      <c r="B182" s="120" t="s">
        <v>190</v>
      </c>
      <c r="C182" s="136">
        <v>10768</v>
      </c>
      <c r="D182" s="136">
        <v>11253</v>
      </c>
      <c r="E182" s="136">
        <v>12425</v>
      </c>
      <c r="F182" s="136">
        <v>13922</v>
      </c>
      <c r="G182" s="136">
        <v>13318</v>
      </c>
      <c r="H182" s="136">
        <v>17038</v>
      </c>
      <c r="I182" s="136">
        <v>16920</v>
      </c>
      <c r="J182" s="136">
        <v>20606</v>
      </c>
      <c r="K182" s="136">
        <v>29333</v>
      </c>
      <c r="L182" s="136">
        <v>24009</v>
      </c>
      <c r="M182" s="136">
        <v>26295</v>
      </c>
      <c r="N182" s="136">
        <v>17398</v>
      </c>
      <c r="O182" s="136">
        <v>22517</v>
      </c>
      <c r="P182" s="136">
        <v>28814</v>
      </c>
      <c r="Q182" s="136">
        <v>60501</v>
      </c>
      <c r="R182" s="136">
        <v>51232</v>
      </c>
      <c r="S182" s="136">
        <v>43750</v>
      </c>
      <c r="T182" s="136">
        <v>39249</v>
      </c>
      <c r="U182" s="136">
        <v>32243</v>
      </c>
      <c r="V182" s="136">
        <v>38085</v>
      </c>
      <c r="W182" s="136">
        <v>43279</v>
      </c>
      <c r="X182" s="136">
        <v>51783</v>
      </c>
      <c r="Y182" s="136">
        <v>58336</v>
      </c>
      <c r="Z182" s="33">
        <v>57509</v>
      </c>
    </row>
    <row r="183" spans="1:26">
      <c r="A183" s="176"/>
      <c r="B183" s="121" t="s">
        <v>191</v>
      </c>
      <c r="C183" s="39">
        <v>2760</v>
      </c>
      <c r="D183" s="39">
        <v>3238</v>
      </c>
      <c r="E183" s="39">
        <v>4006</v>
      </c>
      <c r="F183" s="39">
        <v>4507</v>
      </c>
      <c r="G183" s="39">
        <v>4355</v>
      </c>
      <c r="H183" s="39">
        <v>5641</v>
      </c>
      <c r="I183" s="39">
        <v>5532</v>
      </c>
      <c r="J183" s="39">
        <v>8067</v>
      </c>
      <c r="K183" s="39">
        <v>12306</v>
      </c>
      <c r="L183" s="39">
        <v>8874</v>
      </c>
      <c r="M183" s="39">
        <v>8602</v>
      </c>
      <c r="N183" s="39">
        <v>5062</v>
      </c>
      <c r="O183" s="39">
        <v>7272</v>
      </c>
      <c r="P183" s="39">
        <v>8211</v>
      </c>
      <c r="Q183" s="39">
        <v>9415</v>
      </c>
      <c r="R183" s="39">
        <v>7924</v>
      </c>
      <c r="S183" s="39">
        <v>7350</v>
      </c>
      <c r="T183" s="39">
        <v>7439</v>
      </c>
      <c r="U183" s="39">
        <v>7659</v>
      </c>
      <c r="V183" s="39">
        <v>6599</v>
      </c>
      <c r="W183" s="39">
        <v>6550</v>
      </c>
      <c r="X183" s="39">
        <v>8634</v>
      </c>
      <c r="Y183" s="39">
        <v>11601</v>
      </c>
      <c r="Z183" s="34">
        <v>11771</v>
      </c>
    </row>
    <row r="184" spans="1:26">
      <c r="A184" s="176"/>
      <c r="B184" s="17" t="s">
        <v>192</v>
      </c>
      <c r="C184" s="40">
        <v>4029</v>
      </c>
      <c r="D184" s="40">
        <v>4016</v>
      </c>
      <c r="E184" s="40">
        <v>3995</v>
      </c>
      <c r="F184" s="40">
        <v>5002</v>
      </c>
      <c r="G184" s="40">
        <v>4366</v>
      </c>
      <c r="H184" s="40">
        <v>5858</v>
      </c>
      <c r="I184" s="40">
        <v>4922</v>
      </c>
      <c r="J184" s="40">
        <v>5617</v>
      </c>
      <c r="K184" s="40">
        <v>7386</v>
      </c>
      <c r="L184" s="40">
        <v>6390</v>
      </c>
      <c r="M184" s="40">
        <v>6118</v>
      </c>
      <c r="N184" s="40">
        <v>4557</v>
      </c>
      <c r="O184" s="40">
        <v>6068</v>
      </c>
      <c r="P184" s="40">
        <v>7982</v>
      </c>
      <c r="Q184" s="40">
        <v>9394</v>
      </c>
      <c r="R184" s="40">
        <v>7747</v>
      </c>
      <c r="S184" s="40">
        <v>7663</v>
      </c>
      <c r="T184" s="40">
        <v>7987</v>
      </c>
      <c r="U184" s="40">
        <v>8498</v>
      </c>
      <c r="V184" s="40">
        <v>9729</v>
      </c>
      <c r="W184" s="40">
        <v>11361</v>
      </c>
      <c r="X184" s="40">
        <v>13737</v>
      </c>
      <c r="Y184" s="40">
        <v>13657</v>
      </c>
      <c r="Z184" s="35">
        <v>12904</v>
      </c>
    </row>
    <row r="185" spans="1:26" ht="15.75" thickBot="1">
      <c r="A185" s="176"/>
      <c r="B185" s="122" t="s">
        <v>193</v>
      </c>
      <c r="C185" s="41">
        <v>3979</v>
      </c>
      <c r="D185" s="41">
        <v>3999</v>
      </c>
      <c r="E185" s="41">
        <v>4424</v>
      </c>
      <c r="F185" s="41">
        <v>4413</v>
      </c>
      <c r="G185" s="41">
        <v>4597</v>
      </c>
      <c r="H185" s="41">
        <v>5539</v>
      </c>
      <c r="I185" s="41">
        <v>6466</v>
      </c>
      <c r="J185" s="41">
        <v>6922</v>
      </c>
      <c r="K185" s="41">
        <v>9641</v>
      </c>
      <c r="L185" s="41">
        <v>8745</v>
      </c>
      <c r="M185" s="41">
        <v>11575</v>
      </c>
      <c r="N185" s="41">
        <v>7779</v>
      </c>
      <c r="O185" s="41">
        <v>9177</v>
      </c>
      <c r="P185" s="41">
        <v>12621</v>
      </c>
      <c r="Q185" s="41">
        <v>41692</v>
      </c>
      <c r="R185" s="41">
        <v>35561</v>
      </c>
      <c r="S185" s="41">
        <v>28737</v>
      </c>
      <c r="T185" s="41">
        <v>23823</v>
      </c>
      <c r="U185" s="41">
        <v>16086</v>
      </c>
      <c r="V185" s="41">
        <v>21757</v>
      </c>
      <c r="W185" s="41">
        <v>25368</v>
      </c>
      <c r="X185" s="41">
        <v>29412</v>
      </c>
      <c r="Y185" s="41">
        <v>33078</v>
      </c>
      <c r="Z185" s="36">
        <v>32834</v>
      </c>
    </row>
    <row r="186" spans="1:26" ht="21.75" thickBot="1">
      <c r="A186" s="176"/>
      <c r="B186" s="120" t="s">
        <v>194</v>
      </c>
      <c r="C186" s="136">
        <v>11719</v>
      </c>
      <c r="D186" s="136">
        <v>13621</v>
      </c>
      <c r="E186" s="136">
        <v>16412</v>
      </c>
      <c r="F186" s="136">
        <v>19527</v>
      </c>
      <c r="G186" s="136">
        <v>21539</v>
      </c>
      <c r="H186" s="136">
        <v>25092</v>
      </c>
      <c r="I186" s="136">
        <v>26688</v>
      </c>
      <c r="J186" s="136">
        <v>29852</v>
      </c>
      <c r="K186" s="136">
        <v>39533</v>
      </c>
      <c r="L186" s="136">
        <v>37198</v>
      </c>
      <c r="M186" s="136">
        <v>36069</v>
      </c>
      <c r="N186" s="136">
        <v>30073</v>
      </c>
      <c r="O186" s="136">
        <v>41813</v>
      </c>
      <c r="P186" s="136">
        <v>52159</v>
      </c>
      <c r="Q186" s="136">
        <v>58741</v>
      </c>
      <c r="R186" s="136">
        <v>52139</v>
      </c>
      <c r="S186" s="136">
        <v>46507</v>
      </c>
      <c r="T186" s="136">
        <v>44839</v>
      </c>
      <c r="U186" s="136">
        <v>48700</v>
      </c>
      <c r="V186" s="136">
        <v>53049</v>
      </c>
      <c r="W186" s="136">
        <v>61919</v>
      </c>
      <c r="X186" s="136">
        <v>67168</v>
      </c>
      <c r="Y186" s="136">
        <v>75547</v>
      </c>
      <c r="Z186" s="33">
        <v>73811</v>
      </c>
    </row>
    <row r="187" spans="1:26">
      <c r="A187" s="176"/>
      <c r="B187" s="121" t="s">
        <v>195</v>
      </c>
      <c r="C187" s="39">
        <v>3588</v>
      </c>
      <c r="D187" s="39">
        <v>3848</v>
      </c>
      <c r="E187" s="39">
        <v>4867</v>
      </c>
      <c r="F187" s="39">
        <v>6419</v>
      </c>
      <c r="G187" s="39">
        <v>6944</v>
      </c>
      <c r="H187" s="39">
        <v>9008</v>
      </c>
      <c r="I187" s="39">
        <v>9450</v>
      </c>
      <c r="J187" s="39">
        <v>10492</v>
      </c>
      <c r="K187" s="39">
        <v>13531</v>
      </c>
      <c r="L187" s="39">
        <v>13183</v>
      </c>
      <c r="M187" s="39">
        <v>12815</v>
      </c>
      <c r="N187" s="39">
        <v>10168</v>
      </c>
      <c r="O187" s="39">
        <v>14477</v>
      </c>
      <c r="P187" s="39">
        <v>17878</v>
      </c>
      <c r="Q187" s="39">
        <v>19467</v>
      </c>
      <c r="R187" s="39">
        <v>16785</v>
      </c>
      <c r="S187" s="39">
        <v>14287</v>
      </c>
      <c r="T187" s="39">
        <v>12590</v>
      </c>
      <c r="U187" s="39">
        <v>13157</v>
      </c>
      <c r="V187" s="39">
        <v>13873</v>
      </c>
      <c r="W187" s="39">
        <v>16274</v>
      </c>
      <c r="X187" s="39">
        <v>17151</v>
      </c>
      <c r="Y187" s="39">
        <v>18322</v>
      </c>
      <c r="Z187" s="34">
        <v>16425</v>
      </c>
    </row>
    <row r="188" spans="1:26">
      <c r="A188" s="176"/>
      <c r="B188" s="17" t="s">
        <v>196</v>
      </c>
      <c r="C188" s="40">
        <v>4</v>
      </c>
      <c r="D188" s="40">
        <v>16</v>
      </c>
      <c r="E188" s="40">
        <v>28</v>
      </c>
      <c r="F188" s="40">
        <v>22</v>
      </c>
      <c r="G188" s="40">
        <v>40</v>
      </c>
      <c r="H188" s="40">
        <v>61</v>
      </c>
      <c r="I188" s="40">
        <v>42</v>
      </c>
      <c r="J188" s="40">
        <v>89</v>
      </c>
      <c r="K188" s="40">
        <v>175</v>
      </c>
      <c r="L188" s="40">
        <v>133</v>
      </c>
      <c r="M188" s="40">
        <v>209</v>
      </c>
      <c r="N188" s="40">
        <v>116</v>
      </c>
      <c r="O188" s="40">
        <v>167</v>
      </c>
      <c r="P188" s="40">
        <v>171</v>
      </c>
      <c r="Q188" s="40">
        <v>371</v>
      </c>
      <c r="R188" s="40">
        <v>407</v>
      </c>
      <c r="S188" s="40">
        <v>138</v>
      </c>
      <c r="T188" s="40">
        <v>110</v>
      </c>
      <c r="U188" s="40">
        <v>141</v>
      </c>
      <c r="V188" s="40">
        <v>174</v>
      </c>
      <c r="W188" s="40">
        <v>298</v>
      </c>
      <c r="X188" s="40">
        <v>380</v>
      </c>
      <c r="Y188" s="40">
        <v>475</v>
      </c>
      <c r="Z188" s="35">
        <v>323</v>
      </c>
    </row>
    <row r="189" spans="1:26">
      <c r="A189" s="176"/>
      <c r="B189" s="17" t="s">
        <v>197</v>
      </c>
      <c r="C189" s="40">
        <v>694</v>
      </c>
      <c r="D189" s="40">
        <v>841</v>
      </c>
      <c r="E189" s="40">
        <v>961</v>
      </c>
      <c r="F189" s="40">
        <v>1388</v>
      </c>
      <c r="G189" s="40">
        <v>2150</v>
      </c>
      <c r="H189" s="40">
        <v>1521</v>
      </c>
      <c r="I189" s="40">
        <v>1017</v>
      </c>
      <c r="J189" s="40">
        <v>1135</v>
      </c>
      <c r="K189" s="40">
        <v>1392</v>
      </c>
      <c r="L189" s="40">
        <v>1384</v>
      </c>
      <c r="M189" s="40">
        <v>1325</v>
      </c>
      <c r="N189" s="40">
        <v>2626</v>
      </c>
      <c r="O189" s="40">
        <v>1347</v>
      </c>
      <c r="P189" s="40">
        <v>1654</v>
      </c>
      <c r="Q189" s="40">
        <v>2342</v>
      </c>
      <c r="R189" s="40">
        <v>1870</v>
      </c>
      <c r="S189" s="40">
        <v>2108</v>
      </c>
      <c r="T189" s="40">
        <v>3095</v>
      </c>
      <c r="U189" s="40">
        <v>3664</v>
      </c>
      <c r="V189" s="40">
        <v>4128</v>
      </c>
      <c r="W189" s="40">
        <v>4141</v>
      </c>
      <c r="X189" s="40">
        <v>3531</v>
      </c>
      <c r="Y189" s="40">
        <v>4002</v>
      </c>
      <c r="Z189" s="35">
        <v>2824</v>
      </c>
    </row>
    <row r="190" spans="1:26">
      <c r="A190" s="176"/>
      <c r="B190" s="17" t="s">
        <v>198</v>
      </c>
      <c r="C190" s="40">
        <v>11</v>
      </c>
      <c r="D190" s="40">
        <v>35</v>
      </c>
      <c r="E190" s="40">
        <v>21</v>
      </c>
      <c r="F190" s="40">
        <v>71</v>
      </c>
      <c r="G190" s="40">
        <v>40</v>
      </c>
      <c r="H190" s="40">
        <v>57</v>
      </c>
      <c r="I190" s="40">
        <v>76</v>
      </c>
      <c r="J190" s="40">
        <v>138</v>
      </c>
      <c r="K190" s="40">
        <v>189</v>
      </c>
      <c r="L190" s="40">
        <v>108</v>
      </c>
      <c r="M190" s="40">
        <v>103</v>
      </c>
      <c r="N190" s="40">
        <v>98</v>
      </c>
      <c r="O190" s="40">
        <v>133</v>
      </c>
      <c r="P190" s="40">
        <v>135</v>
      </c>
      <c r="Q190" s="40">
        <v>223</v>
      </c>
      <c r="R190" s="40">
        <v>136</v>
      </c>
      <c r="S190" s="40">
        <v>78</v>
      </c>
      <c r="T190" s="40">
        <v>80</v>
      </c>
      <c r="U190" s="40">
        <v>123</v>
      </c>
      <c r="V190" s="40">
        <v>114</v>
      </c>
      <c r="W190" s="40">
        <v>113</v>
      </c>
      <c r="X190" s="40">
        <v>122</v>
      </c>
      <c r="Y190" s="40">
        <v>163</v>
      </c>
      <c r="Z190" s="35">
        <v>235</v>
      </c>
    </row>
    <row r="191" spans="1:26">
      <c r="A191" s="176"/>
      <c r="B191" s="17" t="s">
        <v>199</v>
      </c>
      <c r="C191" s="40">
        <v>14</v>
      </c>
      <c r="D191" s="40">
        <v>10</v>
      </c>
      <c r="E191" s="40">
        <v>11</v>
      </c>
      <c r="F191" s="40">
        <v>61</v>
      </c>
      <c r="G191" s="40">
        <v>73</v>
      </c>
      <c r="H191" s="40">
        <v>131</v>
      </c>
      <c r="I191" s="40">
        <v>91</v>
      </c>
      <c r="J191" s="40">
        <v>112</v>
      </c>
      <c r="K191" s="40">
        <v>259</v>
      </c>
      <c r="L191" s="40">
        <v>236</v>
      </c>
      <c r="M191" s="40">
        <v>200</v>
      </c>
      <c r="N191" s="40">
        <v>216</v>
      </c>
      <c r="O191" s="40">
        <v>379</v>
      </c>
      <c r="P191" s="40">
        <v>391</v>
      </c>
      <c r="Q191" s="40">
        <v>603</v>
      </c>
      <c r="R191" s="40">
        <v>593</v>
      </c>
      <c r="S191" s="40">
        <v>354</v>
      </c>
      <c r="T191" s="40">
        <v>367</v>
      </c>
      <c r="U191" s="40">
        <v>911</v>
      </c>
      <c r="V191" s="40">
        <v>1062</v>
      </c>
      <c r="W191" s="40">
        <v>409</v>
      </c>
      <c r="X191" s="40">
        <v>468</v>
      </c>
      <c r="Y191" s="40">
        <v>507</v>
      </c>
      <c r="Z191" s="35">
        <v>524</v>
      </c>
    </row>
    <row r="192" spans="1:26">
      <c r="A192" s="176"/>
      <c r="B192" s="17" t="s">
        <v>200</v>
      </c>
      <c r="C192" s="40">
        <v>5841</v>
      </c>
      <c r="D192" s="40">
        <v>6128</v>
      </c>
      <c r="E192" s="40">
        <v>7791</v>
      </c>
      <c r="F192" s="40">
        <v>9618</v>
      </c>
      <c r="G192" s="40">
        <v>10443</v>
      </c>
      <c r="H192" s="40">
        <v>12157</v>
      </c>
      <c r="I192" s="40">
        <v>13506</v>
      </c>
      <c r="J192" s="40">
        <v>14946</v>
      </c>
      <c r="K192" s="40">
        <v>20451</v>
      </c>
      <c r="L192" s="40">
        <v>18275</v>
      </c>
      <c r="M192" s="40">
        <v>18390</v>
      </c>
      <c r="N192" s="40">
        <v>14014</v>
      </c>
      <c r="O192" s="40">
        <v>21467</v>
      </c>
      <c r="P192" s="40">
        <v>26962</v>
      </c>
      <c r="Q192" s="40">
        <v>29520</v>
      </c>
      <c r="R192" s="40">
        <v>26937</v>
      </c>
      <c r="S192" s="40">
        <v>24875</v>
      </c>
      <c r="T192" s="40">
        <v>24011</v>
      </c>
      <c r="U192" s="40">
        <v>26233</v>
      </c>
      <c r="V192" s="40">
        <v>28549</v>
      </c>
      <c r="W192" s="40">
        <v>34770</v>
      </c>
      <c r="X192" s="40">
        <v>39020</v>
      </c>
      <c r="Y192" s="40">
        <v>43941</v>
      </c>
      <c r="Z192" s="35">
        <v>46124</v>
      </c>
    </row>
    <row r="193" spans="1:26">
      <c r="A193" s="176"/>
      <c r="B193" s="17" t="s">
        <v>201</v>
      </c>
      <c r="C193" s="40">
        <v>137</v>
      </c>
      <c r="D193" s="40">
        <v>401</v>
      </c>
      <c r="E193" s="40">
        <v>139</v>
      </c>
      <c r="F193" s="40">
        <v>206</v>
      </c>
      <c r="G193" s="40">
        <v>104</v>
      </c>
      <c r="H193" s="40">
        <v>160</v>
      </c>
      <c r="I193" s="40">
        <v>207</v>
      </c>
      <c r="J193" s="40">
        <v>191</v>
      </c>
      <c r="K193" s="40">
        <v>247</v>
      </c>
      <c r="L193" s="40">
        <v>307</v>
      </c>
      <c r="M193" s="40">
        <v>250</v>
      </c>
      <c r="N193" s="40">
        <v>200</v>
      </c>
      <c r="O193" s="40">
        <v>352</v>
      </c>
      <c r="P193" s="40">
        <v>438</v>
      </c>
      <c r="Q193" s="40">
        <v>717</v>
      </c>
      <c r="R193" s="40">
        <v>681</v>
      </c>
      <c r="S193" s="40">
        <v>544</v>
      </c>
      <c r="T193" s="40">
        <v>536</v>
      </c>
      <c r="U193" s="40">
        <v>583</v>
      </c>
      <c r="V193" s="40">
        <v>717</v>
      </c>
      <c r="W193" s="40">
        <v>784</v>
      </c>
      <c r="X193" s="40">
        <v>909</v>
      </c>
      <c r="Y193" s="40">
        <v>1467</v>
      </c>
      <c r="Z193" s="35">
        <v>890</v>
      </c>
    </row>
    <row r="194" spans="1:26" ht="15.75" thickBot="1">
      <c r="A194" s="176"/>
      <c r="B194" s="122" t="s">
        <v>202</v>
      </c>
      <c r="C194" s="41">
        <v>1430</v>
      </c>
      <c r="D194" s="41">
        <v>2342</v>
      </c>
      <c r="E194" s="41">
        <v>2594</v>
      </c>
      <c r="F194" s="41">
        <v>1742</v>
      </c>
      <c r="G194" s="41">
        <v>1745</v>
      </c>
      <c r="H194" s="41">
        <v>1997</v>
      </c>
      <c r="I194" s="41">
        <v>2299</v>
      </c>
      <c r="J194" s="41">
        <v>2749</v>
      </c>
      <c r="K194" s="41">
        <v>3289</v>
      </c>
      <c r="L194" s="41">
        <v>3572</v>
      </c>
      <c r="M194" s="41">
        <v>2777</v>
      </c>
      <c r="N194" s="41">
        <v>2635</v>
      </c>
      <c r="O194" s="41">
        <v>3491</v>
      </c>
      <c r="P194" s="41">
        <v>4530</v>
      </c>
      <c r="Q194" s="41">
        <v>5498</v>
      </c>
      <c r="R194" s="41">
        <v>4730</v>
      </c>
      <c r="S194" s="41">
        <v>4123</v>
      </c>
      <c r="T194" s="41">
        <v>4050</v>
      </c>
      <c r="U194" s="41">
        <v>3888</v>
      </c>
      <c r="V194" s="41">
        <v>4432</v>
      </c>
      <c r="W194" s="41">
        <v>5130</v>
      </c>
      <c r="X194" s="41">
        <v>5587</v>
      </c>
      <c r="Y194" s="41">
        <v>6670</v>
      </c>
      <c r="Z194" s="36">
        <v>6466</v>
      </c>
    </row>
    <row r="195" spans="1:26" ht="21.75" thickBot="1">
      <c r="A195" s="176"/>
      <c r="B195" s="120" t="s">
        <v>203</v>
      </c>
      <c r="C195" s="136">
        <v>105189</v>
      </c>
      <c r="D195" s="136">
        <v>136155</v>
      </c>
      <c r="E195" s="136">
        <v>149289</v>
      </c>
      <c r="F195" s="136">
        <v>170543</v>
      </c>
      <c r="G195" s="136">
        <v>173802</v>
      </c>
      <c r="H195" s="136">
        <v>173659</v>
      </c>
      <c r="I195" s="136">
        <v>181146</v>
      </c>
      <c r="J195" s="136">
        <v>189955</v>
      </c>
      <c r="K195" s="136">
        <v>237892</v>
      </c>
      <c r="L195" s="136">
        <v>221658</v>
      </c>
      <c r="M195" s="136">
        <v>185582</v>
      </c>
      <c r="N195" s="136">
        <v>203448</v>
      </c>
      <c r="O195" s="136">
        <v>251142</v>
      </c>
      <c r="P195" s="136">
        <v>330337</v>
      </c>
      <c r="Q195" s="136">
        <v>384424</v>
      </c>
      <c r="R195" s="136">
        <v>341846</v>
      </c>
      <c r="S195" s="136">
        <v>321072</v>
      </c>
      <c r="T195" s="136">
        <v>307843</v>
      </c>
      <c r="U195" s="136">
        <v>322726</v>
      </c>
      <c r="V195" s="136">
        <v>359422</v>
      </c>
      <c r="W195" s="136">
        <v>393455</v>
      </c>
      <c r="X195" s="136">
        <v>446270</v>
      </c>
      <c r="Y195" s="136">
        <v>490403</v>
      </c>
      <c r="Z195" s="33">
        <v>483993</v>
      </c>
    </row>
    <row r="196" spans="1:26">
      <c r="A196" s="176"/>
      <c r="B196" s="121" t="s">
        <v>204</v>
      </c>
      <c r="C196" s="39">
        <v>0</v>
      </c>
      <c r="D196" s="138">
        <v>22</v>
      </c>
      <c r="E196" s="39">
        <v>1</v>
      </c>
      <c r="F196" s="39">
        <v>0</v>
      </c>
      <c r="G196" s="39">
        <v>6</v>
      </c>
      <c r="H196" s="39">
        <v>21</v>
      </c>
      <c r="I196" s="39">
        <v>3</v>
      </c>
      <c r="J196" s="39">
        <v>0</v>
      </c>
      <c r="K196" s="39">
        <v>3</v>
      </c>
      <c r="L196" s="39">
        <v>1</v>
      </c>
      <c r="M196" s="138">
        <v>2</v>
      </c>
      <c r="N196" s="39">
        <v>1</v>
      </c>
      <c r="O196" s="39">
        <v>2</v>
      </c>
      <c r="P196" s="39">
        <v>8</v>
      </c>
      <c r="Q196" s="39">
        <v>13</v>
      </c>
      <c r="R196" s="39">
        <v>2</v>
      </c>
      <c r="S196" s="39">
        <v>2</v>
      </c>
      <c r="T196" s="39">
        <v>8</v>
      </c>
      <c r="U196" s="39">
        <v>9</v>
      </c>
      <c r="V196" s="138">
        <v>9</v>
      </c>
      <c r="W196" s="39">
        <v>1</v>
      </c>
      <c r="X196" s="39">
        <v>8</v>
      </c>
      <c r="Y196" s="39">
        <v>8</v>
      </c>
      <c r="Z196" s="34">
        <v>11</v>
      </c>
    </row>
    <row r="197" spans="1:26">
      <c r="A197" s="176"/>
      <c r="B197" s="17" t="s">
        <v>205</v>
      </c>
      <c r="C197" s="40">
        <v>1979</v>
      </c>
      <c r="D197" s="40">
        <v>2768</v>
      </c>
      <c r="E197" s="40">
        <v>2746</v>
      </c>
      <c r="F197" s="40">
        <v>3846</v>
      </c>
      <c r="G197" s="40">
        <v>4299</v>
      </c>
      <c r="H197" s="40">
        <v>3608</v>
      </c>
      <c r="I197" s="40">
        <v>3396</v>
      </c>
      <c r="J197" s="40">
        <v>3150</v>
      </c>
      <c r="K197" s="40">
        <v>4417</v>
      </c>
      <c r="L197" s="40">
        <v>3989</v>
      </c>
      <c r="M197" s="40">
        <v>3005</v>
      </c>
      <c r="N197" s="40">
        <v>2365</v>
      </c>
      <c r="O197" s="40">
        <v>3143</v>
      </c>
      <c r="P197" s="40">
        <v>4182</v>
      </c>
      <c r="Q197" s="40">
        <v>5779</v>
      </c>
      <c r="R197" s="40">
        <v>4904</v>
      </c>
      <c r="S197" s="40">
        <v>4712</v>
      </c>
      <c r="T197" s="40">
        <v>4674</v>
      </c>
      <c r="U197" s="40">
        <v>4710</v>
      </c>
      <c r="V197" s="40">
        <v>5081</v>
      </c>
      <c r="W197" s="40">
        <v>5219</v>
      </c>
      <c r="X197" s="40">
        <v>6213</v>
      </c>
      <c r="Y197" s="40">
        <v>6603</v>
      </c>
      <c r="Z197" s="35">
        <v>6290</v>
      </c>
    </row>
    <row r="198" spans="1:26">
      <c r="A198" s="176"/>
      <c r="B198" s="17" t="s">
        <v>206</v>
      </c>
      <c r="C198" s="40">
        <v>4120</v>
      </c>
      <c r="D198" s="40">
        <v>6958</v>
      </c>
      <c r="E198" s="40">
        <v>6687</v>
      </c>
      <c r="F198" s="40">
        <v>7504</v>
      </c>
      <c r="G198" s="40">
        <v>8396</v>
      </c>
      <c r="H198" s="40">
        <v>7067</v>
      </c>
      <c r="I198" s="40">
        <v>7128</v>
      </c>
      <c r="J198" s="40">
        <v>7232</v>
      </c>
      <c r="K198" s="40">
        <v>9047</v>
      </c>
      <c r="L198" s="40">
        <v>8241</v>
      </c>
      <c r="M198" s="40">
        <v>7049</v>
      </c>
      <c r="N198" s="40">
        <v>8978</v>
      </c>
      <c r="O198" s="40">
        <v>10854</v>
      </c>
      <c r="P198" s="40">
        <v>13747</v>
      </c>
      <c r="Q198" s="40">
        <v>15559</v>
      </c>
      <c r="R198" s="40">
        <v>13646</v>
      </c>
      <c r="S198" s="40">
        <v>12961</v>
      </c>
      <c r="T198" s="40">
        <v>12888</v>
      </c>
      <c r="U198" s="40">
        <v>12712</v>
      </c>
      <c r="V198" s="40">
        <v>13497</v>
      </c>
      <c r="W198" s="40">
        <v>14613</v>
      </c>
      <c r="X198" s="40">
        <v>16675</v>
      </c>
      <c r="Y198" s="40">
        <v>18304</v>
      </c>
      <c r="Z198" s="35">
        <v>18189</v>
      </c>
    </row>
    <row r="199" spans="1:26">
      <c r="A199" s="176"/>
      <c r="B199" s="17" t="s">
        <v>54</v>
      </c>
      <c r="C199" s="40">
        <v>42272</v>
      </c>
      <c r="D199" s="40">
        <v>52910</v>
      </c>
      <c r="E199" s="40">
        <v>59579</v>
      </c>
      <c r="F199" s="40">
        <v>69360</v>
      </c>
      <c r="G199" s="40">
        <v>65220</v>
      </c>
      <c r="H199" s="40">
        <v>67625</v>
      </c>
      <c r="I199" s="40">
        <v>72038</v>
      </c>
      <c r="J199" s="40">
        <v>77436</v>
      </c>
      <c r="K199" s="40">
        <v>95396</v>
      </c>
      <c r="L199" s="40">
        <v>80979</v>
      </c>
      <c r="M199" s="40">
        <v>69178</v>
      </c>
      <c r="N199" s="40">
        <v>73544</v>
      </c>
      <c r="O199" s="40">
        <v>91544</v>
      </c>
      <c r="P199" s="40">
        <v>119575</v>
      </c>
      <c r="Q199" s="40">
        <v>140165</v>
      </c>
      <c r="R199" s="40">
        <v>128791</v>
      </c>
      <c r="S199" s="40">
        <v>121940</v>
      </c>
      <c r="T199" s="40">
        <v>117688</v>
      </c>
      <c r="U199" s="40">
        <v>121388</v>
      </c>
      <c r="V199" s="40">
        <v>135330</v>
      </c>
      <c r="W199" s="40">
        <v>146188</v>
      </c>
      <c r="X199" s="40">
        <v>164811</v>
      </c>
      <c r="Y199" s="40">
        <v>182056</v>
      </c>
      <c r="Z199" s="35">
        <v>174992</v>
      </c>
    </row>
    <row r="200" spans="1:26">
      <c r="A200" s="176"/>
      <c r="B200" s="17" t="s">
        <v>207</v>
      </c>
      <c r="C200" s="40">
        <v>18520</v>
      </c>
      <c r="D200" s="40">
        <v>23869</v>
      </c>
      <c r="E200" s="40">
        <v>25971</v>
      </c>
      <c r="F200" s="40">
        <v>29719</v>
      </c>
      <c r="G200" s="40">
        <v>34482</v>
      </c>
      <c r="H200" s="40">
        <v>35593</v>
      </c>
      <c r="I200" s="40">
        <v>36067</v>
      </c>
      <c r="J200" s="40">
        <v>37881</v>
      </c>
      <c r="K200" s="40">
        <v>48152</v>
      </c>
      <c r="L200" s="40">
        <v>51160</v>
      </c>
      <c r="M200" s="40">
        <v>38395</v>
      </c>
      <c r="N200" s="40">
        <v>41888</v>
      </c>
      <c r="O200" s="40">
        <v>53988</v>
      </c>
      <c r="P200" s="40">
        <v>69131</v>
      </c>
      <c r="Q200" s="40">
        <v>76483</v>
      </c>
      <c r="R200" s="40">
        <v>68579</v>
      </c>
      <c r="S200" s="40">
        <v>62939</v>
      </c>
      <c r="T200" s="40">
        <v>61123</v>
      </c>
      <c r="U200" s="40">
        <v>68240</v>
      </c>
      <c r="V200" s="40">
        <v>75457</v>
      </c>
      <c r="W200" s="40">
        <v>87304</v>
      </c>
      <c r="X200" s="40">
        <v>97170</v>
      </c>
      <c r="Y200" s="40">
        <v>104302</v>
      </c>
      <c r="Z200" s="35">
        <v>103768</v>
      </c>
    </row>
    <row r="201" spans="1:26">
      <c r="A201" s="176"/>
      <c r="B201" s="17" t="s">
        <v>208</v>
      </c>
      <c r="C201" s="40">
        <v>1231</v>
      </c>
      <c r="D201" s="40">
        <v>1506</v>
      </c>
      <c r="E201" s="40">
        <v>2497</v>
      </c>
      <c r="F201" s="40">
        <v>2984</v>
      </c>
      <c r="G201" s="40">
        <v>2549</v>
      </c>
      <c r="H201" s="40">
        <v>3283</v>
      </c>
      <c r="I201" s="40">
        <v>1756</v>
      </c>
      <c r="J201" s="40">
        <v>2002</v>
      </c>
      <c r="K201" s="40">
        <v>2444</v>
      </c>
      <c r="L201" s="40">
        <v>2213</v>
      </c>
      <c r="M201" s="40">
        <v>2095</v>
      </c>
      <c r="N201" s="40">
        <v>2769</v>
      </c>
      <c r="O201" s="40">
        <v>2338</v>
      </c>
      <c r="P201" s="40">
        <v>3240</v>
      </c>
      <c r="Q201" s="40">
        <v>4131</v>
      </c>
      <c r="R201" s="40">
        <v>4614</v>
      </c>
      <c r="S201" s="40">
        <v>5580</v>
      </c>
      <c r="T201" s="40">
        <v>4444</v>
      </c>
      <c r="U201" s="40">
        <v>4347</v>
      </c>
      <c r="V201" s="40">
        <v>4869</v>
      </c>
      <c r="W201" s="40">
        <v>5205</v>
      </c>
      <c r="X201" s="40">
        <v>6545</v>
      </c>
      <c r="Y201" s="40">
        <v>7928</v>
      </c>
      <c r="Z201" s="35">
        <v>9029</v>
      </c>
    </row>
    <row r="202" spans="1:26">
      <c r="A202" s="176"/>
      <c r="B202" s="17" t="s">
        <v>209</v>
      </c>
      <c r="C202" s="40">
        <v>9537</v>
      </c>
      <c r="D202" s="40">
        <v>13855</v>
      </c>
      <c r="E202" s="40">
        <v>14628</v>
      </c>
      <c r="F202" s="40">
        <v>15566</v>
      </c>
      <c r="G202" s="40">
        <v>14785</v>
      </c>
      <c r="H202" s="40">
        <v>13537</v>
      </c>
      <c r="I202" s="40">
        <v>12317</v>
      </c>
      <c r="J202" s="40">
        <v>13129</v>
      </c>
      <c r="K202" s="40">
        <v>15678</v>
      </c>
      <c r="L202" s="40">
        <v>13936</v>
      </c>
      <c r="M202" s="40">
        <v>12683</v>
      </c>
      <c r="N202" s="40">
        <v>21353</v>
      </c>
      <c r="O202" s="40">
        <v>23280</v>
      </c>
      <c r="P202" s="40">
        <v>32322</v>
      </c>
      <c r="Q202" s="40">
        <v>36762</v>
      </c>
      <c r="R202" s="40">
        <v>29501</v>
      </c>
      <c r="S202" s="40">
        <v>25709</v>
      </c>
      <c r="T202" s="40">
        <v>24971</v>
      </c>
      <c r="U202" s="40">
        <v>27735</v>
      </c>
      <c r="V202" s="40">
        <v>29673</v>
      </c>
      <c r="W202" s="40">
        <v>29256</v>
      </c>
      <c r="X202" s="40">
        <v>33558</v>
      </c>
      <c r="Y202" s="40">
        <v>37160</v>
      </c>
      <c r="Z202" s="35">
        <v>36029</v>
      </c>
    </row>
    <row r="203" spans="1:26">
      <c r="A203" s="176"/>
      <c r="B203" s="17" t="s">
        <v>55</v>
      </c>
      <c r="C203" s="40">
        <v>6</v>
      </c>
      <c r="D203" s="40">
        <v>15</v>
      </c>
      <c r="E203" s="40">
        <v>3</v>
      </c>
      <c r="F203" s="40">
        <v>4</v>
      </c>
      <c r="G203" s="40">
        <v>27</v>
      </c>
      <c r="H203" s="40">
        <v>6</v>
      </c>
      <c r="I203" s="40">
        <v>15</v>
      </c>
      <c r="J203" s="40">
        <v>7</v>
      </c>
      <c r="K203" s="40">
        <v>11</v>
      </c>
      <c r="L203" s="40">
        <v>7</v>
      </c>
      <c r="M203" s="40">
        <v>6</v>
      </c>
      <c r="N203" s="40">
        <v>3</v>
      </c>
      <c r="O203" s="40">
        <v>12</v>
      </c>
      <c r="P203" s="40">
        <v>16</v>
      </c>
      <c r="Q203" s="40">
        <v>14</v>
      </c>
      <c r="R203" s="40">
        <v>21</v>
      </c>
      <c r="S203" s="40">
        <v>22</v>
      </c>
      <c r="T203" s="40">
        <v>12</v>
      </c>
      <c r="U203" s="40">
        <v>8</v>
      </c>
      <c r="V203" s="40">
        <v>7</v>
      </c>
      <c r="W203" s="40">
        <v>6</v>
      </c>
      <c r="X203" s="40">
        <v>20</v>
      </c>
      <c r="Y203" s="40">
        <v>16</v>
      </c>
      <c r="Z203" s="35">
        <v>21</v>
      </c>
    </row>
    <row r="204" spans="1:26">
      <c r="A204" s="176"/>
      <c r="B204" s="17" t="s">
        <v>56</v>
      </c>
      <c r="C204" s="40">
        <v>68</v>
      </c>
      <c r="D204" s="40">
        <v>120</v>
      </c>
      <c r="E204" s="40">
        <v>165</v>
      </c>
      <c r="F204" s="40">
        <v>191</v>
      </c>
      <c r="G204" s="40">
        <v>192</v>
      </c>
      <c r="H204" s="40">
        <v>166</v>
      </c>
      <c r="I204" s="40">
        <v>194</v>
      </c>
      <c r="J204" s="40">
        <v>197</v>
      </c>
      <c r="K204" s="40">
        <v>195</v>
      </c>
      <c r="L204" s="40">
        <v>216</v>
      </c>
      <c r="M204" s="40">
        <v>158</v>
      </c>
      <c r="N204" s="40">
        <v>161</v>
      </c>
      <c r="O204" s="40">
        <v>223</v>
      </c>
      <c r="P204" s="40">
        <v>374</v>
      </c>
      <c r="Q204" s="40">
        <v>397</v>
      </c>
      <c r="R204" s="40">
        <v>337</v>
      </c>
      <c r="S204" s="40">
        <v>235</v>
      </c>
      <c r="T204" s="40">
        <v>232</v>
      </c>
      <c r="U204" s="40">
        <v>186</v>
      </c>
      <c r="V204" s="40">
        <v>204</v>
      </c>
      <c r="W204" s="40">
        <v>277</v>
      </c>
      <c r="X204" s="40">
        <v>310</v>
      </c>
      <c r="Y204" s="40">
        <v>408</v>
      </c>
      <c r="Z204" s="35">
        <v>435</v>
      </c>
    </row>
    <row r="205" spans="1:26">
      <c r="A205" s="176"/>
      <c r="B205" s="17" t="s">
        <v>210</v>
      </c>
      <c r="C205" s="40">
        <v>57</v>
      </c>
      <c r="D205" s="40">
        <v>130</v>
      </c>
      <c r="E205" s="40">
        <v>124</v>
      </c>
      <c r="F205" s="40">
        <v>247</v>
      </c>
      <c r="G205" s="40">
        <v>253</v>
      </c>
      <c r="H205" s="40">
        <v>230</v>
      </c>
      <c r="I205" s="40">
        <v>188</v>
      </c>
      <c r="J205" s="40">
        <v>199</v>
      </c>
      <c r="K205" s="40">
        <v>197</v>
      </c>
      <c r="L205" s="40">
        <v>187</v>
      </c>
      <c r="M205" s="40">
        <v>144</v>
      </c>
      <c r="N205" s="40">
        <v>117</v>
      </c>
      <c r="O205" s="40">
        <v>140</v>
      </c>
      <c r="P205" s="40">
        <v>255</v>
      </c>
      <c r="Q205" s="40">
        <v>323</v>
      </c>
      <c r="R205" s="40">
        <v>266</v>
      </c>
      <c r="S205" s="40">
        <v>210</v>
      </c>
      <c r="T205" s="40">
        <v>232</v>
      </c>
      <c r="U205" s="40">
        <v>236</v>
      </c>
      <c r="V205" s="40">
        <v>314</v>
      </c>
      <c r="W205" s="40">
        <v>331</v>
      </c>
      <c r="X205" s="40">
        <v>402</v>
      </c>
      <c r="Y205" s="40">
        <v>459</v>
      </c>
      <c r="Z205" s="35">
        <v>402</v>
      </c>
    </row>
    <row r="206" spans="1:26">
      <c r="A206" s="176"/>
      <c r="B206" s="17" t="s">
        <v>57</v>
      </c>
      <c r="C206" s="40">
        <v>4</v>
      </c>
      <c r="D206" s="40">
        <v>12</v>
      </c>
      <c r="E206" s="40">
        <v>26</v>
      </c>
      <c r="F206" s="40">
        <v>16</v>
      </c>
      <c r="G206" s="40">
        <v>23</v>
      </c>
      <c r="H206" s="40">
        <v>20</v>
      </c>
      <c r="I206" s="40">
        <v>23</v>
      </c>
      <c r="J206" s="40">
        <v>29</v>
      </c>
      <c r="K206" s="40">
        <v>30</v>
      </c>
      <c r="L206" s="40">
        <v>12</v>
      </c>
      <c r="M206" s="40">
        <v>7</v>
      </c>
      <c r="N206" s="40">
        <v>14</v>
      </c>
      <c r="O206" s="40">
        <v>26</v>
      </c>
      <c r="P206" s="40">
        <v>60</v>
      </c>
      <c r="Q206" s="40">
        <v>63</v>
      </c>
      <c r="R206" s="40">
        <v>83</v>
      </c>
      <c r="S206" s="40">
        <v>31</v>
      </c>
      <c r="T206" s="40">
        <v>27</v>
      </c>
      <c r="U206" s="40">
        <v>30</v>
      </c>
      <c r="V206" s="40">
        <v>28</v>
      </c>
      <c r="W206" s="40">
        <v>21</v>
      </c>
      <c r="X206" s="40">
        <v>36</v>
      </c>
      <c r="Y206" s="40">
        <v>36</v>
      </c>
      <c r="Z206" s="35">
        <v>59</v>
      </c>
    </row>
    <row r="207" spans="1:26">
      <c r="A207" s="176"/>
      <c r="B207" s="17" t="s">
        <v>211</v>
      </c>
      <c r="C207" s="40">
        <v>4579</v>
      </c>
      <c r="D207" s="40">
        <v>4789</v>
      </c>
      <c r="E207" s="40">
        <v>5567</v>
      </c>
      <c r="F207" s="40">
        <v>6514</v>
      </c>
      <c r="G207" s="40">
        <v>7257</v>
      </c>
      <c r="H207" s="40">
        <v>6491</v>
      </c>
      <c r="I207" s="40">
        <v>6671</v>
      </c>
      <c r="J207" s="40">
        <v>6780</v>
      </c>
      <c r="K207" s="40">
        <v>9069</v>
      </c>
      <c r="L207" s="40">
        <v>8426</v>
      </c>
      <c r="M207" s="40">
        <v>6439</v>
      </c>
      <c r="N207" s="40">
        <v>6139</v>
      </c>
      <c r="O207" s="40">
        <v>7314</v>
      </c>
      <c r="P207" s="40">
        <v>10101</v>
      </c>
      <c r="Q207" s="40">
        <v>11813</v>
      </c>
      <c r="R207" s="40">
        <v>10173</v>
      </c>
      <c r="S207" s="40">
        <v>9474</v>
      </c>
      <c r="T207" s="40">
        <v>8677</v>
      </c>
      <c r="U207" s="40">
        <v>8777</v>
      </c>
      <c r="V207" s="40">
        <v>9999</v>
      </c>
      <c r="W207" s="40">
        <v>11146</v>
      </c>
      <c r="X207" s="40">
        <v>13442</v>
      </c>
      <c r="Y207" s="40">
        <v>14808</v>
      </c>
      <c r="Z207" s="35">
        <v>19311</v>
      </c>
    </row>
    <row r="208" spans="1:26">
      <c r="A208" s="176"/>
      <c r="B208" s="17" t="s">
        <v>58</v>
      </c>
      <c r="C208" s="40">
        <v>161</v>
      </c>
      <c r="D208" s="40">
        <v>240</v>
      </c>
      <c r="E208" s="40">
        <v>267</v>
      </c>
      <c r="F208" s="40">
        <v>453</v>
      </c>
      <c r="G208" s="40">
        <v>330</v>
      </c>
      <c r="H208" s="40">
        <v>353</v>
      </c>
      <c r="I208" s="40">
        <v>437</v>
      </c>
      <c r="J208" s="40">
        <v>543</v>
      </c>
      <c r="K208" s="40">
        <v>590</v>
      </c>
      <c r="L208" s="40">
        <v>608</v>
      </c>
      <c r="M208" s="40">
        <v>490</v>
      </c>
      <c r="N208" s="40">
        <v>1046</v>
      </c>
      <c r="O208" s="40">
        <v>1318</v>
      </c>
      <c r="P208" s="40">
        <v>1691</v>
      </c>
      <c r="Q208" s="40">
        <v>2107</v>
      </c>
      <c r="R208" s="40">
        <v>1682</v>
      </c>
      <c r="S208" s="40">
        <v>1621</v>
      </c>
      <c r="T208" s="40">
        <v>1801</v>
      </c>
      <c r="U208" s="40">
        <v>1445</v>
      </c>
      <c r="V208" s="40">
        <v>1777</v>
      </c>
      <c r="W208" s="40">
        <v>1784</v>
      </c>
      <c r="X208" s="40">
        <v>2422</v>
      </c>
      <c r="Y208" s="40">
        <v>2668</v>
      </c>
      <c r="Z208" s="35">
        <v>2524</v>
      </c>
    </row>
    <row r="209" spans="1:26">
      <c r="A209" s="176"/>
      <c r="B209" s="17" t="s">
        <v>59</v>
      </c>
      <c r="C209" s="40">
        <v>2</v>
      </c>
      <c r="D209" s="40">
        <v>2</v>
      </c>
      <c r="E209" s="40">
        <v>33</v>
      </c>
      <c r="F209" s="40">
        <v>1</v>
      </c>
      <c r="G209" s="40">
        <v>3</v>
      </c>
      <c r="H209" s="40">
        <v>6</v>
      </c>
      <c r="I209" s="40">
        <v>276</v>
      </c>
      <c r="J209" s="40">
        <v>4</v>
      </c>
      <c r="K209" s="40">
        <v>6</v>
      </c>
      <c r="L209" s="40">
        <v>6</v>
      </c>
      <c r="M209" s="40">
        <v>9</v>
      </c>
      <c r="N209" s="40">
        <v>5</v>
      </c>
      <c r="O209" s="40">
        <v>22</v>
      </c>
      <c r="P209" s="40">
        <v>11</v>
      </c>
      <c r="Q209" s="40">
        <v>15</v>
      </c>
      <c r="R209" s="40">
        <v>10</v>
      </c>
      <c r="S209" s="40">
        <v>3</v>
      </c>
      <c r="T209" s="40">
        <v>9</v>
      </c>
      <c r="U209" s="40">
        <v>12</v>
      </c>
      <c r="V209" s="40">
        <v>9</v>
      </c>
      <c r="W209" s="40">
        <v>10</v>
      </c>
      <c r="X209" s="40">
        <v>15</v>
      </c>
      <c r="Y209" s="40">
        <v>16</v>
      </c>
      <c r="Z209" s="35">
        <v>68</v>
      </c>
    </row>
    <row r="210" spans="1:26">
      <c r="A210" s="176"/>
      <c r="B210" s="17" t="s">
        <v>212</v>
      </c>
      <c r="C210" s="40">
        <v>2476</v>
      </c>
      <c r="D210" s="40">
        <v>3411</v>
      </c>
      <c r="E210" s="40">
        <v>3436</v>
      </c>
      <c r="F210" s="40">
        <v>4745</v>
      </c>
      <c r="G210" s="40">
        <v>5092</v>
      </c>
      <c r="H210" s="40">
        <v>4943</v>
      </c>
      <c r="I210" s="40">
        <v>5224</v>
      </c>
      <c r="J210" s="40">
        <v>5614</v>
      </c>
      <c r="K210" s="40">
        <v>7876</v>
      </c>
      <c r="L210" s="40">
        <v>8413</v>
      </c>
      <c r="M210" s="40">
        <v>5822</v>
      </c>
      <c r="N210" s="40">
        <v>8719</v>
      </c>
      <c r="O210" s="40">
        <v>10173</v>
      </c>
      <c r="P210" s="40">
        <v>13236</v>
      </c>
      <c r="Q210" s="40">
        <v>15236</v>
      </c>
      <c r="R210" s="40">
        <v>11815</v>
      </c>
      <c r="S210" s="40">
        <v>11887</v>
      </c>
      <c r="T210" s="40">
        <v>10156</v>
      </c>
      <c r="U210" s="40">
        <v>10841</v>
      </c>
      <c r="V210" s="40">
        <v>11641</v>
      </c>
      <c r="W210" s="40">
        <v>13595</v>
      </c>
      <c r="X210" s="40">
        <v>16369</v>
      </c>
      <c r="Y210" s="40">
        <v>18660</v>
      </c>
      <c r="Z210" s="35">
        <v>19894</v>
      </c>
    </row>
    <row r="211" spans="1:26">
      <c r="A211" s="176"/>
      <c r="B211" s="17" t="s">
        <v>213</v>
      </c>
      <c r="C211" s="40">
        <v>3639</v>
      </c>
      <c r="D211" s="40">
        <v>5254</v>
      </c>
      <c r="E211" s="40">
        <v>5317</v>
      </c>
      <c r="F211" s="40">
        <v>6591</v>
      </c>
      <c r="G211" s="40">
        <v>6877</v>
      </c>
      <c r="H211" s="40">
        <v>5490</v>
      </c>
      <c r="I211" s="40">
        <v>7332</v>
      </c>
      <c r="J211" s="40">
        <v>7027</v>
      </c>
      <c r="K211" s="40">
        <v>9986</v>
      </c>
      <c r="L211" s="40">
        <v>8026</v>
      </c>
      <c r="M211" s="40">
        <v>7217</v>
      </c>
      <c r="N211" s="40">
        <v>6587</v>
      </c>
      <c r="O211" s="40">
        <v>8535</v>
      </c>
      <c r="P211" s="40">
        <v>11625</v>
      </c>
      <c r="Q211" s="40">
        <v>13577</v>
      </c>
      <c r="R211" s="40">
        <v>12852</v>
      </c>
      <c r="S211" s="40">
        <v>11625</v>
      </c>
      <c r="T211" s="40">
        <v>10912</v>
      </c>
      <c r="U211" s="40">
        <v>10948</v>
      </c>
      <c r="V211" s="40">
        <v>12546</v>
      </c>
      <c r="W211" s="40">
        <v>14397</v>
      </c>
      <c r="X211" s="40">
        <v>17294</v>
      </c>
      <c r="Y211" s="40">
        <v>18985</v>
      </c>
      <c r="Z211" s="35">
        <v>18342</v>
      </c>
    </row>
    <row r="212" spans="1:26">
      <c r="A212" s="176"/>
      <c r="B212" s="17" t="s">
        <v>214</v>
      </c>
      <c r="C212" s="40">
        <v>16514</v>
      </c>
      <c r="D212" s="40">
        <v>20181</v>
      </c>
      <c r="E212" s="40">
        <v>20520</v>
      </c>
      <c r="F212" s="40">
        <v>22734</v>
      </c>
      <c r="G212" s="40">
        <v>23923</v>
      </c>
      <c r="H212" s="40">
        <v>25154</v>
      </c>
      <c r="I212" s="40">
        <v>27985</v>
      </c>
      <c r="J212" s="40">
        <v>28597</v>
      </c>
      <c r="K212" s="40">
        <v>34667</v>
      </c>
      <c r="L212" s="40">
        <v>35144</v>
      </c>
      <c r="M212" s="40">
        <v>32712</v>
      </c>
      <c r="N212" s="40">
        <v>29432</v>
      </c>
      <c r="O212" s="40">
        <v>37843</v>
      </c>
      <c r="P212" s="40">
        <v>50010</v>
      </c>
      <c r="Q212" s="40">
        <v>60696</v>
      </c>
      <c r="R212" s="40">
        <v>53370</v>
      </c>
      <c r="S212" s="40">
        <v>50895</v>
      </c>
      <c r="T212" s="40">
        <v>48504</v>
      </c>
      <c r="U212" s="40">
        <v>49508</v>
      </c>
      <c r="V212" s="40">
        <v>57167</v>
      </c>
      <c r="W212" s="40">
        <v>62068</v>
      </c>
      <c r="X212" s="40">
        <v>68459</v>
      </c>
      <c r="Y212" s="40">
        <v>75255</v>
      </c>
      <c r="Z212" s="35">
        <v>72137</v>
      </c>
    </row>
    <row r="213" spans="1:26">
      <c r="A213" s="176"/>
      <c r="B213" s="17" t="s">
        <v>60</v>
      </c>
      <c r="C213" s="40">
        <v>24</v>
      </c>
      <c r="D213" s="40">
        <v>113</v>
      </c>
      <c r="E213" s="40">
        <v>1720</v>
      </c>
      <c r="F213" s="40">
        <v>68</v>
      </c>
      <c r="G213" s="40">
        <v>88</v>
      </c>
      <c r="H213" s="40">
        <v>66</v>
      </c>
      <c r="I213" s="40">
        <v>91</v>
      </c>
      <c r="J213" s="40">
        <v>91</v>
      </c>
      <c r="K213" s="40">
        <v>79</v>
      </c>
      <c r="L213" s="40">
        <v>48</v>
      </c>
      <c r="M213" s="40">
        <v>35</v>
      </c>
      <c r="N213" s="40">
        <v>40</v>
      </c>
      <c r="O213" s="40">
        <v>58</v>
      </c>
      <c r="P213" s="40">
        <v>73</v>
      </c>
      <c r="Q213" s="40">
        <v>75</v>
      </c>
      <c r="R213" s="40">
        <v>106</v>
      </c>
      <c r="S213" s="40">
        <v>156</v>
      </c>
      <c r="T213" s="40">
        <v>93</v>
      </c>
      <c r="U213" s="40">
        <v>107</v>
      </c>
      <c r="V213" s="40">
        <v>142</v>
      </c>
      <c r="W213" s="40">
        <v>143</v>
      </c>
      <c r="X213" s="40">
        <v>113</v>
      </c>
      <c r="Y213" s="40">
        <v>89</v>
      </c>
      <c r="Z213" s="35">
        <v>95</v>
      </c>
    </row>
    <row r="214" spans="1:26" ht="15.75" thickBot="1">
      <c r="A214" s="176"/>
      <c r="B214" s="122" t="s">
        <v>215</v>
      </c>
      <c r="C214" s="41">
        <v>0</v>
      </c>
      <c r="D214" s="40">
        <v>0</v>
      </c>
      <c r="E214" s="41">
        <v>2</v>
      </c>
      <c r="F214" s="41">
        <v>0</v>
      </c>
      <c r="G214" s="41">
        <v>0</v>
      </c>
      <c r="H214" s="41">
        <v>0</v>
      </c>
      <c r="I214" s="41">
        <v>5</v>
      </c>
      <c r="J214" s="41">
        <v>37</v>
      </c>
      <c r="K214" s="41">
        <v>49</v>
      </c>
      <c r="L214" s="41">
        <v>46</v>
      </c>
      <c r="M214" s="40">
        <v>136</v>
      </c>
      <c r="N214" s="41">
        <v>287</v>
      </c>
      <c r="O214" s="41">
        <v>329</v>
      </c>
      <c r="P214" s="41">
        <v>680</v>
      </c>
      <c r="Q214" s="41">
        <v>1216</v>
      </c>
      <c r="R214" s="41">
        <v>1094</v>
      </c>
      <c r="S214" s="41">
        <v>1070</v>
      </c>
      <c r="T214" s="41">
        <v>1392</v>
      </c>
      <c r="U214" s="41">
        <v>1487</v>
      </c>
      <c r="V214" s="40">
        <v>1672</v>
      </c>
      <c r="W214" s="41">
        <v>1891</v>
      </c>
      <c r="X214" s="41">
        <v>2408</v>
      </c>
      <c r="Y214" s="41">
        <v>2642</v>
      </c>
      <c r="Z214" s="36">
        <v>2397</v>
      </c>
    </row>
    <row r="215" spans="1:26" ht="15.75" thickBot="1">
      <c r="A215" s="176"/>
      <c r="B215" s="127" t="s">
        <v>216</v>
      </c>
      <c r="C215" s="137">
        <v>19533</v>
      </c>
      <c r="D215" s="137">
        <v>23927</v>
      </c>
      <c r="E215" s="137">
        <v>26661</v>
      </c>
      <c r="F215" s="137">
        <v>29269</v>
      </c>
      <c r="G215" s="137">
        <v>31916</v>
      </c>
      <c r="H215" s="137">
        <v>30533</v>
      </c>
      <c r="I215" s="137">
        <v>30698</v>
      </c>
      <c r="J215" s="137">
        <v>32934</v>
      </c>
      <c r="K215" s="137">
        <v>46837</v>
      </c>
      <c r="L215" s="137">
        <v>39440</v>
      </c>
      <c r="M215" s="137">
        <v>35861</v>
      </c>
      <c r="N215" s="137">
        <v>28770</v>
      </c>
      <c r="O215" s="137">
        <v>41789</v>
      </c>
      <c r="P215" s="137">
        <v>62603</v>
      </c>
      <c r="Q215" s="137">
        <v>60961</v>
      </c>
      <c r="R215" s="137">
        <v>55558</v>
      </c>
      <c r="S215" s="137">
        <v>54062</v>
      </c>
      <c r="T215" s="137">
        <v>45168</v>
      </c>
      <c r="U215" s="137">
        <v>51374</v>
      </c>
      <c r="V215" s="137">
        <v>59393</v>
      </c>
      <c r="W215" s="137">
        <v>73532</v>
      </c>
      <c r="X215" s="137">
        <v>82379</v>
      </c>
      <c r="Y215" s="137">
        <v>87920</v>
      </c>
      <c r="Z215" s="37">
        <v>81779</v>
      </c>
    </row>
    <row r="216" spans="1:26" ht="15.75" thickBot="1">
      <c r="A216" s="176"/>
      <c r="B216" s="120" t="s">
        <v>217</v>
      </c>
      <c r="C216" s="136">
        <v>19050</v>
      </c>
      <c r="D216" s="136">
        <v>23530</v>
      </c>
      <c r="E216" s="136">
        <v>26485</v>
      </c>
      <c r="F216" s="136">
        <v>29066</v>
      </c>
      <c r="G216" s="136">
        <v>31886</v>
      </c>
      <c r="H216" s="136">
        <v>30475</v>
      </c>
      <c r="I216" s="136">
        <v>30637</v>
      </c>
      <c r="J216" s="136">
        <v>32903</v>
      </c>
      <c r="K216" s="136">
        <v>46784</v>
      </c>
      <c r="L216" s="136">
        <v>39411</v>
      </c>
      <c r="M216" s="136">
        <v>35835</v>
      </c>
      <c r="N216" s="136">
        <v>28729</v>
      </c>
      <c r="O216" s="136">
        <v>41686</v>
      </c>
      <c r="P216" s="136">
        <v>62441</v>
      </c>
      <c r="Q216" s="136">
        <v>60815</v>
      </c>
      <c r="R216" s="136">
        <v>55431</v>
      </c>
      <c r="S216" s="136">
        <v>53903</v>
      </c>
      <c r="T216" s="136">
        <v>44780</v>
      </c>
      <c r="U216" s="136">
        <v>50175</v>
      </c>
      <c r="V216" s="136">
        <v>58926</v>
      </c>
      <c r="W216" s="136">
        <v>72771</v>
      </c>
      <c r="X216" s="136">
        <v>81015</v>
      </c>
      <c r="Y216" s="136">
        <v>86363</v>
      </c>
      <c r="Z216" s="33">
        <v>81129</v>
      </c>
    </row>
    <row r="217" spans="1:26">
      <c r="A217" s="176"/>
      <c r="B217" s="121" t="s">
        <v>218</v>
      </c>
      <c r="C217" s="39">
        <v>18733</v>
      </c>
      <c r="D217" s="39">
        <v>22976</v>
      </c>
      <c r="E217" s="39">
        <v>25954</v>
      </c>
      <c r="F217" s="39">
        <v>28129</v>
      </c>
      <c r="G217" s="39">
        <v>30581</v>
      </c>
      <c r="H217" s="39">
        <v>29448</v>
      </c>
      <c r="I217" s="39">
        <v>29611</v>
      </c>
      <c r="J217" s="39">
        <v>31947</v>
      </c>
      <c r="K217" s="39">
        <v>45385</v>
      </c>
      <c r="L217" s="39">
        <v>38184</v>
      </c>
      <c r="M217" s="39">
        <v>34955</v>
      </c>
      <c r="N217" s="39">
        <v>27779</v>
      </c>
      <c r="O217" s="39">
        <v>40403</v>
      </c>
      <c r="P217" s="39">
        <v>60705</v>
      </c>
      <c r="Q217" s="39">
        <v>58638</v>
      </c>
      <c r="R217" s="39">
        <v>53674</v>
      </c>
      <c r="S217" s="39">
        <v>52376</v>
      </c>
      <c r="T217" s="39">
        <v>43560</v>
      </c>
      <c r="U217" s="39">
        <v>48962</v>
      </c>
      <c r="V217" s="39">
        <v>57523</v>
      </c>
      <c r="W217" s="39">
        <v>71329</v>
      </c>
      <c r="X217" s="39">
        <v>79217</v>
      </c>
      <c r="Y217" s="39">
        <v>84407</v>
      </c>
      <c r="Z217" s="34">
        <v>79179</v>
      </c>
    </row>
    <row r="218" spans="1:26" ht="15.75" thickBot="1">
      <c r="A218" s="176"/>
      <c r="B218" s="122" t="s">
        <v>219</v>
      </c>
      <c r="C218" s="41">
        <v>317</v>
      </c>
      <c r="D218" s="41">
        <v>554</v>
      </c>
      <c r="E218" s="41">
        <v>531</v>
      </c>
      <c r="F218" s="41">
        <v>937</v>
      </c>
      <c r="G218" s="41">
        <v>1305</v>
      </c>
      <c r="H218" s="41">
        <v>1027</v>
      </c>
      <c r="I218" s="41">
        <v>1026</v>
      </c>
      <c r="J218" s="41">
        <v>956</v>
      </c>
      <c r="K218" s="41">
        <v>1399</v>
      </c>
      <c r="L218" s="41">
        <v>1227</v>
      </c>
      <c r="M218" s="41">
        <v>880</v>
      </c>
      <c r="N218" s="41">
        <v>950</v>
      </c>
      <c r="O218" s="41">
        <v>1283</v>
      </c>
      <c r="P218" s="41">
        <v>1736</v>
      </c>
      <c r="Q218" s="41">
        <v>2177</v>
      </c>
      <c r="R218" s="41">
        <v>1757</v>
      </c>
      <c r="S218" s="41">
        <v>1527</v>
      </c>
      <c r="T218" s="41">
        <v>1220</v>
      </c>
      <c r="U218" s="41">
        <v>1213</v>
      </c>
      <c r="V218" s="41">
        <v>1403</v>
      </c>
      <c r="W218" s="41">
        <v>1442</v>
      </c>
      <c r="X218" s="41">
        <v>1798</v>
      </c>
      <c r="Y218" s="41">
        <v>1956</v>
      </c>
      <c r="Z218" s="36">
        <v>1950</v>
      </c>
    </row>
    <row r="219" spans="1:26" ht="15.75" thickBot="1">
      <c r="A219" s="176"/>
      <c r="B219" s="120" t="s">
        <v>220</v>
      </c>
      <c r="C219" s="136">
        <v>483</v>
      </c>
      <c r="D219" s="136">
        <v>392</v>
      </c>
      <c r="E219" s="136">
        <v>176</v>
      </c>
      <c r="F219" s="136">
        <v>203</v>
      </c>
      <c r="G219" s="136">
        <v>30</v>
      </c>
      <c r="H219" s="136">
        <v>56</v>
      </c>
      <c r="I219" s="136">
        <v>54</v>
      </c>
      <c r="J219" s="136">
        <v>23</v>
      </c>
      <c r="K219" s="136">
        <v>50</v>
      </c>
      <c r="L219" s="136">
        <v>27</v>
      </c>
      <c r="M219" s="136">
        <v>26</v>
      </c>
      <c r="N219" s="136">
        <v>41</v>
      </c>
      <c r="O219" s="136">
        <v>103</v>
      </c>
      <c r="P219" s="136">
        <v>162</v>
      </c>
      <c r="Q219" s="136">
        <v>145</v>
      </c>
      <c r="R219" s="136">
        <v>124</v>
      </c>
      <c r="S219" s="136">
        <v>142</v>
      </c>
      <c r="T219" s="136">
        <v>375</v>
      </c>
      <c r="U219" s="136">
        <v>1180</v>
      </c>
      <c r="V219" s="136">
        <v>426</v>
      </c>
      <c r="W219" s="136">
        <v>712</v>
      </c>
      <c r="X219" s="136">
        <v>1328</v>
      </c>
      <c r="Y219" s="136">
        <v>1528</v>
      </c>
      <c r="Z219" s="33">
        <v>632</v>
      </c>
    </row>
    <row r="220" spans="1:26">
      <c r="A220" s="176"/>
      <c r="B220" s="121" t="s">
        <v>61</v>
      </c>
      <c r="C220" s="39">
        <v>476</v>
      </c>
      <c r="D220" s="39">
        <v>307</v>
      </c>
      <c r="E220" s="39">
        <v>174</v>
      </c>
      <c r="F220" s="39">
        <v>184</v>
      </c>
      <c r="G220" s="39">
        <v>28</v>
      </c>
      <c r="H220" s="39">
        <v>56</v>
      </c>
      <c r="I220" s="39">
        <v>52</v>
      </c>
      <c r="J220" s="39">
        <v>22</v>
      </c>
      <c r="K220" s="39">
        <v>48</v>
      </c>
      <c r="L220" s="39">
        <v>26</v>
      </c>
      <c r="M220" s="39">
        <v>26</v>
      </c>
      <c r="N220" s="39">
        <v>39</v>
      </c>
      <c r="O220" s="39">
        <v>98</v>
      </c>
      <c r="P220" s="39">
        <v>159</v>
      </c>
      <c r="Q220" s="39">
        <v>145</v>
      </c>
      <c r="R220" s="39">
        <v>123</v>
      </c>
      <c r="S220" s="39">
        <v>140</v>
      </c>
      <c r="T220" s="39">
        <v>375</v>
      </c>
      <c r="U220" s="39">
        <v>1180</v>
      </c>
      <c r="V220" s="39">
        <v>425</v>
      </c>
      <c r="W220" s="39">
        <v>695</v>
      </c>
      <c r="X220" s="39">
        <v>1315</v>
      </c>
      <c r="Y220" s="39">
        <v>1503</v>
      </c>
      <c r="Z220" s="34">
        <v>592</v>
      </c>
    </row>
    <row r="221" spans="1:26">
      <c r="A221" s="176"/>
      <c r="B221" s="17" t="s">
        <v>221</v>
      </c>
      <c r="C221" s="40">
        <v>0</v>
      </c>
      <c r="D221" s="40">
        <v>1</v>
      </c>
      <c r="E221" s="40">
        <v>2</v>
      </c>
      <c r="F221" s="40">
        <v>0</v>
      </c>
      <c r="G221" s="40">
        <v>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35">
        <v>0</v>
      </c>
    </row>
    <row r="222" spans="1:26">
      <c r="A222" s="176"/>
      <c r="B222" s="17" t="s">
        <v>328</v>
      </c>
      <c r="C222" s="40">
        <v>7</v>
      </c>
      <c r="D222" s="40">
        <v>84</v>
      </c>
      <c r="E222" s="40">
        <v>0</v>
      </c>
      <c r="F222" s="40">
        <v>19</v>
      </c>
      <c r="G222" s="40">
        <v>0</v>
      </c>
      <c r="H222" s="40">
        <v>0</v>
      </c>
      <c r="I222" s="40">
        <v>1</v>
      </c>
      <c r="J222" s="40">
        <v>0</v>
      </c>
      <c r="K222" s="40">
        <v>2</v>
      </c>
      <c r="L222" s="40">
        <v>1</v>
      </c>
      <c r="M222" s="40">
        <v>0</v>
      </c>
      <c r="N222" s="40">
        <v>2</v>
      </c>
      <c r="O222" s="40">
        <v>4</v>
      </c>
      <c r="P222" s="40">
        <v>1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  <c r="Z222" s="35">
        <v>4</v>
      </c>
    </row>
    <row r="223" spans="1:26">
      <c r="A223" s="176"/>
      <c r="B223" s="17" t="s">
        <v>222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35">
        <v>0</v>
      </c>
    </row>
    <row r="224" spans="1:26" ht="15.75" thickBot="1">
      <c r="A224" s="176"/>
      <c r="B224" s="122" t="s">
        <v>62</v>
      </c>
      <c r="C224" s="41">
        <v>0</v>
      </c>
      <c r="D224" s="41">
        <v>0</v>
      </c>
      <c r="E224" s="41">
        <v>0</v>
      </c>
      <c r="F224" s="41">
        <v>0</v>
      </c>
      <c r="G224" s="41">
        <v>1</v>
      </c>
      <c r="H224" s="41">
        <v>0</v>
      </c>
      <c r="I224" s="41">
        <v>1</v>
      </c>
      <c r="J224" s="41">
        <v>1</v>
      </c>
      <c r="K224" s="41">
        <v>0</v>
      </c>
      <c r="L224" s="41">
        <v>0</v>
      </c>
      <c r="M224" s="41">
        <v>0</v>
      </c>
      <c r="N224" s="41">
        <v>0</v>
      </c>
      <c r="O224" s="41">
        <v>1</v>
      </c>
      <c r="P224" s="41">
        <v>2</v>
      </c>
      <c r="Q224" s="41">
        <v>0</v>
      </c>
      <c r="R224" s="41">
        <v>0</v>
      </c>
      <c r="S224" s="41">
        <v>2</v>
      </c>
      <c r="T224" s="41">
        <v>0</v>
      </c>
      <c r="U224" s="41">
        <v>0</v>
      </c>
      <c r="V224" s="41">
        <v>1</v>
      </c>
      <c r="W224" s="41">
        <v>17</v>
      </c>
      <c r="X224" s="41">
        <v>12</v>
      </c>
      <c r="Y224" s="41">
        <v>25</v>
      </c>
      <c r="Z224" s="36">
        <v>36</v>
      </c>
    </row>
    <row r="225" spans="1:26" ht="15.75" thickBot="1">
      <c r="A225" s="176"/>
      <c r="B225" s="120" t="s">
        <v>223</v>
      </c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136">
        <v>0</v>
      </c>
      <c r="N225" s="136">
        <v>0</v>
      </c>
      <c r="O225" s="136">
        <v>0</v>
      </c>
      <c r="P225" s="136">
        <v>0</v>
      </c>
      <c r="Q225" s="136">
        <v>0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36">
        <v>0</v>
      </c>
      <c r="X225" s="136">
        <v>0</v>
      </c>
      <c r="Y225" s="136">
        <v>0</v>
      </c>
      <c r="Z225" s="33">
        <v>0</v>
      </c>
    </row>
    <row r="226" spans="1:26">
      <c r="A226" s="176"/>
      <c r="B226" s="121" t="s">
        <v>224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4">
        <v>0</v>
      </c>
    </row>
    <row r="227" spans="1:26">
      <c r="A227" s="176"/>
      <c r="B227" s="17" t="s">
        <v>225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35">
        <v>0</v>
      </c>
    </row>
    <row r="228" spans="1:26" ht="15.75" thickBot="1">
      <c r="A228" s="176"/>
      <c r="B228" s="122" t="s">
        <v>63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36">
        <v>0</v>
      </c>
    </row>
    <row r="229" spans="1:26" ht="15.75" thickBot="1">
      <c r="A229" s="176"/>
      <c r="B229" s="120" t="s">
        <v>226</v>
      </c>
      <c r="C229" s="136">
        <v>0</v>
      </c>
      <c r="D229" s="136">
        <v>5</v>
      </c>
      <c r="E229" s="136">
        <v>0</v>
      </c>
      <c r="F229" s="136">
        <v>0</v>
      </c>
      <c r="G229" s="136">
        <v>0</v>
      </c>
      <c r="H229" s="136">
        <v>2</v>
      </c>
      <c r="I229" s="136">
        <v>7</v>
      </c>
      <c r="J229" s="136">
        <v>8</v>
      </c>
      <c r="K229" s="136">
        <v>3</v>
      </c>
      <c r="L229" s="136">
        <v>2</v>
      </c>
      <c r="M229" s="136">
        <v>0</v>
      </c>
      <c r="N229" s="136">
        <v>0</v>
      </c>
      <c r="O229" s="136">
        <v>0</v>
      </c>
      <c r="P229" s="136">
        <v>0</v>
      </c>
      <c r="Q229" s="136">
        <v>1</v>
      </c>
      <c r="R229" s="136">
        <v>3</v>
      </c>
      <c r="S229" s="136">
        <v>17</v>
      </c>
      <c r="T229" s="136">
        <v>13</v>
      </c>
      <c r="U229" s="136">
        <v>19</v>
      </c>
      <c r="V229" s="136">
        <v>41</v>
      </c>
      <c r="W229" s="136">
        <v>49</v>
      </c>
      <c r="X229" s="136">
        <v>36</v>
      </c>
      <c r="Y229" s="136">
        <v>29</v>
      </c>
      <c r="Z229" s="33">
        <v>18</v>
      </c>
    </row>
    <row r="230" spans="1:26">
      <c r="A230" s="176"/>
      <c r="B230" s="121" t="s">
        <v>64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6</v>
      </c>
      <c r="J230" s="39">
        <v>7</v>
      </c>
      <c r="K230" s="39">
        <v>0</v>
      </c>
      <c r="L230" s="39">
        <v>1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4</v>
      </c>
      <c r="T230" s="39">
        <v>0</v>
      </c>
      <c r="U230" s="39">
        <v>1</v>
      </c>
      <c r="V230" s="39">
        <v>5</v>
      </c>
      <c r="W230" s="39">
        <v>12</v>
      </c>
      <c r="X230" s="39">
        <v>6</v>
      </c>
      <c r="Y230" s="39">
        <v>3</v>
      </c>
      <c r="Z230" s="34">
        <v>0</v>
      </c>
    </row>
    <row r="231" spans="1:26">
      <c r="A231" s="176"/>
      <c r="B231" s="17" t="s">
        <v>65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1</v>
      </c>
      <c r="I231" s="40">
        <v>1</v>
      </c>
      <c r="J231" s="40">
        <v>1</v>
      </c>
      <c r="K231" s="40">
        <v>2</v>
      </c>
      <c r="L231" s="40">
        <v>1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1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35">
        <v>2</v>
      </c>
    </row>
    <row r="232" spans="1:26">
      <c r="A232" s="176"/>
      <c r="B232" s="17" t="s">
        <v>66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35">
        <v>0</v>
      </c>
    </row>
    <row r="233" spans="1:26" ht="23.25" thickBot="1">
      <c r="A233" s="176"/>
      <c r="B233" s="122" t="s">
        <v>227</v>
      </c>
      <c r="C233" s="41">
        <v>0</v>
      </c>
      <c r="D233" s="41">
        <v>5</v>
      </c>
      <c r="E233" s="41">
        <v>0</v>
      </c>
      <c r="F233" s="41">
        <v>0</v>
      </c>
      <c r="G233" s="41">
        <v>0</v>
      </c>
      <c r="H233" s="41">
        <v>1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2</v>
      </c>
      <c r="S233" s="41">
        <v>13</v>
      </c>
      <c r="T233" s="41">
        <v>13</v>
      </c>
      <c r="U233" s="41">
        <v>18</v>
      </c>
      <c r="V233" s="41">
        <v>36</v>
      </c>
      <c r="W233" s="41">
        <v>37</v>
      </c>
      <c r="X233" s="41">
        <v>30</v>
      </c>
      <c r="Y233" s="41">
        <v>26</v>
      </c>
      <c r="Z233" s="36">
        <v>16</v>
      </c>
    </row>
    <row r="234" spans="1:26" ht="21.75" thickBot="1">
      <c r="A234" s="176"/>
      <c r="B234" s="127" t="s">
        <v>228</v>
      </c>
      <c r="C234" s="137">
        <v>210</v>
      </c>
      <c r="D234" s="137">
        <v>369</v>
      </c>
      <c r="E234" s="137">
        <v>970</v>
      </c>
      <c r="F234" s="137">
        <v>477</v>
      </c>
      <c r="G234" s="137">
        <v>2625</v>
      </c>
      <c r="H234" s="137">
        <v>2321</v>
      </c>
      <c r="I234" s="137">
        <v>685</v>
      </c>
      <c r="J234" s="137">
        <v>1024</v>
      </c>
      <c r="K234" s="137">
        <v>1244</v>
      </c>
      <c r="L234" s="137">
        <v>1067</v>
      </c>
      <c r="M234" s="137">
        <v>595</v>
      </c>
      <c r="N234" s="137">
        <v>682</v>
      </c>
      <c r="O234" s="137">
        <v>976</v>
      </c>
      <c r="P234" s="137">
        <v>1191</v>
      </c>
      <c r="Q234" s="137">
        <v>1195</v>
      </c>
      <c r="R234" s="137">
        <v>1380</v>
      </c>
      <c r="S234" s="137">
        <v>940</v>
      </c>
      <c r="T234" s="137">
        <v>1059</v>
      </c>
      <c r="U234" s="137">
        <v>5441</v>
      </c>
      <c r="V234" s="137">
        <v>10776</v>
      </c>
      <c r="W234" s="137">
        <v>28740</v>
      </c>
      <c r="X234" s="137">
        <v>14977</v>
      </c>
      <c r="Y234" s="137">
        <v>11950</v>
      </c>
      <c r="Z234" s="37">
        <v>1675</v>
      </c>
    </row>
    <row r="235" spans="1:26" ht="21.75" thickBot="1">
      <c r="A235" s="176"/>
      <c r="B235" s="120" t="s">
        <v>229</v>
      </c>
      <c r="C235" s="136">
        <v>210</v>
      </c>
      <c r="D235" s="136">
        <v>369</v>
      </c>
      <c r="E235" s="136">
        <v>970</v>
      </c>
      <c r="F235" s="136">
        <v>477</v>
      </c>
      <c r="G235" s="136">
        <v>2625</v>
      </c>
      <c r="H235" s="136">
        <v>2321</v>
      </c>
      <c r="I235" s="136">
        <v>0</v>
      </c>
      <c r="J235" s="136">
        <v>0</v>
      </c>
      <c r="K235" s="136">
        <v>0</v>
      </c>
      <c r="L235" s="136">
        <v>0</v>
      </c>
      <c r="M235" s="136">
        <v>71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6">
        <v>0</v>
      </c>
      <c r="Z235" s="33">
        <v>0</v>
      </c>
    </row>
    <row r="236" spans="1:26">
      <c r="A236" s="176"/>
      <c r="B236" s="121" t="s">
        <v>230</v>
      </c>
      <c r="C236" s="39">
        <v>0</v>
      </c>
      <c r="D236" s="39">
        <v>7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4">
        <v>0</v>
      </c>
    </row>
    <row r="237" spans="1:26" ht="15.75" thickBot="1">
      <c r="A237" s="176"/>
      <c r="B237" s="122" t="s">
        <v>231</v>
      </c>
      <c r="C237" s="41">
        <v>210</v>
      </c>
      <c r="D237" s="41">
        <v>362</v>
      </c>
      <c r="E237" s="41">
        <v>970</v>
      </c>
      <c r="F237" s="41">
        <v>477</v>
      </c>
      <c r="G237" s="41">
        <v>2625</v>
      </c>
      <c r="H237" s="41">
        <v>2321</v>
      </c>
      <c r="I237" s="41">
        <v>0</v>
      </c>
      <c r="J237" s="41">
        <v>0</v>
      </c>
      <c r="K237" s="41">
        <v>0</v>
      </c>
      <c r="L237" s="41">
        <v>0</v>
      </c>
      <c r="M237" s="41">
        <v>71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36">
        <v>0</v>
      </c>
    </row>
    <row r="238" spans="1:26" ht="21.75" thickBot="1">
      <c r="A238" s="176"/>
      <c r="B238" s="127" t="s">
        <v>232</v>
      </c>
      <c r="C238" s="137">
        <v>0</v>
      </c>
      <c r="D238" s="137">
        <v>0</v>
      </c>
      <c r="E238" s="137">
        <v>0</v>
      </c>
      <c r="F238" s="137">
        <v>0</v>
      </c>
      <c r="G238" s="137">
        <v>0</v>
      </c>
      <c r="H238" s="137">
        <v>0</v>
      </c>
      <c r="I238" s="137">
        <v>685</v>
      </c>
      <c r="J238" s="137">
        <v>1024</v>
      </c>
      <c r="K238" s="137">
        <v>1244</v>
      </c>
      <c r="L238" s="137">
        <v>1067</v>
      </c>
      <c r="M238" s="137">
        <v>524</v>
      </c>
      <c r="N238" s="137">
        <v>682</v>
      </c>
      <c r="O238" s="137">
        <v>976</v>
      </c>
      <c r="P238" s="137">
        <v>1191</v>
      </c>
      <c r="Q238" s="137">
        <v>1195</v>
      </c>
      <c r="R238" s="137">
        <v>1380</v>
      </c>
      <c r="S238" s="137">
        <v>940</v>
      </c>
      <c r="T238" s="137">
        <v>1059</v>
      </c>
      <c r="U238" s="137">
        <v>5441</v>
      </c>
      <c r="V238" s="137">
        <v>10776</v>
      </c>
      <c r="W238" s="137">
        <v>28740</v>
      </c>
      <c r="X238" s="137">
        <v>14977</v>
      </c>
      <c r="Y238" s="137">
        <v>11950</v>
      </c>
      <c r="Z238" s="37">
        <v>1675</v>
      </c>
    </row>
    <row r="239" spans="1:26">
      <c r="A239" s="176"/>
      <c r="B239" s="121" t="s">
        <v>233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644</v>
      </c>
      <c r="J239" s="39">
        <v>958</v>
      </c>
      <c r="K239" s="39">
        <v>1150</v>
      </c>
      <c r="L239" s="39">
        <v>936</v>
      </c>
      <c r="M239" s="39">
        <v>339</v>
      </c>
      <c r="N239" s="39">
        <v>415</v>
      </c>
      <c r="O239" s="39">
        <v>536</v>
      </c>
      <c r="P239" s="39">
        <v>437</v>
      </c>
      <c r="Q239" s="39">
        <v>336</v>
      </c>
      <c r="R239" s="39">
        <v>263</v>
      </c>
      <c r="S239" s="39">
        <v>255</v>
      </c>
      <c r="T239" s="39">
        <v>643</v>
      </c>
      <c r="U239" s="39">
        <v>4955</v>
      </c>
      <c r="V239" s="39">
        <v>10390</v>
      </c>
      <c r="W239" s="39">
        <v>28526</v>
      </c>
      <c r="X239" s="39">
        <v>14586</v>
      </c>
      <c r="Y239" s="39">
        <v>11646</v>
      </c>
      <c r="Z239" s="34">
        <v>1405</v>
      </c>
    </row>
    <row r="240" spans="1:26">
      <c r="A240" s="176"/>
      <c r="B240" s="17" t="s">
        <v>234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19</v>
      </c>
      <c r="J240" s="40">
        <v>42</v>
      </c>
      <c r="K240" s="40">
        <v>48</v>
      </c>
      <c r="L240" s="40">
        <v>84</v>
      </c>
      <c r="M240" s="40">
        <v>149</v>
      </c>
      <c r="N240" s="40">
        <v>191</v>
      </c>
      <c r="O240" s="40">
        <v>259</v>
      </c>
      <c r="P240" s="40">
        <v>258</v>
      </c>
      <c r="Q240" s="40">
        <v>344</v>
      </c>
      <c r="R240" s="40">
        <v>239</v>
      </c>
      <c r="S240" s="40">
        <v>137</v>
      </c>
      <c r="T240" s="40">
        <v>90</v>
      </c>
      <c r="U240" s="40">
        <v>140</v>
      </c>
      <c r="V240" s="40">
        <v>149</v>
      </c>
      <c r="W240" s="40">
        <v>136</v>
      </c>
      <c r="X240" s="40">
        <v>171</v>
      </c>
      <c r="Y240" s="40">
        <v>107</v>
      </c>
      <c r="Z240" s="35">
        <v>231</v>
      </c>
    </row>
    <row r="241" spans="1:26" ht="15.75" thickBot="1">
      <c r="A241" s="177"/>
      <c r="B241" s="122" t="s">
        <v>235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22</v>
      </c>
      <c r="J241" s="41">
        <v>24</v>
      </c>
      <c r="K241" s="41">
        <v>46</v>
      </c>
      <c r="L241" s="41">
        <v>47</v>
      </c>
      <c r="M241" s="41">
        <v>36</v>
      </c>
      <c r="N241" s="41">
        <v>76</v>
      </c>
      <c r="O241" s="41">
        <v>181</v>
      </c>
      <c r="P241" s="41">
        <v>496</v>
      </c>
      <c r="Q241" s="41">
        <v>515</v>
      </c>
      <c r="R241" s="41">
        <v>878</v>
      </c>
      <c r="S241" s="41">
        <v>548</v>
      </c>
      <c r="T241" s="41">
        <v>326</v>
      </c>
      <c r="U241" s="41">
        <v>346</v>
      </c>
      <c r="V241" s="41">
        <v>237</v>
      </c>
      <c r="W241" s="41">
        <v>78</v>
      </c>
      <c r="X241" s="41">
        <v>220</v>
      </c>
      <c r="Y241" s="41">
        <v>197</v>
      </c>
      <c r="Z241" s="36">
        <v>39</v>
      </c>
    </row>
    <row r="242" spans="1:26">
      <c r="A242" s="2"/>
      <c r="B242" s="23"/>
      <c r="Z242" s="38"/>
    </row>
    <row r="243" spans="1:26">
      <c r="A243" s="42"/>
    </row>
    <row r="244" spans="1:26" ht="18.75">
      <c r="A244" s="1" t="s">
        <v>361</v>
      </c>
    </row>
    <row r="245" spans="1:26">
      <c r="A245" s="2" t="s">
        <v>259</v>
      </c>
    </row>
    <row r="246" spans="1:26" ht="15.75" thickBot="1">
      <c r="A246" s="2"/>
    </row>
    <row r="247" spans="1:26" ht="15.75" thickBot="1">
      <c r="A247" s="174" t="s">
        <v>265</v>
      </c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/>
      <c r="Z247"/>
    </row>
    <row r="248" spans="1:26" ht="15.75" thickBot="1">
      <c r="A248" s="175" t="s">
        <v>261</v>
      </c>
      <c r="B248" s="147" t="s">
        <v>70</v>
      </c>
      <c r="C248" s="148" t="s">
        <v>339</v>
      </c>
      <c r="D248" s="148" t="s">
        <v>340</v>
      </c>
      <c r="E248" s="148" t="s">
        <v>341</v>
      </c>
      <c r="F248" s="148" t="s">
        <v>342</v>
      </c>
      <c r="G248" s="148" t="s">
        <v>343</v>
      </c>
      <c r="H248" s="148" t="s">
        <v>344</v>
      </c>
      <c r="I248" s="148" t="s">
        <v>345</v>
      </c>
      <c r="J248" s="148" t="s">
        <v>346</v>
      </c>
      <c r="K248" s="148" t="s">
        <v>347</v>
      </c>
      <c r="L248" s="148" t="s">
        <v>348</v>
      </c>
      <c r="M248" s="148" t="s">
        <v>349</v>
      </c>
      <c r="N248" s="148" t="s">
        <v>350</v>
      </c>
      <c r="O248" s="148" t="s">
        <v>351</v>
      </c>
      <c r="P248" s="148" t="s">
        <v>352</v>
      </c>
      <c r="Q248" s="148" t="s">
        <v>353</v>
      </c>
      <c r="R248" s="148" t="s">
        <v>354</v>
      </c>
      <c r="S248" s="148" t="s">
        <v>355</v>
      </c>
      <c r="T248" s="148" t="s">
        <v>356</v>
      </c>
      <c r="U248" s="148" t="s">
        <v>357</v>
      </c>
      <c r="V248" s="148" t="s">
        <v>358</v>
      </c>
      <c r="W248" s="148" t="s">
        <v>359</v>
      </c>
      <c r="X248" s="148" t="s">
        <v>360</v>
      </c>
      <c r="Y248"/>
      <c r="Z248"/>
    </row>
    <row r="249" spans="1:26" ht="15.75" thickBot="1">
      <c r="A249" s="176"/>
      <c r="B249" s="115" t="s">
        <v>1</v>
      </c>
      <c r="C249" s="146">
        <f>(D6-C6)/C6</f>
        <v>-4.7969584185763017E-3</v>
      </c>
      <c r="D249" s="146">
        <f t="shared" ref="D249:X249" si="0">(E6-D6)/D6</f>
        <v>-0.27550197534773158</v>
      </c>
      <c r="E249" s="146">
        <f t="shared" si="0"/>
        <v>1.5319967218800568</v>
      </c>
      <c r="F249" s="146">
        <f t="shared" si="0"/>
        <v>-0.11432979698687867</v>
      </c>
      <c r="G249" s="146">
        <f t="shared" si="0"/>
        <v>2.4446123518198623E-2</v>
      </c>
      <c r="H249" s="146">
        <f t="shared" si="0"/>
        <v>0.10202624496178038</v>
      </c>
      <c r="I249" s="146">
        <f t="shared" si="0"/>
        <v>7.6686853795559701E-2</v>
      </c>
      <c r="J249" s="146">
        <f t="shared" si="0"/>
        <v>0.13956592897714198</v>
      </c>
      <c r="K249" s="146">
        <f t="shared" si="0"/>
        <v>-0.19851625844042822</v>
      </c>
      <c r="L249" s="146">
        <f t="shared" si="0"/>
        <v>-6.0610102485137374E-2</v>
      </c>
      <c r="M249" s="146">
        <f t="shared" si="0"/>
        <v>-6.158015717185323E-2</v>
      </c>
      <c r="N249" s="146">
        <f t="shared" si="0"/>
        <v>0.15920662963858204</v>
      </c>
      <c r="O249" s="146">
        <f t="shared" si="0"/>
        <v>0.27308433374215019</v>
      </c>
      <c r="P249" s="146">
        <f t="shared" si="0"/>
        <v>0.19980099731709652</v>
      </c>
      <c r="Q249" s="146">
        <f t="shared" si="0"/>
        <v>-0.15693377176662743</v>
      </c>
      <c r="R249" s="146">
        <f t="shared" si="0"/>
        <v>-6.8597981590828971E-2</v>
      </c>
      <c r="S249" s="146">
        <f t="shared" si="0"/>
        <v>0.10771738804778029</v>
      </c>
      <c r="T249" s="146">
        <f t="shared" si="0"/>
        <v>-8.109839889095212E-2</v>
      </c>
      <c r="U249" s="146">
        <f t="shared" si="0"/>
        <v>-0.17280014508475883</v>
      </c>
      <c r="V249" s="146">
        <f t="shared" si="0"/>
        <v>-7.8038710838632716E-2</v>
      </c>
      <c r="W249" s="146">
        <f t="shared" si="0"/>
        <v>0.27509052861998956</v>
      </c>
      <c r="X249" s="146">
        <f t="shared" si="0"/>
        <v>0.13813593300940538</v>
      </c>
      <c r="Y249"/>
      <c r="Z249"/>
    </row>
    <row r="250" spans="1:26" ht="15.75" thickBot="1">
      <c r="A250" s="176"/>
      <c r="B250" s="116" t="s">
        <v>71</v>
      </c>
      <c r="C250" s="149">
        <f>(D7-C7)/C7</f>
        <v>-2.6942645661520707E-2</v>
      </c>
      <c r="D250" s="149">
        <f t="shared" ref="D250:X250" si="1">(E7-D7)/D7</f>
        <v>-0.31428906932150585</v>
      </c>
      <c r="E250" s="149">
        <f t="shared" si="1"/>
        <v>1.7579819013442446</v>
      </c>
      <c r="F250" s="149">
        <f t="shared" si="1"/>
        <v>-0.12801011919328814</v>
      </c>
      <c r="G250" s="149">
        <f t="shared" si="1"/>
        <v>1.5880302616828823E-2</v>
      </c>
      <c r="H250" s="149">
        <f t="shared" si="1"/>
        <v>0.10458580912752583</v>
      </c>
      <c r="I250" s="149">
        <f t="shared" si="1"/>
        <v>7.6508356909603434E-2</v>
      </c>
      <c r="J250" s="149">
        <f t="shared" si="1"/>
        <v>0.12751228749022353</v>
      </c>
      <c r="K250" s="149">
        <f t="shared" si="1"/>
        <v>-0.21271531430280458</v>
      </c>
      <c r="L250" s="149">
        <f t="shared" si="1"/>
        <v>-6.0692134628044458E-2</v>
      </c>
      <c r="M250" s="149">
        <f t="shared" si="1"/>
        <v>-5.8707517142041275E-2</v>
      </c>
      <c r="N250" s="149">
        <f t="shared" si="1"/>
        <v>0.14102126493655093</v>
      </c>
      <c r="O250" s="149">
        <f t="shared" si="1"/>
        <v>0.26344550824745605</v>
      </c>
      <c r="P250" s="149">
        <f t="shared" si="1"/>
        <v>0.19619019594745726</v>
      </c>
      <c r="Q250" s="149">
        <f t="shared" si="1"/>
        <v>-0.15545593070327779</v>
      </c>
      <c r="R250" s="149">
        <f t="shared" si="1"/>
        <v>-5.8511766197248023E-2</v>
      </c>
      <c r="S250" s="149">
        <f t="shared" si="1"/>
        <v>0.12804862375102055</v>
      </c>
      <c r="T250" s="149">
        <f t="shared" si="1"/>
        <v>-9.4649424872650573E-2</v>
      </c>
      <c r="U250" s="149">
        <f t="shared" si="1"/>
        <v>-0.21566042374520455</v>
      </c>
      <c r="V250" s="149">
        <f t="shared" si="1"/>
        <v>-0.11785105781499507</v>
      </c>
      <c r="W250" s="149">
        <f t="shared" si="1"/>
        <v>0.31585148057783635</v>
      </c>
      <c r="X250" s="149">
        <f t="shared" si="1"/>
        <v>0.14836666343592661</v>
      </c>
      <c r="Y250"/>
      <c r="Z250"/>
    </row>
    <row r="251" spans="1:26" ht="15.75" thickBot="1">
      <c r="A251" s="176"/>
      <c r="B251" s="114" t="s">
        <v>72</v>
      </c>
      <c r="C251" s="150">
        <f>(D8-C8)/C8</f>
        <v>-2.9205932334311756E-2</v>
      </c>
      <c r="D251" s="150">
        <f t="shared" ref="D251:X251" si="2">(E8-D8)/D8</f>
        <v>-0.31842000917681818</v>
      </c>
      <c r="E251" s="150">
        <f t="shared" si="2"/>
        <v>1.7741889352660971</v>
      </c>
      <c r="F251" s="150">
        <f t="shared" si="2"/>
        <v>-0.12965037132835891</v>
      </c>
      <c r="G251" s="150">
        <f t="shared" si="2"/>
        <v>1.5290885824614334E-2</v>
      </c>
      <c r="H251" s="150">
        <f t="shared" si="2"/>
        <v>0.10470767141542459</v>
      </c>
      <c r="I251" s="150">
        <f t="shared" si="2"/>
        <v>7.6787025792832198E-2</v>
      </c>
      <c r="J251" s="150">
        <f t="shared" si="2"/>
        <v>0.12765465546464072</v>
      </c>
      <c r="K251" s="150">
        <f t="shared" si="2"/>
        <v>-0.21515663194174794</v>
      </c>
      <c r="L251" s="150">
        <f t="shared" si="2"/>
        <v>-6.2396374353367486E-2</v>
      </c>
      <c r="M251" s="150">
        <f t="shared" si="2"/>
        <v>-6.1891608674859995E-2</v>
      </c>
      <c r="N251" s="150">
        <f t="shared" si="2"/>
        <v>0.14052269164878325</v>
      </c>
      <c r="O251" s="150">
        <f t="shared" si="2"/>
        <v>0.26666475030891873</v>
      </c>
      <c r="P251" s="150">
        <f t="shared" si="2"/>
        <v>0.19738084523370553</v>
      </c>
      <c r="Q251" s="150">
        <f t="shared" si="2"/>
        <v>-0.15431052177610971</v>
      </c>
      <c r="R251" s="150">
        <f t="shared" si="2"/>
        <v>-5.9421459978338878E-2</v>
      </c>
      <c r="S251" s="150">
        <f t="shared" si="2"/>
        <v>0.11793810265165561</v>
      </c>
      <c r="T251" s="150">
        <f t="shared" si="2"/>
        <v>-8.4464631532552334E-2</v>
      </c>
      <c r="U251" s="150">
        <f t="shared" si="2"/>
        <v>-0.21791382785228763</v>
      </c>
      <c r="V251" s="150">
        <f t="shared" si="2"/>
        <v>-0.11996551035837087</v>
      </c>
      <c r="W251" s="150">
        <f t="shared" si="2"/>
        <v>0.31967188833326698</v>
      </c>
      <c r="X251" s="150">
        <f t="shared" si="2"/>
        <v>0.15075643904170596</v>
      </c>
      <c r="Y251"/>
      <c r="Z251"/>
    </row>
    <row r="252" spans="1:26">
      <c r="A252" s="176"/>
      <c r="B252" s="117" t="s">
        <v>73</v>
      </c>
      <c r="C252" s="154">
        <f t="shared" ref="C252:X252" si="3">(D9-C9)/C9</f>
        <v>2.2423176710728174E-2</v>
      </c>
      <c r="D252" s="154">
        <f t="shared" si="3"/>
        <v>9.7187855257646977E-2</v>
      </c>
      <c r="E252" s="154">
        <f t="shared" si="3"/>
        <v>0.5242153468991062</v>
      </c>
      <c r="F252" s="154">
        <f t="shared" si="3"/>
        <v>-0.16720989150211904</v>
      </c>
      <c r="G252" s="154">
        <f t="shared" si="3"/>
        <v>5.5124060162937707E-2</v>
      </c>
      <c r="H252" s="154">
        <f t="shared" si="3"/>
        <v>0.11418522786240082</v>
      </c>
      <c r="I252" s="154">
        <f t="shared" si="3"/>
        <v>6.7609231012857401E-2</v>
      </c>
      <c r="J252" s="154">
        <f t="shared" si="3"/>
        <v>6.3631958717403778E-2</v>
      </c>
      <c r="K252" s="154">
        <f t="shared" si="3"/>
        <v>-0.13665491548842004</v>
      </c>
      <c r="L252" s="154">
        <f t="shared" si="3"/>
        <v>3.6997138040862645E-2</v>
      </c>
      <c r="M252" s="154">
        <f t="shared" si="3"/>
        <v>2.3141223369520284E-3</v>
      </c>
      <c r="N252" s="154">
        <f t="shared" si="3"/>
        <v>6.8531781183167828E-2</v>
      </c>
      <c r="O252" s="154">
        <f t="shared" si="3"/>
        <v>0.128997756881786</v>
      </c>
      <c r="P252" s="154">
        <f t="shared" si="3"/>
        <v>0.1500072503333667</v>
      </c>
      <c r="Q252" s="154">
        <f t="shared" si="3"/>
        <v>-0.26316196124409968</v>
      </c>
      <c r="R252" s="154">
        <f t="shared" si="3"/>
        <v>-0.10593346365916741</v>
      </c>
      <c r="S252" s="154">
        <f t="shared" si="3"/>
        <v>1.0070164592277579E-2</v>
      </c>
      <c r="T252" s="154">
        <f t="shared" si="3"/>
        <v>0.11986857190215064</v>
      </c>
      <c r="U252" s="154">
        <f t="shared" si="3"/>
        <v>2.6096552425913619E-2</v>
      </c>
      <c r="V252" s="154">
        <f t="shared" si="3"/>
        <v>-0.16034392280706763</v>
      </c>
      <c r="W252" s="154">
        <f t="shared" si="3"/>
        <v>0.34988207167322222</v>
      </c>
      <c r="X252" s="154">
        <f t="shared" si="3"/>
        <v>0.16507828770582753</v>
      </c>
      <c r="Y252"/>
      <c r="Z252"/>
    </row>
    <row r="253" spans="1:26">
      <c r="A253" s="176"/>
      <c r="B253" s="9" t="s">
        <v>74</v>
      </c>
      <c r="C253" s="151">
        <f t="shared" ref="C253:X253" si="4">(D10-C10)/C10</f>
        <v>-0.13609136014425854</v>
      </c>
      <c r="D253" s="151">
        <f t="shared" si="4"/>
        <v>0.49198047692180302</v>
      </c>
      <c r="E253" s="151">
        <f t="shared" si="4"/>
        <v>0.5293705557763323</v>
      </c>
      <c r="F253" s="151">
        <f t="shared" si="4"/>
        <v>-0.12030688330628761</v>
      </c>
      <c r="G253" s="151">
        <f t="shared" si="4"/>
        <v>-3.6618635209214316E-2</v>
      </c>
      <c r="H253" s="151">
        <f t="shared" si="4"/>
        <v>8.2993061525236403E-2</v>
      </c>
      <c r="I253" s="151">
        <f t="shared" si="4"/>
        <v>8.9841953449544723E-2</v>
      </c>
      <c r="J253" s="151">
        <f t="shared" si="4"/>
        <v>0.16791111439678169</v>
      </c>
      <c r="K253" s="151">
        <f t="shared" si="4"/>
        <v>-0.28697063659730448</v>
      </c>
      <c r="L253" s="151">
        <f t="shared" si="4"/>
        <v>-0.17203596198304649</v>
      </c>
      <c r="M253" s="151">
        <f t="shared" si="4"/>
        <v>-0.1289351415211413</v>
      </c>
      <c r="N253" s="151">
        <f t="shared" si="4"/>
        <v>0.19326531019292853</v>
      </c>
      <c r="O253" s="151">
        <f t="shared" si="4"/>
        <v>0.39950600209366477</v>
      </c>
      <c r="P253" s="151">
        <f t="shared" si="4"/>
        <v>0.26019117713299816</v>
      </c>
      <c r="Q253" s="151">
        <f t="shared" si="4"/>
        <v>-4.7587842814436117E-3</v>
      </c>
      <c r="R253" s="151">
        <f t="shared" si="4"/>
        <v>-4.6767876897827873E-3</v>
      </c>
      <c r="S253" s="151">
        <f t="shared" si="4"/>
        <v>0.21913664026294921</v>
      </c>
      <c r="T253" s="151">
        <f t="shared" si="4"/>
        <v>-0.20925068645929609</v>
      </c>
      <c r="U253" s="151">
        <f t="shared" si="4"/>
        <v>-0.43394675407054412</v>
      </c>
      <c r="V253" s="151">
        <f t="shared" si="4"/>
        <v>-0.1153726506610134</v>
      </c>
      <c r="W253" s="151">
        <f t="shared" si="4"/>
        <v>0.35202555013194109</v>
      </c>
      <c r="X253" s="151">
        <f t="shared" si="4"/>
        <v>0.17123332423073251</v>
      </c>
      <c r="Y253"/>
      <c r="Z253"/>
    </row>
    <row r="254" spans="1:26">
      <c r="A254" s="176"/>
      <c r="B254" s="9" t="s">
        <v>75</v>
      </c>
      <c r="C254" s="151">
        <f t="shared" ref="C254:X254" si="5">(D11-C11)/C11</f>
        <v>0.8969883396523356</v>
      </c>
      <c r="D254" s="151">
        <f t="shared" si="5"/>
        <v>-0.3649030846971868</v>
      </c>
      <c r="E254" s="151">
        <f t="shared" si="5"/>
        <v>0.18104088115666656</v>
      </c>
      <c r="F254" s="151">
        <f t="shared" si="5"/>
        <v>2.4408637289158142E-2</v>
      </c>
      <c r="G254" s="151">
        <f t="shared" si="5"/>
        <v>2.6992540243423635E-3</v>
      </c>
      <c r="H254" s="151">
        <f t="shared" si="5"/>
        <v>4.8480250599579069E-2</v>
      </c>
      <c r="I254" s="151">
        <f t="shared" si="5"/>
        <v>-3.8045888476530587E-3</v>
      </c>
      <c r="J254" s="151">
        <f t="shared" si="5"/>
        <v>0.18385660731021555</v>
      </c>
      <c r="K254" s="151">
        <f t="shared" si="5"/>
        <v>-0.25867358046193123</v>
      </c>
      <c r="L254" s="151">
        <f t="shared" si="5"/>
        <v>0.21683530448247323</v>
      </c>
      <c r="M254" s="151">
        <f t="shared" si="5"/>
        <v>-0.30647886087891352</v>
      </c>
      <c r="N254" s="151">
        <f t="shared" si="5"/>
        <v>0.32549826004428978</v>
      </c>
      <c r="O254" s="151">
        <f t="shared" si="5"/>
        <v>0.36900642020095947</v>
      </c>
      <c r="P254" s="151">
        <f t="shared" si="5"/>
        <v>0.20278940027894002</v>
      </c>
      <c r="Q254" s="151">
        <f t="shared" si="5"/>
        <v>-5.9731563079777367E-2</v>
      </c>
      <c r="R254" s="151">
        <f t="shared" si="5"/>
        <v>2.2891584837600776E-2</v>
      </c>
      <c r="S254" s="151">
        <f t="shared" si="5"/>
        <v>-4.186509132557719E-2</v>
      </c>
      <c r="T254" s="151">
        <f t="shared" si="5"/>
        <v>0.10715970933341722</v>
      </c>
      <c r="U254" s="151">
        <f t="shared" si="5"/>
        <v>9.4230796550695398E-2</v>
      </c>
      <c r="V254" s="151">
        <f t="shared" si="5"/>
        <v>8.3999792272538426E-2</v>
      </c>
      <c r="W254" s="151">
        <f t="shared" si="5"/>
        <v>-3.4529427264234552E-2</v>
      </c>
      <c r="X254" s="151">
        <f t="shared" si="5"/>
        <v>0.10791331207899667</v>
      </c>
      <c r="Y254"/>
      <c r="Z254"/>
    </row>
    <row r="255" spans="1:26">
      <c r="A255" s="176"/>
      <c r="B255" s="9" t="s">
        <v>76</v>
      </c>
      <c r="C255" s="151">
        <f t="shared" ref="C255:X255" si="6">(D12-C12)/C12</f>
        <v>0.18637346791636625</v>
      </c>
      <c r="D255" s="151">
        <f t="shared" si="6"/>
        <v>0.2324521422060164</v>
      </c>
      <c r="E255" s="151">
        <f t="shared" si="6"/>
        <v>0.6008382642998028</v>
      </c>
      <c r="F255" s="151">
        <f t="shared" si="6"/>
        <v>0.11227475743107962</v>
      </c>
      <c r="G255" s="151">
        <f t="shared" si="6"/>
        <v>0.60108003323179171</v>
      </c>
      <c r="H255" s="151">
        <f t="shared" si="6"/>
        <v>0.18213266453342558</v>
      </c>
      <c r="I255" s="151">
        <f t="shared" si="6"/>
        <v>-0.25034750164606046</v>
      </c>
      <c r="J255" s="151">
        <f t="shared" si="6"/>
        <v>0.81409192934517416</v>
      </c>
      <c r="K255" s="151">
        <f t="shared" si="6"/>
        <v>0.12222281994728065</v>
      </c>
      <c r="L255" s="151">
        <f t="shared" si="6"/>
        <v>1.8678874454724126</v>
      </c>
      <c r="M255" s="151">
        <f t="shared" si="6"/>
        <v>0.38601300416200046</v>
      </c>
      <c r="N255" s="151">
        <f t="shared" si="6"/>
        <v>-0.11676173707504733</v>
      </c>
      <c r="O255" s="151">
        <f t="shared" si="6"/>
        <v>0.39676948074113516</v>
      </c>
      <c r="P255" s="151">
        <f t="shared" si="6"/>
        <v>0.25590920643609844</v>
      </c>
      <c r="Q255" s="151">
        <f t="shared" si="6"/>
        <v>-4.0474170474092639E-4</v>
      </c>
      <c r="R255" s="151">
        <f t="shared" si="6"/>
        <v>-7.0858477710726109E-4</v>
      </c>
      <c r="S255" s="151">
        <f t="shared" si="6"/>
        <v>0.10637866816276279</v>
      </c>
      <c r="T255" s="151">
        <f t="shared" si="6"/>
        <v>0.26352598143478934</v>
      </c>
      <c r="U255" s="151">
        <f t="shared" si="6"/>
        <v>5.6448331410288571E-2</v>
      </c>
      <c r="V255" s="151">
        <f t="shared" si="6"/>
        <v>0.24835646071861975</v>
      </c>
      <c r="W255" s="151">
        <f t="shared" si="6"/>
        <v>-2.7480864408857105E-2</v>
      </c>
      <c r="X255" s="151">
        <f t="shared" si="6"/>
        <v>-6.6553961555678207E-2</v>
      </c>
      <c r="Y255"/>
      <c r="Z255"/>
    </row>
    <row r="256" spans="1:26">
      <c r="A256" s="176"/>
      <c r="B256" s="9" t="s">
        <v>77</v>
      </c>
      <c r="C256" s="151">
        <f t="shared" ref="C256:X256" si="7">(D13-C13)/C13</f>
        <v>0.1374781625732196</v>
      </c>
      <c r="D256" s="151">
        <f t="shared" si="7"/>
        <v>-8.7398814686325529E-2</v>
      </c>
      <c r="E256" s="151">
        <f t="shared" si="7"/>
        <v>0.17559942186231611</v>
      </c>
      <c r="F256" s="151">
        <f t="shared" si="7"/>
        <v>0.10126987334950148</v>
      </c>
      <c r="G256" s="151">
        <f t="shared" si="7"/>
        <v>0.14932175136490847</v>
      </c>
      <c r="H256" s="151">
        <f t="shared" si="7"/>
        <v>8.7328516493020911E-2</v>
      </c>
      <c r="I256" s="151">
        <f t="shared" si="7"/>
        <v>7.2311420040139018E-2</v>
      </c>
      <c r="J256" s="151">
        <f t="shared" si="7"/>
        <v>5.887589158345221E-2</v>
      </c>
      <c r="K256" s="151">
        <f t="shared" si="7"/>
        <v>0.44585273322986724</v>
      </c>
      <c r="L256" s="151">
        <f t="shared" si="7"/>
        <v>6.8392569622517746E-2</v>
      </c>
      <c r="M256" s="151">
        <f t="shared" si="7"/>
        <v>-0.11144445917377745</v>
      </c>
      <c r="N256" s="151">
        <f t="shared" si="7"/>
        <v>0.41666535797854798</v>
      </c>
      <c r="O256" s="151">
        <f t="shared" si="7"/>
        <v>0.23421166402465385</v>
      </c>
      <c r="P256" s="151">
        <f t="shared" si="7"/>
        <v>0.23342644403926815</v>
      </c>
      <c r="Q256" s="151">
        <f t="shared" si="7"/>
        <v>-0.52369179907664976</v>
      </c>
      <c r="R256" s="151">
        <f t="shared" si="7"/>
        <v>-0.31596327750556114</v>
      </c>
      <c r="S256" s="151">
        <f t="shared" si="7"/>
        <v>-0.12814438173995643</v>
      </c>
      <c r="T256" s="151">
        <f t="shared" si="7"/>
        <v>-6.0127150144838368E-2</v>
      </c>
      <c r="U256" s="151">
        <f t="shared" si="7"/>
        <v>6.4205545024343016E-2</v>
      </c>
      <c r="V256" s="151">
        <f t="shared" si="7"/>
        <v>0.10032677644646633</v>
      </c>
      <c r="W256" s="151">
        <f t="shared" si="7"/>
        <v>4.6468834435852042E-2</v>
      </c>
      <c r="X256" s="151">
        <f t="shared" si="7"/>
        <v>2.5819663008881073E-2</v>
      </c>
      <c r="Y256"/>
      <c r="Z256"/>
    </row>
    <row r="257" spans="1:26">
      <c r="A257" s="176"/>
      <c r="B257" s="9" t="s">
        <v>2</v>
      </c>
      <c r="C257" s="151">
        <f t="shared" ref="C257:G257" si="8">(D14-C14)/C14</f>
        <v>0.32608695652173914</v>
      </c>
      <c r="D257" s="151">
        <f t="shared" si="8"/>
        <v>-0.93442622950819676</v>
      </c>
      <c r="E257" s="151">
        <f t="shared" si="8"/>
        <v>-0.75</v>
      </c>
      <c r="F257" s="151">
        <f t="shared" si="8"/>
        <v>4</v>
      </c>
      <c r="G257" s="151">
        <f t="shared" si="8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/>
      <c r="Z257"/>
    </row>
    <row r="258" spans="1:26" ht="22.5">
      <c r="A258" s="176"/>
      <c r="B258" s="118" t="s">
        <v>78</v>
      </c>
      <c r="C258" s="151">
        <f t="shared" ref="C258:X258" si="9">(D15-C15)/C15</f>
        <v>0.68579710144927541</v>
      </c>
      <c r="D258" s="151">
        <f t="shared" si="9"/>
        <v>0.19725982769854486</v>
      </c>
      <c r="E258" s="151">
        <f t="shared" si="9"/>
        <v>0.21069976266420765</v>
      </c>
      <c r="F258" s="151">
        <f t="shared" si="9"/>
        <v>0.20950442632571264</v>
      </c>
      <c r="G258" s="151">
        <f t="shared" si="9"/>
        <v>0.21330057397695834</v>
      </c>
      <c r="H258" s="151">
        <f t="shared" si="9"/>
        <v>0.22536373691823364</v>
      </c>
      <c r="I258" s="151">
        <f t="shared" si="9"/>
        <v>0.12270773589229049</v>
      </c>
      <c r="J258" s="151">
        <f t="shared" si="9"/>
        <v>0.24300354384033546</v>
      </c>
      <c r="K258" s="151">
        <f t="shared" si="9"/>
        <v>-0.36203104786545925</v>
      </c>
      <c r="L258" s="151">
        <f t="shared" si="9"/>
        <v>-0.2756143785242437</v>
      </c>
      <c r="M258" s="151">
        <f t="shared" si="9"/>
        <v>-0.30994832041343667</v>
      </c>
      <c r="N258" s="151">
        <f t="shared" si="9"/>
        <v>0.56765274917306374</v>
      </c>
      <c r="O258" s="151">
        <f t="shared" si="9"/>
        <v>0.71580707446702629</v>
      </c>
      <c r="P258" s="151">
        <f t="shared" si="9"/>
        <v>0.11087972899288838</v>
      </c>
      <c r="Q258" s="151">
        <f t="shared" si="9"/>
        <v>-0.41303019701423954</v>
      </c>
      <c r="R258" s="151">
        <f t="shared" si="9"/>
        <v>-0.33749666399786493</v>
      </c>
      <c r="S258" s="151">
        <f t="shared" si="9"/>
        <v>-0.45002148458481039</v>
      </c>
      <c r="T258" s="151">
        <f t="shared" si="9"/>
        <v>0.10098149323697446</v>
      </c>
      <c r="U258" s="151">
        <f t="shared" si="9"/>
        <v>6.592894841885838E-2</v>
      </c>
      <c r="V258" s="151">
        <f t="shared" si="9"/>
        <v>-0.17119853537770197</v>
      </c>
      <c r="W258" s="151">
        <f t="shared" si="9"/>
        <v>0.64164867714242679</v>
      </c>
      <c r="X258" s="151">
        <f t="shared" si="9"/>
        <v>-0.11116207951070337</v>
      </c>
      <c r="Y258"/>
      <c r="Z258"/>
    </row>
    <row r="259" spans="1:26">
      <c r="A259" s="176"/>
      <c r="B259" s="9" t="s">
        <v>79</v>
      </c>
      <c r="C259" s="151">
        <f t="shared" ref="C259:X259" si="10">(D16-C16)/C16</f>
        <v>0.4916275954454119</v>
      </c>
      <c r="D259" s="151">
        <f t="shared" si="10"/>
        <v>0.10642119443197126</v>
      </c>
      <c r="E259" s="151">
        <f t="shared" si="10"/>
        <v>9.4155844155844159E-2</v>
      </c>
      <c r="F259" s="151">
        <f t="shared" si="10"/>
        <v>4.265578635014837E-2</v>
      </c>
      <c r="G259" s="151">
        <f t="shared" si="10"/>
        <v>0.20313055852009962</v>
      </c>
      <c r="H259" s="151">
        <f t="shared" si="10"/>
        <v>0.205204021289178</v>
      </c>
      <c r="I259" s="151">
        <f t="shared" si="10"/>
        <v>7.5564278704612367E-2</v>
      </c>
      <c r="J259" s="151">
        <f t="shared" si="10"/>
        <v>0.12043795620437957</v>
      </c>
      <c r="K259" s="151">
        <f t="shared" si="10"/>
        <v>-0.28460912052117265</v>
      </c>
      <c r="L259" s="151">
        <f t="shared" si="10"/>
        <v>-0.15196357427433124</v>
      </c>
      <c r="M259" s="151">
        <f t="shared" si="10"/>
        <v>-0.27181208053691275</v>
      </c>
      <c r="N259" s="151">
        <f t="shared" si="10"/>
        <v>0.65622119815668201</v>
      </c>
      <c r="O259" s="151">
        <f t="shared" si="10"/>
        <v>0.67167501391207574</v>
      </c>
      <c r="P259" s="151">
        <f t="shared" si="10"/>
        <v>0.1746005326231691</v>
      </c>
      <c r="Q259" s="151">
        <f t="shared" si="10"/>
        <v>-0.25038968400170042</v>
      </c>
      <c r="R259" s="151">
        <f t="shared" si="10"/>
        <v>6.7485822306238188E-2</v>
      </c>
      <c r="S259" s="151">
        <f t="shared" si="10"/>
        <v>-6.7115282450858862E-2</v>
      </c>
      <c r="T259" s="151">
        <f t="shared" si="10"/>
        <v>-3.9863325740318908E-2</v>
      </c>
      <c r="U259" s="151">
        <f t="shared" si="10"/>
        <v>-0.29339659944642149</v>
      </c>
      <c r="V259" s="151">
        <f t="shared" si="10"/>
        <v>0.28427532176832682</v>
      </c>
      <c r="W259" s="151">
        <f t="shared" si="10"/>
        <v>5.185185185185185E-2</v>
      </c>
      <c r="X259" s="151">
        <f t="shared" si="10"/>
        <v>7.0422535211267607E-3</v>
      </c>
      <c r="Y259"/>
      <c r="Z259"/>
    </row>
    <row r="260" spans="1:26">
      <c r="A260" s="176"/>
      <c r="B260" s="9" t="s">
        <v>80</v>
      </c>
      <c r="C260" s="151">
        <f t="shared" ref="C260:X260" si="11">(D17-C17)/C17</f>
        <v>1.3076923076923077</v>
      </c>
      <c r="D260" s="151">
        <f t="shared" si="11"/>
        <v>0</v>
      </c>
      <c r="E260" s="151">
        <f t="shared" si="11"/>
        <v>0.1</v>
      </c>
      <c r="F260" s="151">
        <f t="shared" si="11"/>
        <v>-6.0606060606060608E-2</v>
      </c>
      <c r="G260" s="151">
        <f t="shared" si="11"/>
        <v>-0.32258064516129031</v>
      </c>
      <c r="H260" s="151">
        <f t="shared" si="11"/>
        <v>3.6190476190476191</v>
      </c>
      <c r="I260" s="151">
        <f t="shared" si="11"/>
        <v>-0.35051546391752575</v>
      </c>
      <c r="J260" s="151">
        <f t="shared" si="11"/>
        <v>-0.36507936507936506</v>
      </c>
      <c r="K260" s="151">
        <f t="shared" si="11"/>
        <v>-0.625</v>
      </c>
      <c r="L260" s="151">
        <f t="shared" si="11"/>
        <v>0.13333333333333333</v>
      </c>
      <c r="M260" s="151">
        <f t="shared" si="11"/>
        <v>-0.41176470588235292</v>
      </c>
      <c r="N260" s="151">
        <f t="shared" si="11"/>
        <v>2</v>
      </c>
      <c r="O260" s="151">
        <f t="shared" si="11"/>
        <v>1.2333333333333334</v>
      </c>
      <c r="P260" s="151">
        <f t="shared" si="11"/>
        <v>-0.20895522388059701</v>
      </c>
      <c r="Q260" s="151">
        <f t="shared" si="11"/>
        <v>-0.16981132075471697</v>
      </c>
      <c r="R260" s="151">
        <f t="shared" si="11"/>
        <v>0.54545454545454541</v>
      </c>
      <c r="S260" s="151">
        <f t="shared" si="11"/>
        <v>-0.6029411764705882</v>
      </c>
      <c r="T260" s="151">
        <f t="shared" si="11"/>
        <v>-0.1111111111111111</v>
      </c>
      <c r="U260" s="151">
        <f t="shared" si="11"/>
        <v>0.29166666666666669</v>
      </c>
      <c r="V260" s="151">
        <f t="shared" si="11"/>
        <v>0.58064516129032262</v>
      </c>
      <c r="W260" s="151">
        <f t="shared" si="11"/>
        <v>-2.0408163265306121E-2</v>
      </c>
      <c r="X260" s="151">
        <f t="shared" si="11"/>
        <v>0.14583333333333334</v>
      </c>
      <c r="Y260"/>
      <c r="Z260"/>
    </row>
    <row r="261" spans="1:26">
      <c r="A261" s="176"/>
      <c r="B261" s="118" t="s">
        <v>81</v>
      </c>
      <c r="C261" s="151">
        <f t="shared" ref="C261:X261" si="12">(D18-C18)/C18</f>
        <v>-0.33913043478260868</v>
      </c>
      <c r="D261" s="151">
        <f t="shared" si="12"/>
        <v>0.15789473684210525</v>
      </c>
      <c r="E261" s="151">
        <f t="shared" si="12"/>
        <v>1.1363636363636364E-2</v>
      </c>
      <c r="F261" s="151">
        <f t="shared" si="12"/>
        <v>-5.6179775280898875E-2</v>
      </c>
      <c r="G261" s="151">
        <f t="shared" si="12"/>
        <v>0.4642857142857143</v>
      </c>
      <c r="H261" s="151">
        <f t="shared" si="12"/>
        <v>0.22764227642276422</v>
      </c>
      <c r="I261" s="151">
        <f t="shared" si="12"/>
        <v>-2.6490066225165563E-2</v>
      </c>
      <c r="J261" s="151">
        <f t="shared" si="12"/>
        <v>0.10204081632653061</v>
      </c>
      <c r="K261" s="151">
        <f t="shared" si="12"/>
        <v>0.16049382716049382</v>
      </c>
      <c r="L261" s="151">
        <f t="shared" si="12"/>
        <v>0.25531914893617019</v>
      </c>
      <c r="M261" s="151">
        <f t="shared" si="12"/>
        <v>-0.33050847457627119</v>
      </c>
      <c r="N261" s="151">
        <f t="shared" si="12"/>
        <v>0.56329113924050633</v>
      </c>
      <c r="O261" s="151">
        <f t="shared" si="12"/>
        <v>-8.5020242914979755E-2</v>
      </c>
      <c r="P261" s="151">
        <f t="shared" si="12"/>
        <v>0.53097345132743368</v>
      </c>
      <c r="Q261" s="151">
        <f t="shared" si="12"/>
        <v>-0.33236994219653176</v>
      </c>
      <c r="R261" s="151">
        <f t="shared" si="12"/>
        <v>0.20346320346320346</v>
      </c>
      <c r="S261" s="151">
        <f t="shared" si="12"/>
        <v>0.84172661870503596</v>
      </c>
      <c r="T261" s="151">
        <f t="shared" si="12"/>
        <v>-0.19921875</v>
      </c>
      <c r="U261" s="151">
        <f t="shared" si="12"/>
        <v>-0.10975609756097561</v>
      </c>
      <c r="V261" s="151">
        <f t="shared" si="12"/>
        <v>1.0958904109589041E-2</v>
      </c>
      <c r="W261" s="151">
        <f t="shared" si="12"/>
        <v>0.42005420054200543</v>
      </c>
      <c r="X261" s="151">
        <f t="shared" si="12"/>
        <v>-0.22519083969465647</v>
      </c>
      <c r="Y261"/>
      <c r="Z261"/>
    </row>
    <row r="262" spans="1:26">
      <c r="A262" s="176"/>
      <c r="B262" s="118" t="s">
        <v>82</v>
      </c>
      <c r="C262" s="151">
        <f t="shared" ref="C262:X262" si="13">(D19-C19)/C19</f>
        <v>0.8</v>
      </c>
      <c r="D262" s="151">
        <f t="shared" si="13"/>
        <v>0.81313131313131315</v>
      </c>
      <c r="E262" s="151">
        <f t="shared" si="13"/>
        <v>0.49025069637883006</v>
      </c>
      <c r="F262" s="151">
        <f t="shared" si="13"/>
        <v>5.6074766355140186E-2</v>
      </c>
      <c r="G262" s="151">
        <f t="shared" si="13"/>
        <v>0.44247787610619471</v>
      </c>
      <c r="H262" s="151">
        <f t="shared" si="13"/>
        <v>8.8343558282208592E-2</v>
      </c>
      <c r="I262" s="151">
        <f t="shared" si="13"/>
        <v>2.480270574971815E-2</v>
      </c>
      <c r="J262" s="151">
        <f t="shared" si="13"/>
        <v>9.2409240924092403E-2</v>
      </c>
      <c r="K262" s="151">
        <f t="shared" si="13"/>
        <v>-0.23363544813695872</v>
      </c>
      <c r="L262" s="151">
        <f t="shared" si="13"/>
        <v>-0.1800262812089356</v>
      </c>
      <c r="M262" s="151">
        <f t="shared" si="13"/>
        <v>-0.37019230769230771</v>
      </c>
      <c r="N262" s="151">
        <f t="shared" si="13"/>
        <v>0.53689567430025442</v>
      </c>
      <c r="O262" s="151">
        <f t="shared" si="13"/>
        <v>0.13907284768211919</v>
      </c>
      <c r="P262" s="151">
        <f t="shared" si="13"/>
        <v>-5.8139534883720929E-2</v>
      </c>
      <c r="Q262" s="151">
        <f t="shared" si="13"/>
        <v>-0.28858024691358025</v>
      </c>
      <c r="R262" s="151">
        <f t="shared" si="13"/>
        <v>-0.29067245119305857</v>
      </c>
      <c r="S262" s="151">
        <f t="shared" si="13"/>
        <v>-0.22629969418960244</v>
      </c>
      <c r="T262" s="151">
        <f t="shared" si="13"/>
        <v>0</v>
      </c>
      <c r="U262" s="151">
        <f t="shared" si="13"/>
        <v>1.5810276679841896E-2</v>
      </c>
      <c r="V262" s="151">
        <f t="shared" si="13"/>
        <v>-0.20233463035019456</v>
      </c>
      <c r="W262" s="151">
        <f t="shared" si="13"/>
        <v>0.19024390243902439</v>
      </c>
      <c r="X262" s="151">
        <f t="shared" si="13"/>
        <v>5.3278688524590161E-2</v>
      </c>
      <c r="Y262"/>
      <c r="Z262"/>
    </row>
    <row r="263" spans="1:26">
      <c r="A263" s="176"/>
      <c r="B263" s="9" t="s">
        <v>83</v>
      </c>
      <c r="C263" s="151">
        <f t="shared" ref="C263:X263" si="14">(D20-C20)/C20</f>
        <v>0.45208700764256321</v>
      </c>
      <c r="D263" s="151">
        <f t="shared" si="14"/>
        <v>0.15546558704453442</v>
      </c>
      <c r="E263" s="151">
        <f t="shared" si="14"/>
        <v>0.19866853538892781</v>
      </c>
      <c r="F263" s="151">
        <f t="shared" si="14"/>
        <v>2.0754165448699211E-2</v>
      </c>
      <c r="G263" s="151">
        <f t="shared" si="14"/>
        <v>0.1672394043528064</v>
      </c>
      <c r="H263" s="151">
        <f t="shared" si="14"/>
        <v>-9.4210009813542689E-2</v>
      </c>
      <c r="I263" s="151">
        <f t="shared" si="14"/>
        <v>5.0108342361863491E-2</v>
      </c>
      <c r="J263" s="151">
        <f t="shared" si="14"/>
        <v>0.26412174361619811</v>
      </c>
      <c r="K263" s="151">
        <f t="shared" si="14"/>
        <v>-0.17975923280963069</v>
      </c>
      <c r="L263" s="151">
        <f t="shared" si="14"/>
        <v>0.38756218905472639</v>
      </c>
      <c r="M263" s="151">
        <f t="shared" si="14"/>
        <v>-0.46665471495159555</v>
      </c>
      <c r="N263" s="151">
        <f t="shared" si="14"/>
        <v>0.31126050420168067</v>
      </c>
      <c r="O263" s="151">
        <f t="shared" si="14"/>
        <v>0.3552935144834658</v>
      </c>
      <c r="P263" s="151">
        <f t="shared" si="14"/>
        <v>0.26574616985057686</v>
      </c>
      <c r="Q263" s="151">
        <f t="shared" si="14"/>
        <v>-0.10490137477585176</v>
      </c>
      <c r="R263" s="151">
        <f t="shared" si="14"/>
        <v>-2.8213689482470786E-2</v>
      </c>
      <c r="S263" s="151">
        <f t="shared" si="14"/>
        <v>-0.42466930080742138</v>
      </c>
      <c r="T263" s="151">
        <f t="shared" si="14"/>
        <v>0.2394744699910421</v>
      </c>
      <c r="U263" s="151">
        <f t="shared" si="14"/>
        <v>-6.0226451457480127E-3</v>
      </c>
      <c r="V263" s="151">
        <f t="shared" si="14"/>
        <v>-5.0654386815317497E-2</v>
      </c>
      <c r="W263" s="151">
        <f t="shared" si="14"/>
        <v>5.4633648200153179E-2</v>
      </c>
      <c r="X263" s="151">
        <f t="shared" si="14"/>
        <v>5.5918663761801018E-2</v>
      </c>
      <c r="Y263"/>
      <c r="Z263"/>
    </row>
    <row r="264" spans="1:26">
      <c r="A264" s="176"/>
      <c r="B264" s="9" t="s">
        <v>84</v>
      </c>
      <c r="C264" s="151">
        <f t="shared" ref="C264:X264" si="15">(D21-C21)/C21</f>
        <v>0.81338481338481339</v>
      </c>
      <c r="D264" s="151">
        <f t="shared" si="15"/>
        <v>0.32883841968299032</v>
      </c>
      <c r="E264" s="151">
        <f t="shared" si="15"/>
        <v>7.1746483888196544E-2</v>
      </c>
      <c r="F264" s="151">
        <f t="shared" si="15"/>
        <v>0.26395348837209304</v>
      </c>
      <c r="G264" s="151">
        <f t="shared" si="15"/>
        <v>0.76987777631751875</v>
      </c>
      <c r="H264" s="151">
        <f t="shared" si="15"/>
        <v>0.54228855721393032</v>
      </c>
      <c r="I264" s="151">
        <f t="shared" si="15"/>
        <v>0.20327395281656235</v>
      </c>
      <c r="J264" s="151">
        <f t="shared" si="15"/>
        <v>8.4467029449423817E-2</v>
      </c>
      <c r="K264" s="151">
        <f t="shared" si="15"/>
        <v>-0.35147400656753863</v>
      </c>
      <c r="L264" s="151">
        <f t="shared" si="15"/>
        <v>-0.42544233942083404</v>
      </c>
      <c r="M264" s="151">
        <f t="shared" si="15"/>
        <v>0.19467273987523517</v>
      </c>
      <c r="N264" s="151">
        <f t="shared" si="15"/>
        <v>0.42362204724409447</v>
      </c>
      <c r="O264" s="151">
        <f t="shared" si="15"/>
        <v>0.45755705635770844</v>
      </c>
      <c r="P264" s="151">
        <f t="shared" si="15"/>
        <v>8.8675853804673459E-3</v>
      </c>
      <c r="Q264" s="151">
        <f t="shared" si="15"/>
        <v>-0.62446054559132125</v>
      </c>
      <c r="R264" s="151">
        <f t="shared" si="15"/>
        <v>-0.19620453347390618</v>
      </c>
      <c r="S264" s="151">
        <f t="shared" si="15"/>
        <v>-0.28108604407135362</v>
      </c>
      <c r="T264" s="151">
        <f t="shared" si="15"/>
        <v>0.35741652983032296</v>
      </c>
      <c r="U264" s="151">
        <f t="shared" si="15"/>
        <v>0.37728494623655912</v>
      </c>
      <c r="V264" s="151">
        <f t="shared" si="15"/>
        <v>-7.2216258417097685E-3</v>
      </c>
      <c r="W264" s="151">
        <f t="shared" si="15"/>
        <v>-0.13083652806448443</v>
      </c>
      <c r="X264" s="151">
        <f t="shared" si="15"/>
        <v>-0.1098167835331373</v>
      </c>
      <c r="Y264"/>
      <c r="Z264"/>
    </row>
    <row r="265" spans="1:26">
      <c r="A265" s="176"/>
      <c r="B265" s="9" t="s">
        <v>85</v>
      </c>
      <c r="C265" s="151">
        <f t="shared" ref="C265:X265" si="16">(D22-C22)/C22</f>
        <v>0.54112965224076337</v>
      </c>
      <c r="D265" s="151">
        <f t="shared" si="16"/>
        <v>0.14856656592036152</v>
      </c>
      <c r="E265" s="151">
        <f t="shared" si="16"/>
        <v>4.7314904705942469E-2</v>
      </c>
      <c r="F265" s="151">
        <f t="shared" si="16"/>
        <v>0.13106796116504854</v>
      </c>
      <c r="G265" s="151">
        <f t="shared" si="16"/>
        <v>0.15043026290249531</v>
      </c>
      <c r="H265" s="151">
        <f t="shared" si="16"/>
        <v>0.29597690375314012</v>
      </c>
      <c r="I265" s="151">
        <f t="shared" si="16"/>
        <v>-0.18946911615796325</v>
      </c>
      <c r="J265" s="151">
        <f t="shared" si="16"/>
        <v>0.42375785265562538</v>
      </c>
      <c r="K265" s="151">
        <f t="shared" si="16"/>
        <v>-0.19317839951865223</v>
      </c>
      <c r="L265" s="151">
        <f t="shared" si="16"/>
        <v>-0.22613221471296513</v>
      </c>
      <c r="M265" s="151">
        <f t="shared" si="16"/>
        <v>-0.10371411363180084</v>
      </c>
      <c r="N265" s="151">
        <f t="shared" si="16"/>
        <v>0.52784248723232685</v>
      </c>
      <c r="O265" s="151">
        <f t="shared" si="16"/>
        <v>0.49824803178466187</v>
      </c>
      <c r="P265" s="151">
        <f t="shared" si="16"/>
        <v>-5.7674618862164122E-2</v>
      </c>
      <c r="Q265" s="151">
        <f t="shared" si="16"/>
        <v>-0.36010384215991692</v>
      </c>
      <c r="R265" s="151">
        <f t="shared" si="16"/>
        <v>-0.33197559313232289</v>
      </c>
      <c r="S265" s="151">
        <f t="shared" si="16"/>
        <v>-0.28099113324426089</v>
      </c>
      <c r="T265" s="151">
        <f t="shared" si="16"/>
        <v>7.213325224677343E-2</v>
      </c>
      <c r="U265" s="151">
        <f t="shared" si="16"/>
        <v>1.3329971953486907E-2</v>
      </c>
      <c r="V265" s="151">
        <f t="shared" si="16"/>
        <v>-0.21992785172285109</v>
      </c>
      <c r="W265" s="151">
        <f t="shared" si="16"/>
        <v>0.64917875936852176</v>
      </c>
      <c r="X265" s="151">
        <f t="shared" si="16"/>
        <v>-4.4502997485979502E-2</v>
      </c>
      <c r="Y265"/>
      <c r="Z265"/>
    </row>
    <row r="266" spans="1:26">
      <c r="A266" s="176"/>
      <c r="B266" s="118" t="s">
        <v>3</v>
      </c>
      <c r="C266" s="151">
        <f t="shared" ref="C266:X266" si="17">(D23-C23)/C23</f>
        <v>0.61692126909518219</v>
      </c>
      <c r="D266" s="151">
        <f t="shared" si="17"/>
        <v>0.48764534883720928</v>
      </c>
      <c r="E266" s="151">
        <f t="shared" si="17"/>
        <v>0.2427943331704934</v>
      </c>
      <c r="F266" s="151">
        <f t="shared" si="17"/>
        <v>-0.13797169811320756</v>
      </c>
      <c r="G266" s="151">
        <f t="shared" si="17"/>
        <v>0.2498860009119927</v>
      </c>
      <c r="H266" s="151">
        <f t="shared" si="17"/>
        <v>0.60233491426486685</v>
      </c>
      <c r="I266" s="151">
        <f t="shared" si="17"/>
        <v>7.2859744990892532E-3</v>
      </c>
      <c r="J266" s="151">
        <f t="shared" si="17"/>
        <v>0.21541591320072331</v>
      </c>
      <c r="K266" s="151">
        <f t="shared" si="17"/>
        <v>-0.30835038125348707</v>
      </c>
      <c r="L266" s="151">
        <f t="shared" si="17"/>
        <v>-0.17262705028233397</v>
      </c>
      <c r="M266" s="151">
        <f t="shared" si="17"/>
        <v>-0.2138446538836529</v>
      </c>
      <c r="N266" s="151">
        <f t="shared" si="17"/>
        <v>0.65233567589913188</v>
      </c>
      <c r="O266" s="151">
        <f t="shared" si="17"/>
        <v>0.43982987240430321</v>
      </c>
      <c r="P266" s="151">
        <f t="shared" si="17"/>
        <v>0.15655951346655084</v>
      </c>
      <c r="Q266" s="151">
        <f t="shared" si="17"/>
        <v>-0.33112980769230771</v>
      </c>
      <c r="R266" s="151">
        <f t="shared" si="17"/>
        <v>-0.28122192273135671</v>
      </c>
      <c r="S266" s="151">
        <f t="shared" si="17"/>
        <v>-0.31593749999999998</v>
      </c>
      <c r="T266" s="151">
        <f t="shared" si="17"/>
        <v>-7.3549566011877565E-2</v>
      </c>
      <c r="U266" s="151">
        <f t="shared" si="17"/>
        <v>0.35157790927021698</v>
      </c>
      <c r="V266" s="151">
        <f t="shared" si="17"/>
        <v>0.14812112367748997</v>
      </c>
      <c r="W266" s="151">
        <f t="shared" si="17"/>
        <v>0.44137273593898951</v>
      </c>
      <c r="X266" s="151">
        <f t="shared" si="17"/>
        <v>-4.5414462081128745E-2</v>
      </c>
      <c r="Y266"/>
      <c r="Z266"/>
    </row>
    <row r="267" spans="1:26">
      <c r="A267" s="176"/>
      <c r="B267" s="9" t="s">
        <v>4</v>
      </c>
      <c r="C267" s="151">
        <f t="shared" ref="C267:X267" si="18">(D24-C24)/C24</f>
        <v>0.6785714285714286</v>
      </c>
      <c r="D267" s="151">
        <f t="shared" si="18"/>
        <v>0.3944109241028898</v>
      </c>
      <c r="E267" s="151">
        <f t="shared" si="18"/>
        <v>7.7431109086768387E-3</v>
      </c>
      <c r="F267" s="151">
        <f t="shared" si="18"/>
        <v>5.5819209039548019E-2</v>
      </c>
      <c r="G267" s="151">
        <f t="shared" si="18"/>
        <v>0.15282534246575341</v>
      </c>
      <c r="H267" s="151">
        <f t="shared" si="18"/>
        <v>0.47307835128109915</v>
      </c>
      <c r="I267" s="151">
        <f t="shared" si="18"/>
        <v>0.34408873203932444</v>
      </c>
      <c r="J267" s="151">
        <f t="shared" si="18"/>
        <v>0.38728432108027006</v>
      </c>
      <c r="K267" s="151">
        <f t="shared" si="18"/>
        <v>-0.18034338245234555</v>
      </c>
      <c r="L267" s="151">
        <f t="shared" si="18"/>
        <v>-4.5604486227939965E-2</v>
      </c>
      <c r="M267" s="151">
        <f t="shared" si="18"/>
        <v>-0.25516287911518187</v>
      </c>
      <c r="N267" s="151">
        <f t="shared" si="18"/>
        <v>0.62006960556844548</v>
      </c>
      <c r="O267" s="151">
        <f t="shared" si="18"/>
        <v>0.38252774794128175</v>
      </c>
      <c r="P267" s="151">
        <f t="shared" si="18"/>
        <v>-3.9726524058631585E-2</v>
      </c>
      <c r="Q267" s="151">
        <f t="shared" si="18"/>
        <v>-0.39088457389428261</v>
      </c>
      <c r="R267" s="151">
        <f t="shared" si="18"/>
        <v>-0.52351013902417431</v>
      </c>
      <c r="S267" s="151">
        <f t="shared" si="18"/>
        <v>-0.66548968593198288</v>
      </c>
      <c r="T267" s="151">
        <f t="shared" si="18"/>
        <v>0.54555555555555557</v>
      </c>
      <c r="U267" s="151">
        <f t="shared" si="18"/>
        <v>0.31272465851905107</v>
      </c>
      <c r="V267" s="151">
        <f t="shared" si="18"/>
        <v>-0.23001095290251916</v>
      </c>
      <c r="W267" s="151">
        <f t="shared" si="18"/>
        <v>0.94025604551920339</v>
      </c>
      <c r="X267" s="151">
        <f t="shared" si="18"/>
        <v>1.1299486803519061</v>
      </c>
      <c r="Y267"/>
      <c r="Z267"/>
    </row>
    <row r="268" spans="1:26" ht="22.5">
      <c r="A268" s="176"/>
      <c r="B268" s="118" t="s">
        <v>86</v>
      </c>
      <c r="C268" s="151">
        <f t="shared" ref="C268:X268" si="19">(D25-C25)/C25</f>
        <v>0.74952360787634975</v>
      </c>
      <c r="D268" s="151">
        <f t="shared" si="19"/>
        <v>0.11230787849449353</v>
      </c>
      <c r="E268" s="151">
        <f t="shared" si="19"/>
        <v>-1.2621042324012621E-2</v>
      </c>
      <c r="F268" s="151">
        <f t="shared" si="19"/>
        <v>5.9834710743801652E-2</v>
      </c>
      <c r="G268" s="151">
        <f t="shared" si="19"/>
        <v>8.0162195882719903E-2</v>
      </c>
      <c r="H268" s="151">
        <f t="shared" si="19"/>
        <v>0.35325825392241794</v>
      </c>
      <c r="I268" s="151">
        <f t="shared" si="19"/>
        <v>0.43694430613841667</v>
      </c>
      <c r="J268" s="151">
        <f t="shared" si="19"/>
        <v>0.3216018216018216</v>
      </c>
      <c r="K268" s="151">
        <f t="shared" si="19"/>
        <v>-0.36465785235402076</v>
      </c>
      <c r="L268" s="151">
        <f t="shared" si="19"/>
        <v>-4.9814301715498437E-2</v>
      </c>
      <c r="M268" s="151">
        <f t="shared" si="19"/>
        <v>-0.27497208090333786</v>
      </c>
      <c r="N268" s="151">
        <f t="shared" si="19"/>
        <v>1.1149238404928974</v>
      </c>
      <c r="O268" s="151">
        <f t="shared" si="19"/>
        <v>0.73327938498887313</v>
      </c>
      <c r="P268" s="151">
        <f t="shared" si="19"/>
        <v>9.4962416546057235E-2</v>
      </c>
      <c r="Q268" s="151">
        <f t="shared" si="19"/>
        <v>-0.32752739521596386</v>
      </c>
      <c r="R268" s="151">
        <f t="shared" si="19"/>
        <v>-0.38724915195130455</v>
      </c>
      <c r="S268" s="151">
        <f t="shared" si="19"/>
        <v>-0.65288700331125826</v>
      </c>
      <c r="T268" s="151">
        <f t="shared" si="19"/>
        <v>0.10031301237144134</v>
      </c>
      <c r="U268" s="151">
        <f t="shared" si="19"/>
        <v>0.15226225955025738</v>
      </c>
      <c r="V268" s="151">
        <f t="shared" si="19"/>
        <v>-0.72795673642134962</v>
      </c>
      <c r="W268" s="151">
        <f t="shared" si="19"/>
        <v>-0.15859982713915299</v>
      </c>
      <c r="X268" s="151">
        <f t="shared" si="19"/>
        <v>-0.14791987673343607</v>
      </c>
      <c r="Y268"/>
      <c r="Z268"/>
    </row>
    <row r="269" spans="1:26">
      <c r="A269" s="176"/>
      <c r="B269" s="9" t="s">
        <v>262</v>
      </c>
      <c r="C269" s="151">
        <f t="shared" ref="C269:X269" si="20">(D26-C26)/C26</f>
        <v>0.16328767123287671</v>
      </c>
      <c r="D269" s="151">
        <f t="shared" si="20"/>
        <v>-0.19123881300047102</v>
      </c>
      <c r="E269" s="151">
        <f t="shared" si="20"/>
        <v>-2.03843913803145E-2</v>
      </c>
      <c r="F269" s="151">
        <f t="shared" si="20"/>
        <v>0.37812128418549346</v>
      </c>
      <c r="G269" s="151">
        <f t="shared" si="20"/>
        <v>0.57592752372735112</v>
      </c>
      <c r="H269" s="151">
        <f t="shared" si="20"/>
        <v>6.3235696687653983E-2</v>
      </c>
      <c r="I269" s="151">
        <f t="shared" si="20"/>
        <v>-0.12049433573635428</v>
      </c>
      <c r="J269" s="151">
        <f t="shared" si="20"/>
        <v>0.48946135831381732</v>
      </c>
      <c r="K269" s="151">
        <f t="shared" si="20"/>
        <v>-0.42727987421383645</v>
      </c>
      <c r="L269" s="151">
        <f t="shared" si="20"/>
        <v>0.14104323953328757</v>
      </c>
      <c r="M269" s="151">
        <f t="shared" si="20"/>
        <v>-0.31398496240601503</v>
      </c>
      <c r="N269" s="151">
        <f t="shared" si="20"/>
        <v>0.3796580447172293</v>
      </c>
      <c r="O269" s="151">
        <f t="shared" si="20"/>
        <v>0.44391483952971084</v>
      </c>
      <c r="P269" s="151">
        <f t="shared" si="20"/>
        <v>0.19850352112676056</v>
      </c>
      <c r="Q269" s="151">
        <f t="shared" si="20"/>
        <v>-0.23044436283510833</v>
      </c>
      <c r="R269" s="151">
        <f t="shared" si="20"/>
        <v>-4.0085898353614889E-2</v>
      </c>
      <c r="S269" s="151">
        <f t="shared" si="20"/>
        <v>-3.4799900571712652E-3</v>
      </c>
      <c r="T269" s="151">
        <f t="shared" si="20"/>
        <v>-3.9660763282614121E-2</v>
      </c>
      <c r="U269" s="151">
        <f t="shared" si="20"/>
        <v>0.13766233766233765</v>
      </c>
      <c r="V269" s="151">
        <f t="shared" si="20"/>
        <v>0.1495433789954338</v>
      </c>
      <c r="W269" s="151">
        <f t="shared" si="20"/>
        <v>0.17040714995034756</v>
      </c>
      <c r="X269" s="151">
        <f t="shared" si="20"/>
        <v>0.20549804853215681</v>
      </c>
      <c r="Y269"/>
      <c r="Z269"/>
    </row>
    <row r="270" spans="1:26">
      <c r="A270" s="176"/>
      <c r="B270" s="118" t="s">
        <v>87</v>
      </c>
      <c r="C270" s="151">
        <f t="shared" ref="C270:X270" si="21">(D27-C27)/C27</f>
        <v>0.6426931905126243</v>
      </c>
      <c r="D270" s="151">
        <f t="shared" si="21"/>
        <v>0.22636236609222171</v>
      </c>
      <c r="E270" s="151">
        <f t="shared" si="21"/>
        <v>0.10178503608051652</v>
      </c>
      <c r="F270" s="151">
        <f t="shared" si="21"/>
        <v>3.6194415718717683E-2</v>
      </c>
      <c r="G270" s="151">
        <f t="shared" si="21"/>
        <v>0.10944777112441784</v>
      </c>
      <c r="H270" s="151">
        <f t="shared" si="21"/>
        <v>7.9460269865067462E-2</v>
      </c>
      <c r="I270" s="151">
        <f t="shared" si="21"/>
        <v>-3.0833333333333334E-2</v>
      </c>
      <c r="J270" s="151">
        <f t="shared" si="21"/>
        <v>0.2175408426483233</v>
      </c>
      <c r="K270" s="151">
        <f t="shared" si="21"/>
        <v>-0.17796610169491525</v>
      </c>
      <c r="L270" s="151">
        <f t="shared" si="21"/>
        <v>-0.23940435280641467</v>
      </c>
      <c r="M270" s="151">
        <f t="shared" si="21"/>
        <v>1.9578313253012049E-2</v>
      </c>
      <c r="N270" s="151">
        <f t="shared" si="21"/>
        <v>8.4194977843426888E-2</v>
      </c>
      <c r="O270" s="151">
        <f t="shared" si="21"/>
        <v>0.3242506811989101</v>
      </c>
      <c r="P270" s="151">
        <f t="shared" si="21"/>
        <v>0.17258230452674897</v>
      </c>
      <c r="Q270" s="151">
        <f t="shared" si="21"/>
        <v>-0.48716823864882652</v>
      </c>
      <c r="R270" s="151">
        <f t="shared" si="21"/>
        <v>1.1877673224978613</v>
      </c>
      <c r="S270" s="151">
        <f t="shared" si="21"/>
        <v>0.14115347018572824</v>
      </c>
      <c r="T270" s="151">
        <f t="shared" si="21"/>
        <v>-3.5120781223231111E-2</v>
      </c>
      <c r="U270" s="151">
        <f t="shared" si="21"/>
        <v>-0.20134943181818182</v>
      </c>
      <c r="V270" s="151">
        <f t="shared" si="21"/>
        <v>-0.19964428634948866</v>
      </c>
      <c r="W270" s="151">
        <f t="shared" si="21"/>
        <v>-0.22194444444444444</v>
      </c>
      <c r="X270" s="151">
        <f t="shared" si="21"/>
        <v>-4.7840057122456266E-2</v>
      </c>
      <c r="Y270"/>
      <c r="Z270"/>
    </row>
    <row r="271" spans="1:26">
      <c r="A271" s="176"/>
      <c r="B271" s="118" t="s">
        <v>88</v>
      </c>
      <c r="C271" s="151">
        <f t="shared" ref="C271:X271" si="22">(D28-C28)/C28</f>
        <v>-4.0816326530612242E-2</v>
      </c>
      <c r="D271" s="151">
        <f t="shared" si="22"/>
        <v>0.18439716312056736</v>
      </c>
      <c r="E271" s="151">
        <f t="shared" si="22"/>
        <v>-6.5868263473053898E-2</v>
      </c>
      <c r="F271" s="151">
        <f t="shared" si="22"/>
        <v>1.282051282051282E-2</v>
      </c>
      <c r="G271" s="151">
        <f t="shared" si="22"/>
        <v>-8.8607594936708861E-2</v>
      </c>
      <c r="H271" s="151">
        <f t="shared" si="22"/>
        <v>0.4513888888888889</v>
      </c>
      <c r="I271" s="151">
        <f t="shared" si="22"/>
        <v>-0.35885167464114831</v>
      </c>
      <c r="J271" s="151">
        <f t="shared" si="22"/>
        <v>0.4925373134328358</v>
      </c>
      <c r="K271" s="151">
        <f t="shared" si="22"/>
        <v>-0.3</v>
      </c>
      <c r="L271" s="151">
        <f t="shared" si="22"/>
        <v>0.25</v>
      </c>
      <c r="M271" s="151">
        <f t="shared" si="22"/>
        <v>-0.29714285714285715</v>
      </c>
      <c r="N271" s="151">
        <f t="shared" si="22"/>
        <v>0.60162601626016265</v>
      </c>
      <c r="O271" s="151">
        <f t="shared" si="22"/>
        <v>0.13197969543147209</v>
      </c>
      <c r="P271" s="151">
        <f t="shared" si="22"/>
        <v>-0.13004484304932734</v>
      </c>
      <c r="Q271" s="151">
        <f t="shared" si="22"/>
        <v>-9.2783505154639179E-2</v>
      </c>
      <c r="R271" s="151">
        <f t="shared" si="22"/>
        <v>0.25</v>
      </c>
      <c r="S271" s="151">
        <f t="shared" si="22"/>
        <v>-0.11818181818181818</v>
      </c>
      <c r="T271" s="151">
        <f t="shared" si="22"/>
        <v>0.15979381443298968</v>
      </c>
      <c r="U271" s="151">
        <f t="shared" si="22"/>
        <v>0.21333333333333335</v>
      </c>
      <c r="V271" s="151">
        <f t="shared" si="22"/>
        <v>0.1391941391941392</v>
      </c>
      <c r="W271" s="151">
        <f t="shared" si="22"/>
        <v>9.3247588424437297E-2</v>
      </c>
      <c r="X271" s="151">
        <f t="shared" si="22"/>
        <v>-0.10882352941176471</v>
      </c>
      <c r="Y271"/>
      <c r="Z271"/>
    </row>
    <row r="272" spans="1:26">
      <c r="A272" s="176"/>
      <c r="B272" s="118" t="s">
        <v>89</v>
      </c>
      <c r="C272" s="151">
        <f t="shared" ref="C272:X272" si="23">(D29-C29)/C29</f>
        <v>0.51546391752577314</v>
      </c>
      <c r="D272" s="151">
        <f t="shared" si="23"/>
        <v>0.13492063492063491</v>
      </c>
      <c r="E272" s="151">
        <f t="shared" si="23"/>
        <v>0.26123876123876122</v>
      </c>
      <c r="F272" s="151">
        <f t="shared" si="23"/>
        <v>5.9009900990099007E-2</v>
      </c>
      <c r="G272" s="151">
        <f t="shared" si="23"/>
        <v>0.35003739715781601</v>
      </c>
      <c r="H272" s="151">
        <f t="shared" si="23"/>
        <v>0.13933518005540166</v>
      </c>
      <c r="I272" s="151">
        <f t="shared" si="23"/>
        <v>-3.2093362509117436E-2</v>
      </c>
      <c r="J272" s="151">
        <f t="shared" si="23"/>
        <v>0.18412459181110274</v>
      </c>
      <c r="K272" s="151">
        <f t="shared" si="23"/>
        <v>-0.21043699618158676</v>
      </c>
      <c r="L272" s="151">
        <f t="shared" si="23"/>
        <v>0.21440085975282105</v>
      </c>
      <c r="M272" s="151">
        <f t="shared" si="23"/>
        <v>-0.23030973451327433</v>
      </c>
      <c r="N272" s="151">
        <f t="shared" si="23"/>
        <v>0.40845070422535212</v>
      </c>
      <c r="O272" s="151">
        <f t="shared" si="23"/>
        <v>0.50755102040816324</v>
      </c>
      <c r="P272" s="151">
        <f t="shared" si="23"/>
        <v>0.13943414105861648</v>
      </c>
      <c r="Q272" s="151">
        <f t="shared" si="23"/>
        <v>-0.26862302483069977</v>
      </c>
      <c r="R272" s="151">
        <f t="shared" si="23"/>
        <v>1.9168291098115658E-2</v>
      </c>
      <c r="S272" s="151">
        <f t="shared" si="23"/>
        <v>7.8578259483583046E-2</v>
      </c>
      <c r="T272" s="151">
        <f t="shared" si="23"/>
        <v>-4.4628343431358061E-2</v>
      </c>
      <c r="U272" s="151">
        <f t="shared" si="23"/>
        <v>0.10502706883217323</v>
      </c>
      <c r="V272" s="151">
        <f t="shared" si="23"/>
        <v>2.3936170212765957E-2</v>
      </c>
      <c r="W272" s="151">
        <f t="shared" si="23"/>
        <v>0.22488038277511962</v>
      </c>
      <c r="X272" s="151">
        <f t="shared" si="23"/>
        <v>2.7008928571428573E-2</v>
      </c>
      <c r="Y272"/>
      <c r="Z272"/>
    </row>
    <row r="273" spans="1:26" ht="15.75" thickBot="1">
      <c r="A273" s="176"/>
      <c r="B273" s="119" t="s">
        <v>90</v>
      </c>
      <c r="C273" s="155">
        <f t="shared" ref="C273:X273" si="24">(D30-C30)/C30</f>
        <v>0.31183830606352264</v>
      </c>
      <c r="D273" s="155">
        <f t="shared" si="24"/>
        <v>0.17718268525311812</v>
      </c>
      <c r="E273" s="155">
        <f t="shared" si="24"/>
        <v>0.23371766905578062</v>
      </c>
      <c r="F273" s="155">
        <f t="shared" si="24"/>
        <v>-0.1005304369790351</v>
      </c>
      <c r="G273" s="155">
        <f t="shared" si="24"/>
        <v>0.21286155574276888</v>
      </c>
      <c r="H273" s="155">
        <f t="shared" si="24"/>
        <v>4.978004167631396E-2</v>
      </c>
      <c r="I273" s="155">
        <f t="shared" si="24"/>
        <v>9.4397882664314078E-2</v>
      </c>
      <c r="J273" s="155">
        <f t="shared" si="24"/>
        <v>0.89681580008061268</v>
      </c>
      <c r="K273" s="155">
        <f t="shared" si="24"/>
        <v>-0.57532936676583091</v>
      </c>
      <c r="L273" s="155">
        <f t="shared" si="24"/>
        <v>5.0037528146109581E-4</v>
      </c>
      <c r="M273" s="155">
        <f t="shared" si="24"/>
        <v>-0.31207801950487624</v>
      </c>
      <c r="N273" s="155">
        <f t="shared" si="24"/>
        <v>0.26426753907669936</v>
      </c>
      <c r="O273" s="155">
        <f t="shared" si="24"/>
        <v>0.6820011500862565</v>
      </c>
      <c r="P273" s="155">
        <f t="shared" si="24"/>
        <v>0.27008547008547007</v>
      </c>
      <c r="Q273" s="155">
        <f t="shared" si="24"/>
        <v>-0.13458950201884254</v>
      </c>
      <c r="R273" s="155">
        <f t="shared" si="24"/>
        <v>-6.6874027993779157E-3</v>
      </c>
      <c r="S273" s="155">
        <f t="shared" si="24"/>
        <v>-0.13151714419915453</v>
      </c>
      <c r="T273" s="155">
        <f t="shared" si="24"/>
        <v>1.2619433928249504E-2</v>
      </c>
      <c r="U273" s="155">
        <f t="shared" si="24"/>
        <v>0.26864874488160939</v>
      </c>
      <c r="V273" s="155">
        <f t="shared" si="24"/>
        <v>5.8939096267190572E-2</v>
      </c>
      <c r="W273" s="155">
        <f t="shared" si="24"/>
        <v>0.14935064935064934</v>
      </c>
      <c r="X273" s="155">
        <f t="shared" si="24"/>
        <v>3.0323994004381412E-2</v>
      </c>
      <c r="Y273"/>
      <c r="Z273"/>
    </row>
    <row r="274" spans="1:26" ht="21.75" thickBot="1">
      <c r="A274" s="176"/>
      <c r="B274" s="120" t="s">
        <v>91</v>
      </c>
      <c r="C274" s="150">
        <f t="shared" ref="C274:X274" si="25">(D31-C31)/C31</f>
        <v>0.2425182971222746</v>
      </c>
      <c r="D274" s="150">
        <f t="shared" si="25"/>
        <v>6.9974711651144147E-2</v>
      </c>
      <c r="E274" s="150">
        <f t="shared" si="25"/>
        <v>0.79763654705288944</v>
      </c>
      <c r="F274" s="150">
        <f t="shared" si="25"/>
        <v>2.198207442800109E-2</v>
      </c>
      <c r="G274" s="150">
        <f t="shared" si="25"/>
        <v>6.1782240351427674E-2</v>
      </c>
      <c r="H274" s="150">
        <f t="shared" si="25"/>
        <v>9.5511096663612988E-2</v>
      </c>
      <c r="I274" s="150">
        <f t="shared" si="25"/>
        <v>5.5582530819238758E-2</v>
      </c>
      <c r="J274" s="150">
        <f t="shared" si="25"/>
        <v>0.11660682570307808</v>
      </c>
      <c r="K274" s="150">
        <f t="shared" si="25"/>
        <v>-2.3858838068864501E-2</v>
      </c>
      <c r="L274" s="150">
        <f t="shared" si="25"/>
        <v>4.5308543561849386E-2</v>
      </c>
      <c r="M274" s="150">
        <f t="shared" si="25"/>
        <v>0.11893146721394207</v>
      </c>
      <c r="N274" s="150">
        <f t="shared" si="25"/>
        <v>0.16434141159019383</v>
      </c>
      <c r="O274" s="150">
        <f t="shared" si="25"/>
        <v>0.11594976371039244</v>
      </c>
      <c r="P274" s="150">
        <f t="shared" si="25"/>
        <v>0.13427079396178679</v>
      </c>
      <c r="Q274" s="150">
        <f t="shared" si="25"/>
        <v>-0.2183368695936021</v>
      </c>
      <c r="R274" s="150">
        <f t="shared" si="25"/>
        <v>-4.4805206103948076E-3</v>
      </c>
      <c r="S274" s="150">
        <f t="shared" si="25"/>
        <v>0.69542153512719895</v>
      </c>
      <c r="T274" s="150">
        <f t="shared" si="25"/>
        <v>-0.47151575756950959</v>
      </c>
      <c r="U274" s="150">
        <f t="shared" si="25"/>
        <v>-7.121051040213798E-2</v>
      </c>
      <c r="V274" s="150">
        <f t="shared" si="25"/>
        <v>-3.7174721189591076E-3</v>
      </c>
      <c r="W274" s="150">
        <f t="shared" si="25"/>
        <v>0.13369592714394132</v>
      </c>
      <c r="X274" s="150">
        <f t="shared" si="25"/>
        <v>1.5731339953140688E-2</v>
      </c>
      <c r="Y274"/>
      <c r="Z274"/>
    </row>
    <row r="275" spans="1:26" ht="22.5">
      <c r="A275" s="176"/>
      <c r="B275" s="121" t="s">
        <v>92</v>
      </c>
      <c r="C275" s="154">
        <f t="shared" ref="C275:X275" si="26">(D32-C32)/C32</f>
        <v>0.2410780741959494</v>
      </c>
      <c r="D275" s="154">
        <f t="shared" si="26"/>
        <v>7.1273002746125441E-2</v>
      </c>
      <c r="E275" s="154">
        <f t="shared" si="26"/>
        <v>0.72969150534782989</v>
      </c>
      <c r="F275" s="154">
        <f t="shared" si="26"/>
        <v>4.5925320250749524E-2</v>
      </c>
      <c r="G275" s="154">
        <f t="shared" si="26"/>
        <v>2.7899022801302933E-2</v>
      </c>
      <c r="H275" s="154">
        <f t="shared" si="26"/>
        <v>5.9116188423938017E-2</v>
      </c>
      <c r="I275" s="154">
        <f t="shared" si="26"/>
        <v>5.1612710190892225E-2</v>
      </c>
      <c r="J275" s="154">
        <f t="shared" si="26"/>
        <v>9.2938230858963786E-2</v>
      </c>
      <c r="K275" s="154">
        <f t="shared" si="26"/>
        <v>-1.3133403621122782E-2</v>
      </c>
      <c r="L275" s="154">
        <f t="shared" si="26"/>
        <v>6.4588883906196423E-2</v>
      </c>
      <c r="M275" s="154">
        <f t="shared" si="26"/>
        <v>0.12447500464597658</v>
      </c>
      <c r="N275" s="154">
        <f t="shared" si="26"/>
        <v>0.13049514113836186</v>
      </c>
      <c r="O275" s="154">
        <f t="shared" si="26"/>
        <v>5.56887511451572E-2</v>
      </c>
      <c r="P275" s="154">
        <f t="shared" si="26"/>
        <v>9.4230059084194975E-2</v>
      </c>
      <c r="Q275" s="154">
        <f t="shared" si="26"/>
        <v>-0.27482345794629071</v>
      </c>
      <c r="R275" s="154">
        <f t="shared" si="26"/>
        <v>-0.23351133759147441</v>
      </c>
      <c r="S275" s="154">
        <f t="shared" si="26"/>
        <v>-0.19786891715491334</v>
      </c>
      <c r="T275" s="154">
        <f t="shared" si="26"/>
        <v>0.10365969042122393</v>
      </c>
      <c r="U275" s="154">
        <f t="shared" si="26"/>
        <v>7.9778478842329054E-2</v>
      </c>
      <c r="V275" s="154">
        <f t="shared" si="26"/>
        <v>-2.149991266652905E-2</v>
      </c>
      <c r="W275" s="154">
        <f t="shared" si="26"/>
        <v>0.10098502182626616</v>
      </c>
      <c r="X275" s="154">
        <f t="shared" si="26"/>
        <v>3.3590779117412962E-2</v>
      </c>
      <c r="Y275"/>
      <c r="Z275"/>
    </row>
    <row r="276" spans="1:26" ht="22.5">
      <c r="A276" s="176"/>
      <c r="B276" s="17" t="s">
        <v>93</v>
      </c>
      <c r="C276" s="151">
        <f t="shared" ref="C276:X276" si="27">(D33-C33)/C33</f>
        <v>0.47583643122676578</v>
      </c>
      <c r="D276" s="151">
        <f t="shared" si="27"/>
        <v>0</v>
      </c>
      <c r="E276" s="151">
        <f t="shared" si="27"/>
        <v>6.5113350125944587</v>
      </c>
      <c r="F276" s="151">
        <f t="shared" si="27"/>
        <v>-0.34708249496981891</v>
      </c>
      <c r="G276" s="151">
        <f t="shared" si="27"/>
        <v>1.1494607087827426</v>
      </c>
      <c r="H276" s="151">
        <f t="shared" si="27"/>
        <v>0.67335722819593791</v>
      </c>
      <c r="I276" s="151">
        <f t="shared" si="27"/>
        <v>9.4102527488219331E-2</v>
      </c>
      <c r="J276" s="151">
        <f t="shared" si="27"/>
        <v>0.32915687809971289</v>
      </c>
      <c r="K276" s="151">
        <f t="shared" si="27"/>
        <v>-0.11036920659858601</v>
      </c>
      <c r="L276" s="151">
        <f t="shared" si="27"/>
        <v>-0.11644591611479028</v>
      </c>
      <c r="M276" s="151">
        <f t="shared" si="27"/>
        <v>6.7832604622111187E-2</v>
      </c>
      <c r="N276" s="151">
        <f t="shared" si="27"/>
        <v>0.52409920449227887</v>
      </c>
      <c r="O276" s="151">
        <f t="shared" si="27"/>
        <v>0.59471906662572915</v>
      </c>
      <c r="P276" s="151">
        <f t="shared" si="27"/>
        <v>0.34058529072006161</v>
      </c>
      <c r="Q276" s="151">
        <f t="shared" si="27"/>
        <v>2.2727272727272728E-2</v>
      </c>
      <c r="R276" s="151">
        <f t="shared" si="27"/>
        <v>0.69162717219589254</v>
      </c>
      <c r="S276" s="151">
        <f t="shared" si="27"/>
        <v>1.9223010833022041</v>
      </c>
      <c r="T276" s="151">
        <f t="shared" si="27"/>
        <v>-0.68823412444785315</v>
      </c>
      <c r="U276" s="151">
        <f t="shared" si="27"/>
        <v>-0.27099610487232639</v>
      </c>
      <c r="V276" s="151">
        <f t="shared" si="27"/>
        <v>3.1996000499937505E-2</v>
      </c>
      <c r="W276" s="151">
        <f t="shared" si="27"/>
        <v>0.19362359210366961</v>
      </c>
      <c r="X276" s="151">
        <f t="shared" si="27"/>
        <v>-1.7020521015650762E-2</v>
      </c>
      <c r="Y276"/>
      <c r="Z276"/>
    </row>
    <row r="277" spans="1:26">
      <c r="A277" s="176"/>
      <c r="B277" s="17" t="s">
        <v>94</v>
      </c>
      <c r="C277" s="151">
        <f t="shared" ref="C277:X277" si="28">(D34-C34)/C34</f>
        <v>0.23954372623574144</v>
      </c>
      <c r="D277" s="151">
        <f t="shared" si="28"/>
        <v>-0.27300613496932513</v>
      </c>
      <c r="E277" s="151">
        <f t="shared" si="28"/>
        <v>-0.1940928270042194</v>
      </c>
      <c r="F277" s="151">
        <f t="shared" si="28"/>
        <v>0</v>
      </c>
      <c r="G277" s="151">
        <f t="shared" si="28"/>
        <v>0.29842931937172773</v>
      </c>
      <c r="H277" s="151">
        <f t="shared" si="28"/>
        <v>0.15322580645161291</v>
      </c>
      <c r="I277" s="151">
        <f t="shared" si="28"/>
        <v>7.3426573426573424E-2</v>
      </c>
      <c r="J277" s="151">
        <f t="shared" si="28"/>
        <v>0.23127035830618892</v>
      </c>
      <c r="K277" s="151">
        <f t="shared" si="28"/>
        <v>0.12698412698412698</v>
      </c>
      <c r="L277" s="151">
        <f t="shared" si="28"/>
        <v>5.39906103286385E-2</v>
      </c>
      <c r="M277" s="151">
        <f t="shared" si="28"/>
        <v>3.34075723830735E-2</v>
      </c>
      <c r="N277" s="151">
        <f t="shared" si="28"/>
        <v>0.15732758620689655</v>
      </c>
      <c r="O277" s="151">
        <f t="shared" si="28"/>
        <v>1.4897579143389199E-2</v>
      </c>
      <c r="P277" s="151">
        <f t="shared" si="28"/>
        <v>0.22752293577981653</v>
      </c>
      <c r="Q277" s="151">
        <f t="shared" si="28"/>
        <v>-0.24663677130044842</v>
      </c>
      <c r="R277" s="151">
        <f t="shared" si="28"/>
        <v>-0.28769841269841268</v>
      </c>
      <c r="S277" s="151">
        <f t="shared" si="28"/>
        <v>-4.7353760445682451E-2</v>
      </c>
      <c r="T277" s="151">
        <f t="shared" si="28"/>
        <v>-0.11695906432748537</v>
      </c>
      <c r="U277" s="151">
        <f t="shared" si="28"/>
        <v>-0.18874172185430463</v>
      </c>
      <c r="V277" s="151">
        <f t="shared" si="28"/>
        <v>-9.7959183673469383E-2</v>
      </c>
      <c r="W277" s="151">
        <f t="shared" si="28"/>
        <v>0.29864253393665158</v>
      </c>
      <c r="X277" s="151">
        <f t="shared" si="28"/>
        <v>0.29268292682926828</v>
      </c>
      <c r="Y277"/>
      <c r="Z277"/>
    </row>
    <row r="278" spans="1:26" ht="15.75" thickBot="1">
      <c r="A278" s="176"/>
      <c r="B278" s="122" t="s">
        <v>95</v>
      </c>
      <c r="C278" s="155">
        <f t="shared" ref="C278:I278" si="29">(D35-C35)/C35</f>
        <v>-0.42105263157894735</v>
      </c>
      <c r="D278" s="155">
        <f t="shared" si="29"/>
        <v>4.5454545454545459</v>
      </c>
      <c r="E278" s="155">
        <f t="shared" si="29"/>
        <v>3.0327868852459017</v>
      </c>
      <c r="F278" s="155">
        <f t="shared" si="29"/>
        <v>-0.58943089430894313</v>
      </c>
      <c r="G278" s="155">
        <f t="shared" si="29"/>
        <v>-0.34653465346534651</v>
      </c>
      <c r="H278" s="155">
        <f t="shared" si="29"/>
        <v>-0.93181818181818177</v>
      </c>
      <c r="I278" s="155">
        <f t="shared" si="29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/>
      <c r="Z278"/>
    </row>
    <row r="279" spans="1:26" ht="15.75" thickBot="1">
      <c r="A279" s="176"/>
      <c r="B279" s="123" t="s">
        <v>96</v>
      </c>
      <c r="C279" s="149">
        <f t="shared" ref="C279:X279" si="30">(D36-C36)/C36</f>
        <v>0.27258673995190658</v>
      </c>
      <c r="D279" s="149">
        <f t="shared" si="30"/>
        <v>0.2567148063166419</v>
      </c>
      <c r="E279" s="149">
        <f t="shared" si="30"/>
        <v>0.17141016002577597</v>
      </c>
      <c r="F279" s="149">
        <f t="shared" si="30"/>
        <v>0.19858806271201981</v>
      </c>
      <c r="G279" s="149">
        <f t="shared" si="30"/>
        <v>0.20783293811672915</v>
      </c>
      <c r="H279" s="149">
        <f t="shared" si="30"/>
        <v>0.17941735275490817</v>
      </c>
      <c r="I279" s="149">
        <f t="shared" si="30"/>
        <v>-4.7951457874671102E-2</v>
      </c>
      <c r="J279" s="149">
        <f t="shared" si="30"/>
        <v>9.7405527354765931E-2</v>
      </c>
      <c r="K279" s="149">
        <f t="shared" si="30"/>
        <v>3.9677236984118826E-2</v>
      </c>
      <c r="L279" s="149">
        <f t="shared" si="30"/>
        <v>0.12516683968559988</v>
      </c>
      <c r="M279" s="149">
        <f t="shared" si="30"/>
        <v>-4.8460085233513465E-2</v>
      </c>
      <c r="N279" s="149">
        <f t="shared" si="30"/>
        <v>0.29541047188106012</v>
      </c>
      <c r="O279" s="149">
        <f t="shared" si="30"/>
        <v>0.42201311662389507</v>
      </c>
      <c r="P279" s="149">
        <f t="shared" si="30"/>
        <v>5.6672348105073191E-2</v>
      </c>
      <c r="Q279" s="149">
        <f t="shared" si="30"/>
        <v>-5.7689114500557442E-2</v>
      </c>
      <c r="R279" s="149">
        <f t="shared" si="30"/>
        <v>0.10275645059786029</v>
      </c>
      <c r="S279" s="149">
        <f t="shared" si="30"/>
        <v>0.47903303125071334</v>
      </c>
      <c r="T279" s="149">
        <f t="shared" si="30"/>
        <v>-0.10978207186072354</v>
      </c>
      <c r="U279" s="149">
        <f t="shared" si="30"/>
        <v>0.16024896409438444</v>
      </c>
      <c r="V279" s="149">
        <f t="shared" si="30"/>
        <v>5.2000836795074862E-2</v>
      </c>
      <c r="W279" s="149">
        <f t="shared" si="30"/>
        <v>0.13681429504843612</v>
      </c>
      <c r="X279" s="149">
        <f t="shared" si="30"/>
        <v>0.19230577004772972</v>
      </c>
      <c r="Y279"/>
      <c r="Z279"/>
    </row>
    <row r="280" spans="1:26" ht="21.75" thickBot="1">
      <c r="A280" s="176"/>
      <c r="B280" s="120" t="s">
        <v>97</v>
      </c>
      <c r="C280" s="150">
        <f t="shared" ref="C280:X280" si="31">(D37-C37)/C37</f>
        <v>-0.21167883211678831</v>
      </c>
      <c r="D280" s="150">
        <f t="shared" si="31"/>
        <v>0.70833333333333337</v>
      </c>
      <c r="E280" s="150">
        <f t="shared" si="31"/>
        <v>2.7100271002710027E-3</v>
      </c>
      <c r="F280" s="150">
        <f t="shared" si="31"/>
        <v>0.20810810810810812</v>
      </c>
      <c r="G280" s="150">
        <f t="shared" si="31"/>
        <v>0.29530201342281881</v>
      </c>
      <c r="H280" s="150">
        <f t="shared" si="31"/>
        <v>0.64421416234887741</v>
      </c>
      <c r="I280" s="150">
        <f t="shared" si="31"/>
        <v>-0.17752100840336135</v>
      </c>
      <c r="J280" s="150">
        <f t="shared" si="31"/>
        <v>9.7062579821200506E-2</v>
      </c>
      <c r="K280" s="150">
        <f t="shared" si="31"/>
        <v>0.30034924330616997</v>
      </c>
      <c r="L280" s="150">
        <f t="shared" si="31"/>
        <v>3.8495971351835273E-2</v>
      </c>
      <c r="M280" s="150">
        <f t="shared" si="31"/>
        <v>0.14224137931034483</v>
      </c>
      <c r="N280" s="150">
        <f t="shared" si="31"/>
        <v>0.11849056603773585</v>
      </c>
      <c r="O280" s="150">
        <f t="shared" si="31"/>
        <v>0.29217273954116058</v>
      </c>
      <c r="P280" s="150">
        <f t="shared" si="31"/>
        <v>-0.24699738903394255</v>
      </c>
      <c r="Q280" s="150">
        <f t="shared" si="31"/>
        <v>7.9750346740638009E-2</v>
      </c>
      <c r="R280" s="150">
        <f t="shared" si="31"/>
        <v>5.7803468208092483E-3</v>
      </c>
      <c r="S280" s="150">
        <f t="shared" si="31"/>
        <v>0.35121328224776499</v>
      </c>
      <c r="T280" s="150">
        <f t="shared" si="31"/>
        <v>-0.13563327032136105</v>
      </c>
      <c r="U280" s="150">
        <f t="shared" si="31"/>
        <v>0.42318206670311648</v>
      </c>
      <c r="V280" s="150">
        <f t="shared" si="31"/>
        <v>-3.4191317710334228E-2</v>
      </c>
      <c r="W280" s="150">
        <f t="shared" si="31"/>
        <v>-3.8186157517899763E-2</v>
      </c>
      <c r="X280" s="150">
        <f t="shared" si="31"/>
        <v>-0.11621174524400331</v>
      </c>
      <c r="Y280"/>
      <c r="Z280"/>
    </row>
    <row r="281" spans="1:26">
      <c r="A281" s="176"/>
      <c r="B281" s="121" t="s">
        <v>5</v>
      </c>
      <c r="C281" s="156">
        <f t="shared" ref="C281:X281" si="32">(D38-C38)/C38</f>
        <v>2</v>
      </c>
      <c r="D281" s="156">
        <f t="shared" si="32"/>
        <v>0.25</v>
      </c>
      <c r="E281" s="156">
        <f t="shared" si="32"/>
        <v>1.8</v>
      </c>
      <c r="F281" s="156">
        <f t="shared" si="32"/>
        <v>-0.14285714285714285</v>
      </c>
      <c r="G281" s="156">
        <f t="shared" si="32"/>
        <v>-0.19444444444444445</v>
      </c>
      <c r="H281" s="156">
        <f t="shared" si="32"/>
        <v>1.3103448275862069</v>
      </c>
      <c r="I281" s="156">
        <f t="shared" si="32"/>
        <v>-0.17910447761194029</v>
      </c>
      <c r="J281" s="156">
        <f t="shared" si="32"/>
        <v>0.14545454545454545</v>
      </c>
      <c r="K281" s="156">
        <f t="shared" si="32"/>
        <v>1.0158730158730158</v>
      </c>
      <c r="L281" s="156">
        <f t="shared" si="32"/>
        <v>-0.58267716535433067</v>
      </c>
      <c r="M281" s="156">
        <f t="shared" si="32"/>
        <v>0.39622641509433965</v>
      </c>
      <c r="N281" s="156">
        <f t="shared" si="32"/>
        <v>0.40540540540540543</v>
      </c>
      <c r="O281" s="156">
        <f t="shared" si="32"/>
        <v>-0.33653846153846156</v>
      </c>
      <c r="P281" s="156">
        <f t="shared" si="32"/>
        <v>-0.11594202898550725</v>
      </c>
      <c r="Q281" s="156">
        <f t="shared" si="32"/>
        <v>0.42622950819672129</v>
      </c>
      <c r="R281" s="156">
        <f t="shared" si="32"/>
        <v>6.8965517241379309E-2</v>
      </c>
      <c r="S281" s="156">
        <f t="shared" si="32"/>
        <v>0.31182795698924731</v>
      </c>
      <c r="T281" s="156">
        <f t="shared" si="32"/>
        <v>-0.24590163934426229</v>
      </c>
      <c r="U281" s="156">
        <f t="shared" si="32"/>
        <v>0.73913043478260865</v>
      </c>
      <c r="V281" s="156">
        <f t="shared" si="32"/>
        <v>-0.25624999999999998</v>
      </c>
      <c r="W281" s="156">
        <f t="shared" si="32"/>
        <v>-0.18487394957983194</v>
      </c>
      <c r="X281" s="156">
        <f t="shared" si="32"/>
        <v>0.7010309278350515</v>
      </c>
      <c r="Y281"/>
      <c r="Z281"/>
    </row>
    <row r="282" spans="1:26">
      <c r="A282" s="176"/>
      <c r="B282" s="17" t="s">
        <v>98</v>
      </c>
      <c r="C282" s="157">
        <f t="shared" ref="C282:X282" si="33">(D39-C39)/C39</f>
        <v>2.8571428571428571E-2</v>
      </c>
      <c r="D282" s="157">
        <f t="shared" si="33"/>
        <v>0.97222222222222221</v>
      </c>
      <c r="E282" s="157">
        <f t="shared" si="33"/>
        <v>-0.23943661971830985</v>
      </c>
      <c r="F282" s="157">
        <f t="shared" si="33"/>
        <v>-0.22222222222222221</v>
      </c>
      <c r="G282" s="157">
        <f t="shared" si="33"/>
        <v>0.80952380952380953</v>
      </c>
      <c r="H282" s="157">
        <f t="shared" si="33"/>
        <v>0.78947368421052633</v>
      </c>
      <c r="I282" s="157">
        <f t="shared" si="33"/>
        <v>-0.30882352941176472</v>
      </c>
      <c r="J282" s="157">
        <f t="shared" si="33"/>
        <v>3.1914893617021274E-2</v>
      </c>
      <c r="K282" s="157">
        <f t="shared" si="33"/>
        <v>0.17525773195876287</v>
      </c>
      <c r="L282" s="157">
        <f t="shared" si="33"/>
        <v>-7.8947368421052627E-2</v>
      </c>
      <c r="M282" s="157">
        <f t="shared" si="33"/>
        <v>3.8095238095238099E-2</v>
      </c>
      <c r="N282" s="157">
        <f t="shared" si="33"/>
        <v>0.58715596330275233</v>
      </c>
      <c r="O282" s="157">
        <f t="shared" si="33"/>
        <v>1.0578034682080926</v>
      </c>
      <c r="P282" s="157">
        <f t="shared" si="33"/>
        <v>-0.2808988764044944</v>
      </c>
      <c r="Q282" s="157">
        <f t="shared" si="33"/>
        <v>0.3828125</v>
      </c>
      <c r="R282" s="157">
        <f t="shared" si="33"/>
        <v>7.3446327683615822E-2</v>
      </c>
      <c r="S282" s="157">
        <f t="shared" si="33"/>
        <v>1.2973684210526315</v>
      </c>
      <c r="T282" s="157">
        <f t="shared" si="33"/>
        <v>-0.14891179839633448</v>
      </c>
      <c r="U282" s="157">
        <f t="shared" si="33"/>
        <v>0.60430686406460299</v>
      </c>
      <c r="V282" s="157">
        <f t="shared" si="33"/>
        <v>8.7248322147651006E-2</v>
      </c>
      <c r="W282" s="157">
        <f t="shared" si="33"/>
        <v>-4.0123456790123455E-2</v>
      </c>
      <c r="X282" s="157">
        <f t="shared" si="33"/>
        <v>-0.22588424437299034</v>
      </c>
      <c r="Y282"/>
      <c r="Z282"/>
    </row>
    <row r="283" spans="1:26">
      <c r="A283" s="176"/>
      <c r="B283" s="17" t="s">
        <v>99</v>
      </c>
      <c r="C283" s="157">
        <f t="shared" ref="C283:X283" si="34">(D40-C40)/C40</f>
        <v>-0.32142857142857145</v>
      </c>
      <c r="D283" s="157">
        <f t="shared" si="34"/>
        <v>0.42105263157894735</v>
      </c>
      <c r="E283" s="157">
        <f t="shared" si="34"/>
        <v>0.77777777777777779</v>
      </c>
      <c r="F283" s="157">
        <f t="shared" si="34"/>
        <v>8.3333333333333329E-2</v>
      </c>
      <c r="G283" s="157">
        <f t="shared" si="34"/>
        <v>-0.17307692307692307</v>
      </c>
      <c r="H283" s="157">
        <f t="shared" si="34"/>
        <v>1.3023255813953489</v>
      </c>
      <c r="I283" s="157">
        <f t="shared" si="34"/>
        <v>-0.35353535353535354</v>
      </c>
      <c r="J283" s="157">
        <f t="shared" si="34"/>
        <v>-0.25</v>
      </c>
      <c r="K283" s="157">
        <f t="shared" si="34"/>
        <v>0.16666666666666666</v>
      </c>
      <c r="L283" s="157">
        <f t="shared" si="34"/>
        <v>0.4107142857142857</v>
      </c>
      <c r="M283" s="157">
        <f t="shared" si="34"/>
        <v>-1.2658227848101266E-2</v>
      </c>
      <c r="N283" s="157">
        <f t="shared" si="34"/>
        <v>0.17948717948717949</v>
      </c>
      <c r="O283" s="157">
        <f t="shared" si="34"/>
        <v>3.2608695652173912E-2</v>
      </c>
      <c r="P283" s="157">
        <f t="shared" si="34"/>
        <v>-8.4210526315789472E-2</v>
      </c>
      <c r="Q283" s="157">
        <f t="shared" si="34"/>
        <v>-0.22988505747126436</v>
      </c>
      <c r="R283" s="157">
        <f t="shared" si="34"/>
        <v>-0.22388059701492538</v>
      </c>
      <c r="S283" s="157">
        <f t="shared" si="34"/>
        <v>0.26923076923076922</v>
      </c>
      <c r="T283" s="157">
        <f t="shared" si="34"/>
        <v>0.16666666666666666</v>
      </c>
      <c r="U283" s="157">
        <f t="shared" si="34"/>
        <v>-0.53246753246753242</v>
      </c>
      <c r="V283" s="157">
        <f t="shared" si="34"/>
        <v>-8.3333333333333329E-2</v>
      </c>
      <c r="W283" s="157">
        <f t="shared" si="34"/>
        <v>0.81818181818181823</v>
      </c>
      <c r="X283" s="157">
        <f t="shared" si="34"/>
        <v>-0.4</v>
      </c>
      <c r="Y283"/>
      <c r="Z283"/>
    </row>
    <row r="284" spans="1:26">
      <c r="A284" s="176"/>
      <c r="B284" s="17" t="s">
        <v>6</v>
      </c>
      <c r="C284" s="157">
        <f t="shared" ref="C284:X284" si="35">(D41-C41)/C41</f>
        <v>0.05</v>
      </c>
      <c r="D284" s="157">
        <f t="shared" si="35"/>
        <v>-4.7619047619047616E-2</v>
      </c>
      <c r="E284" s="157">
        <f t="shared" si="35"/>
        <v>-0.25</v>
      </c>
      <c r="F284" s="157">
        <f t="shared" si="35"/>
        <v>1.5333333333333334</v>
      </c>
      <c r="G284" s="157">
        <f t="shared" si="35"/>
        <v>5.2631578947368418E-2</v>
      </c>
      <c r="H284" s="157">
        <f t="shared" si="35"/>
        <v>1.4</v>
      </c>
      <c r="I284" s="157">
        <f t="shared" si="35"/>
        <v>-0.42708333333333331</v>
      </c>
      <c r="J284" s="157">
        <f t="shared" si="35"/>
        <v>0.32727272727272727</v>
      </c>
      <c r="K284" s="157">
        <f t="shared" si="35"/>
        <v>-0.75342465753424659</v>
      </c>
      <c r="L284" s="157">
        <f t="shared" si="35"/>
        <v>0.27777777777777779</v>
      </c>
      <c r="M284" s="157">
        <f t="shared" si="35"/>
        <v>4.3478260869565216E-2</v>
      </c>
      <c r="N284" s="157">
        <f t="shared" si="35"/>
        <v>0.41666666666666669</v>
      </c>
      <c r="O284" s="157">
        <f t="shared" si="35"/>
        <v>2.1176470588235294</v>
      </c>
      <c r="P284" s="157">
        <f t="shared" si="35"/>
        <v>-0.40566037735849059</v>
      </c>
      <c r="Q284" s="157">
        <f t="shared" si="35"/>
        <v>-1.5873015873015872E-2</v>
      </c>
      <c r="R284" s="157">
        <f t="shared" si="35"/>
        <v>-0.30645161290322581</v>
      </c>
      <c r="S284" s="157">
        <f t="shared" si="35"/>
        <v>0.20930232558139536</v>
      </c>
      <c r="T284" s="157">
        <f t="shared" si="35"/>
        <v>-0.11538461538461539</v>
      </c>
      <c r="U284" s="157">
        <f t="shared" si="35"/>
        <v>-0.13043478260869565</v>
      </c>
      <c r="V284" s="157">
        <f t="shared" si="35"/>
        <v>0.65</v>
      </c>
      <c r="W284" s="157">
        <f t="shared" si="35"/>
        <v>7.575757575757576E-2</v>
      </c>
      <c r="X284" s="157">
        <f t="shared" si="35"/>
        <v>-0.11267605633802817</v>
      </c>
      <c r="Y284"/>
      <c r="Z284"/>
    </row>
    <row r="285" spans="1:26">
      <c r="A285" s="176"/>
      <c r="B285" s="17" t="s">
        <v>7</v>
      </c>
      <c r="C285" s="157">
        <f t="shared" ref="C285:X285" si="36">(D42-C42)/C42</f>
        <v>-0.16666666666666666</v>
      </c>
      <c r="D285" s="157">
        <f t="shared" si="36"/>
        <v>5.8</v>
      </c>
      <c r="E285" s="157">
        <f t="shared" si="36"/>
        <v>0.41176470588235292</v>
      </c>
      <c r="F285" s="157">
        <f t="shared" si="36"/>
        <v>0.58333333333333337</v>
      </c>
      <c r="G285" s="157">
        <f t="shared" si="36"/>
        <v>0.46052631578947367</v>
      </c>
      <c r="H285" s="157">
        <f t="shared" si="36"/>
        <v>0.7927927927927928</v>
      </c>
      <c r="I285" s="157">
        <f t="shared" si="36"/>
        <v>-0.12060301507537688</v>
      </c>
      <c r="J285" s="157">
        <f t="shared" si="36"/>
        <v>0.19428571428571428</v>
      </c>
      <c r="K285" s="157">
        <f t="shared" si="36"/>
        <v>-1.9138755980861243E-2</v>
      </c>
      <c r="L285" s="157">
        <f t="shared" si="36"/>
        <v>-0.12682926829268293</v>
      </c>
      <c r="M285" s="157">
        <f t="shared" si="36"/>
        <v>3.3519553072625698E-2</v>
      </c>
      <c r="N285" s="157">
        <f t="shared" si="36"/>
        <v>0.36756756756756759</v>
      </c>
      <c r="O285" s="157">
        <f t="shared" si="36"/>
        <v>1.0434782608695652</v>
      </c>
      <c r="P285" s="157">
        <f t="shared" si="36"/>
        <v>-0.40618955512572535</v>
      </c>
      <c r="Q285" s="157">
        <f t="shared" si="36"/>
        <v>0.2280130293159609</v>
      </c>
      <c r="R285" s="157">
        <f t="shared" si="36"/>
        <v>0.22811671087533156</v>
      </c>
      <c r="S285" s="157">
        <f t="shared" si="36"/>
        <v>-6.4794816414686825E-3</v>
      </c>
      <c r="T285" s="157">
        <f t="shared" si="36"/>
        <v>-0.13695652173913042</v>
      </c>
      <c r="U285" s="157">
        <f t="shared" si="36"/>
        <v>0.93198992443324935</v>
      </c>
      <c r="V285" s="157">
        <f t="shared" si="36"/>
        <v>-0.30769230769230771</v>
      </c>
      <c r="W285" s="157">
        <f t="shared" si="36"/>
        <v>2.8248587570621469E-2</v>
      </c>
      <c r="X285" s="157">
        <f t="shared" si="36"/>
        <v>3.2967032967032968E-2</v>
      </c>
      <c r="Y285"/>
      <c r="Z285"/>
    </row>
    <row r="286" spans="1:26" ht="22.5">
      <c r="A286" s="176"/>
      <c r="B286" s="17" t="s">
        <v>100</v>
      </c>
      <c r="C286" s="157">
        <f t="shared" ref="C286:X286" si="37">(D43-C43)/C43</f>
        <v>-0.96666666666666667</v>
      </c>
      <c r="D286" s="157">
        <f t="shared" si="37"/>
        <v>5</v>
      </c>
      <c r="E286" s="157">
        <f t="shared" si="37"/>
        <v>0.16666666666666666</v>
      </c>
      <c r="F286" s="157">
        <f t="shared" si="37"/>
        <v>-1</v>
      </c>
      <c r="G286" s="157"/>
      <c r="H286" s="157">
        <f t="shared" si="37"/>
        <v>3.5</v>
      </c>
      <c r="I286" s="157">
        <f t="shared" si="37"/>
        <v>-0.61111111111111116</v>
      </c>
      <c r="J286" s="157">
        <f t="shared" si="37"/>
        <v>0.14285714285714285</v>
      </c>
      <c r="K286" s="157">
        <f t="shared" si="37"/>
        <v>0.25</v>
      </c>
      <c r="L286" s="157">
        <f t="shared" si="37"/>
        <v>0.4</v>
      </c>
      <c r="M286" s="157">
        <f t="shared" si="37"/>
        <v>-0.8571428571428571</v>
      </c>
      <c r="N286" s="157">
        <f t="shared" si="37"/>
        <v>3.5</v>
      </c>
      <c r="O286" s="157">
        <f t="shared" si="37"/>
        <v>0.44444444444444442</v>
      </c>
      <c r="P286" s="157">
        <f t="shared" si="37"/>
        <v>7.6923076923076927E-2</v>
      </c>
      <c r="Q286" s="157">
        <f t="shared" si="37"/>
        <v>-0.35714285714285715</v>
      </c>
      <c r="R286" s="157">
        <f t="shared" si="37"/>
        <v>-0.44444444444444442</v>
      </c>
      <c r="S286" s="157">
        <f t="shared" si="37"/>
        <v>4.4000000000000004</v>
      </c>
      <c r="T286" s="157">
        <f t="shared" si="37"/>
        <v>-7.407407407407407E-2</v>
      </c>
      <c r="U286" s="157">
        <f t="shared" si="37"/>
        <v>0.24</v>
      </c>
      <c r="V286" s="157">
        <f t="shared" si="37"/>
        <v>0.87096774193548387</v>
      </c>
      <c r="W286" s="157">
        <f t="shared" si="37"/>
        <v>-0.74137931034482762</v>
      </c>
      <c r="X286" s="157">
        <f t="shared" si="37"/>
        <v>0</v>
      </c>
      <c r="Y286"/>
      <c r="Z286"/>
    </row>
    <row r="287" spans="1:26">
      <c r="A287" s="176"/>
      <c r="B287" s="17" t="s">
        <v>8</v>
      </c>
      <c r="C287" s="157">
        <f t="shared" ref="C287:X287" si="38">(D44-C44)/C44</f>
        <v>0.5161290322580645</v>
      </c>
      <c r="D287" s="157">
        <f t="shared" si="38"/>
        <v>2.1914893617021276</v>
      </c>
      <c r="E287" s="157">
        <f t="shared" si="38"/>
        <v>-0.28000000000000003</v>
      </c>
      <c r="F287" s="157">
        <f t="shared" si="38"/>
        <v>0.75</v>
      </c>
      <c r="G287" s="157">
        <f t="shared" si="38"/>
        <v>0.42328042328042326</v>
      </c>
      <c r="H287" s="157">
        <f t="shared" si="38"/>
        <v>0.21189591078066913</v>
      </c>
      <c r="I287" s="157">
        <f t="shared" si="38"/>
        <v>6.1349693251533744E-3</v>
      </c>
      <c r="J287" s="157">
        <f t="shared" si="38"/>
        <v>8.5365853658536592E-2</v>
      </c>
      <c r="K287" s="157">
        <f t="shared" si="38"/>
        <v>0.6460674157303371</v>
      </c>
      <c r="L287" s="157">
        <f t="shared" si="38"/>
        <v>0.20648464163822525</v>
      </c>
      <c r="M287" s="157">
        <f t="shared" si="38"/>
        <v>0.2065063649222065</v>
      </c>
      <c r="N287" s="157">
        <f t="shared" si="38"/>
        <v>-4.2203985932004688E-2</v>
      </c>
      <c r="O287" s="157">
        <f t="shared" si="38"/>
        <v>-7.0991432068543456E-2</v>
      </c>
      <c r="P287" s="157">
        <f t="shared" si="38"/>
        <v>-0.13833992094861661</v>
      </c>
      <c r="Q287" s="157">
        <f t="shared" si="38"/>
        <v>-8.4097859327217125E-2</v>
      </c>
      <c r="R287" s="157">
        <f t="shared" si="38"/>
        <v>-0.12687813021702837</v>
      </c>
      <c r="S287" s="157">
        <f t="shared" si="38"/>
        <v>-1.338432122370937E-2</v>
      </c>
      <c r="T287" s="157">
        <f t="shared" si="38"/>
        <v>-0.13178294573643412</v>
      </c>
      <c r="U287" s="157">
        <f t="shared" si="38"/>
        <v>-0.16294642857142858</v>
      </c>
      <c r="V287" s="157">
        <f t="shared" si="38"/>
        <v>9.0666666666666673E-2</v>
      </c>
      <c r="W287" s="157">
        <f t="shared" si="38"/>
        <v>-6.6014669926650366E-2</v>
      </c>
      <c r="X287" s="157">
        <f t="shared" si="38"/>
        <v>-0.14136125654450263</v>
      </c>
      <c r="Y287"/>
      <c r="Z287"/>
    </row>
    <row r="288" spans="1:26">
      <c r="A288" s="176"/>
      <c r="B288" s="17" t="s">
        <v>9</v>
      </c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>
        <f t="shared" ref="R288:X288" si="39">(S45-R45)/R45</f>
        <v>6</v>
      </c>
      <c r="S288" s="157">
        <f t="shared" si="39"/>
        <v>-1</v>
      </c>
      <c r="T288" s="157"/>
      <c r="U288" s="157">
        <f t="shared" si="39"/>
        <v>1</v>
      </c>
      <c r="V288" s="157">
        <f t="shared" si="39"/>
        <v>0</v>
      </c>
      <c r="W288" s="157">
        <f t="shared" si="39"/>
        <v>0.5</v>
      </c>
      <c r="X288" s="157">
        <f t="shared" si="39"/>
        <v>-0.66666666666666663</v>
      </c>
      <c r="Y288"/>
      <c r="Z288"/>
    </row>
    <row r="289" spans="1:26" ht="15.75" thickBot="1">
      <c r="A289" s="176"/>
      <c r="B289" s="122" t="s">
        <v>101</v>
      </c>
      <c r="C289" s="158">
        <f t="shared" ref="C289:R289" si="40">(D46-C46)/C46</f>
        <v>0.21666666666666667</v>
      </c>
      <c r="D289" s="158">
        <f t="shared" si="40"/>
        <v>-0.53424657534246578</v>
      </c>
      <c r="E289" s="158">
        <f t="shared" si="40"/>
        <v>0</v>
      </c>
      <c r="F289" s="158">
        <f t="shared" si="40"/>
        <v>-0.58823529411764708</v>
      </c>
      <c r="G289" s="158">
        <f t="shared" si="40"/>
        <v>-0.5</v>
      </c>
      <c r="H289" s="158">
        <f t="shared" si="40"/>
        <v>-0.8571428571428571</v>
      </c>
      <c r="I289" s="158">
        <f t="shared" si="40"/>
        <v>1</v>
      </c>
      <c r="J289" s="158">
        <f t="shared" si="40"/>
        <v>1.5</v>
      </c>
      <c r="K289" s="158">
        <f t="shared" si="40"/>
        <v>-0.8</v>
      </c>
      <c r="L289" s="158">
        <f t="shared" si="40"/>
        <v>-1</v>
      </c>
      <c r="M289" s="158"/>
      <c r="N289" s="158"/>
      <c r="O289" s="158"/>
      <c r="P289" s="158"/>
      <c r="Q289" s="158"/>
      <c r="R289" s="158">
        <f t="shared" si="40"/>
        <v>-1</v>
      </c>
      <c r="S289" s="158"/>
      <c r="T289" s="158"/>
      <c r="U289" s="158"/>
      <c r="V289" s="158"/>
      <c r="W289" s="158"/>
      <c r="X289" s="158"/>
      <c r="Y289"/>
      <c r="Z289"/>
    </row>
    <row r="290" spans="1:26" ht="15.75" thickBot="1">
      <c r="A290" s="176"/>
      <c r="B290" s="120" t="s">
        <v>102</v>
      </c>
      <c r="C290" s="150">
        <f t="shared" ref="C290:X290" si="41">(D47-C47)/C47</f>
        <v>2.0404255319148934</v>
      </c>
      <c r="D290" s="150">
        <f t="shared" si="41"/>
        <v>0.87543736878936318</v>
      </c>
      <c r="E290" s="150">
        <f t="shared" si="41"/>
        <v>0.5477611940298508</v>
      </c>
      <c r="F290" s="150">
        <f t="shared" si="41"/>
        <v>0.15838958534233366</v>
      </c>
      <c r="G290" s="150">
        <f t="shared" si="41"/>
        <v>0.40104058272632676</v>
      </c>
      <c r="H290" s="150">
        <f t="shared" si="41"/>
        <v>0.27049910873440286</v>
      </c>
      <c r="I290" s="150">
        <f t="shared" si="41"/>
        <v>-9.7509645738337425E-2</v>
      </c>
      <c r="J290" s="150">
        <f t="shared" si="41"/>
        <v>8.2394092499028376E-2</v>
      </c>
      <c r="K290" s="150">
        <f t="shared" si="41"/>
        <v>-2.2980251346499104E-2</v>
      </c>
      <c r="L290" s="150">
        <f t="shared" si="41"/>
        <v>0.40426313855200297</v>
      </c>
      <c r="M290" s="150">
        <f t="shared" si="41"/>
        <v>-0.12440024426415423</v>
      </c>
      <c r="N290" s="150">
        <f t="shared" si="41"/>
        <v>0.28663943409385273</v>
      </c>
      <c r="O290" s="150">
        <f t="shared" si="41"/>
        <v>0.71286975375561401</v>
      </c>
      <c r="P290" s="150">
        <f t="shared" si="41"/>
        <v>0.10085895117540687</v>
      </c>
      <c r="Q290" s="150">
        <f t="shared" si="41"/>
        <v>-0.12044679889942918</v>
      </c>
      <c r="R290" s="150">
        <f t="shared" si="41"/>
        <v>0.2056681296106079</v>
      </c>
      <c r="S290" s="150">
        <f t="shared" si="41"/>
        <v>0.77884056848545868</v>
      </c>
      <c r="T290" s="150">
        <f t="shared" si="41"/>
        <v>-0.14574942854032871</v>
      </c>
      <c r="U290" s="150">
        <f t="shared" si="41"/>
        <v>0.16424566768603466</v>
      </c>
      <c r="V290" s="150">
        <f t="shared" si="41"/>
        <v>8.3068840976250405E-2</v>
      </c>
      <c r="W290" s="150">
        <f t="shared" si="41"/>
        <v>0.16418755052546483</v>
      </c>
      <c r="X290" s="150">
        <f t="shared" si="41"/>
        <v>0.24704881605444065</v>
      </c>
      <c r="Y290"/>
      <c r="Z290"/>
    </row>
    <row r="291" spans="1:26">
      <c r="A291" s="176"/>
      <c r="B291" s="124" t="s">
        <v>103</v>
      </c>
      <c r="C291" s="154"/>
      <c r="D291" s="154"/>
      <c r="E291" s="154">
        <f t="shared" ref="E291:X291" si="42">(F48-E48)/E48</f>
        <v>1</v>
      </c>
      <c r="F291" s="154">
        <f t="shared" si="42"/>
        <v>-1</v>
      </c>
      <c r="G291" s="154"/>
      <c r="H291" s="154">
        <f t="shared" si="42"/>
        <v>8</v>
      </c>
      <c r="I291" s="154">
        <f t="shared" si="42"/>
        <v>-0.70370370370370372</v>
      </c>
      <c r="J291" s="154">
        <f t="shared" si="42"/>
        <v>1.25</v>
      </c>
      <c r="K291" s="154">
        <f t="shared" si="42"/>
        <v>-0.88888888888888884</v>
      </c>
      <c r="L291" s="154">
        <f t="shared" si="42"/>
        <v>0.5</v>
      </c>
      <c r="M291" s="154">
        <f t="shared" si="42"/>
        <v>-0.33333333333333331</v>
      </c>
      <c r="N291" s="154">
        <f t="shared" si="42"/>
        <v>4</v>
      </c>
      <c r="O291" s="154">
        <f t="shared" si="42"/>
        <v>2.1</v>
      </c>
      <c r="P291" s="154">
        <f t="shared" si="42"/>
        <v>-0.93548387096774188</v>
      </c>
      <c r="Q291" s="154">
        <f t="shared" si="42"/>
        <v>5</v>
      </c>
      <c r="R291" s="154">
        <f t="shared" si="42"/>
        <v>8.3333333333333329E-2</v>
      </c>
      <c r="S291" s="154">
        <f t="shared" si="42"/>
        <v>2.3846153846153846</v>
      </c>
      <c r="T291" s="154">
        <f t="shared" si="42"/>
        <v>-0.75</v>
      </c>
      <c r="U291" s="154">
        <f t="shared" si="42"/>
        <v>2</v>
      </c>
      <c r="V291" s="154">
        <f t="shared" si="42"/>
        <v>0.45454545454545453</v>
      </c>
      <c r="W291" s="154">
        <f t="shared" si="42"/>
        <v>6.25E-2</v>
      </c>
      <c r="X291" s="154">
        <f t="shared" si="42"/>
        <v>-7.8431372549019607E-2</v>
      </c>
      <c r="Y291"/>
      <c r="Z291"/>
    </row>
    <row r="292" spans="1:26">
      <c r="A292" s="176"/>
      <c r="B292" s="125" t="s">
        <v>10</v>
      </c>
      <c r="C292" s="151">
        <f t="shared" ref="C292:X292" si="43">(D49-C49)/C49</f>
        <v>36.666666666666664</v>
      </c>
      <c r="D292" s="151">
        <f t="shared" si="43"/>
        <v>-0.99115044247787609</v>
      </c>
      <c r="E292" s="151">
        <f t="shared" si="43"/>
        <v>8</v>
      </c>
      <c r="F292" s="151">
        <f t="shared" si="43"/>
        <v>-0.33333333333333331</v>
      </c>
      <c r="G292" s="151">
        <f t="shared" si="43"/>
        <v>-0.33333333333333331</v>
      </c>
      <c r="H292" s="151">
        <f t="shared" si="43"/>
        <v>6.25</v>
      </c>
      <c r="I292" s="151">
        <f t="shared" si="43"/>
        <v>-0.55172413793103448</v>
      </c>
      <c r="J292" s="151">
        <f t="shared" si="43"/>
        <v>-0.61538461538461542</v>
      </c>
      <c r="K292" s="151">
        <f t="shared" si="43"/>
        <v>1</v>
      </c>
      <c r="L292" s="151">
        <f t="shared" si="43"/>
        <v>-0.6</v>
      </c>
      <c r="M292" s="151">
        <f t="shared" si="43"/>
        <v>0.5</v>
      </c>
      <c r="N292" s="151">
        <f t="shared" si="43"/>
        <v>0.83333333333333337</v>
      </c>
      <c r="O292" s="151">
        <f t="shared" si="43"/>
        <v>3.9090909090909092</v>
      </c>
      <c r="P292" s="151">
        <f t="shared" si="43"/>
        <v>0.48148148148148145</v>
      </c>
      <c r="Q292" s="151">
        <f t="shared" si="43"/>
        <v>1.2</v>
      </c>
      <c r="R292" s="151">
        <f t="shared" si="43"/>
        <v>-2.8409090909090908E-2</v>
      </c>
      <c r="S292" s="151">
        <f t="shared" si="43"/>
        <v>-0.52631578947368418</v>
      </c>
      <c r="T292" s="151">
        <f t="shared" si="43"/>
        <v>-4.9382716049382713E-2</v>
      </c>
      <c r="U292" s="151">
        <f t="shared" si="43"/>
        <v>0.64935064935064934</v>
      </c>
      <c r="V292" s="151">
        <f t="shared" si="43"/>
        <v>-0.1889763779527559</v>
      </c>
      <c r="W292" s="151">
        <f t="shared" si="43"/>
        <v>-2.9126213592233011E-2</v>
      </c>
      <c r="X292" s="151">
        <f t="shared" si="43"/>
        <v>-0.42</v>
      </c>
      <c r="Y292"/>
      <c r="Z292"/>
    </row>
    <row r="293" spans="1:26">
      <c r="A293" s="176"/>
      <c r="B293" s="125" t="s">
        <v>104</v>
      </c>
      <c r="C293" s="151">
        <f t="shared" ref="C293:X293" si="44">(D50-C50)/C50</f>
        <v>2.5015974440894571</v>
      </c>
      <c r="D293" s="151">
        <f t="shared" si="44"/>
        <v>1.1624087591240877</v>
      </c>
      <c r="E293" s="151">
        <f t="shared" si="44"/>
        <v>0.57805907172995785</v>
      </c>
      <c r="F293" s="151">
        <f t="shared" si="44"/>
        <v>0.1697860962566845</v>
      </c>
      <c r="G293" s="151">
        <f t="shared" si="44"/>
        <v>0.41165714285714283</v>
      </c>
      <c r="H293" s="151">
        <f t="shared" si="44"/>
        <v>0.27266839378238344</v>
      </c>
      <c r="I293" s="151">
        <f t="shared" si="44"/>
        <v>-0.10038167938931297</v>
      </c>
      <c r="J293" s="151">
        <f t="shared" si="44"/>
        <v>6.9297129118936499E-2</v>
      </c>
      <c r="K293" s="151">
        <f t="shared" si="44"/>
        <v>-5.2903055151434994E-3</v>
      </c>
      <c r="L293" s="151">
        <f t="shared" si="44"/>
        <v>0.42999601116872754</v>
      </c>
      <c r="M293" s="151">
        <f t="shared" si="44"/>
        <v>-0.14318921431892143</v>
      </c>
      <c r="N293" s="151">
        <f t="shared" si="44"/>
        <v>0.25816603364080304</v>
      </c>
      <c r="O293" s="151">
        <f t="shared" si="44"/>
        <v>0.73382784198723483</v>
      </c>
      <c r="P293" s="151">
        <f t="shared" si="44"/>
        <v>9.7005273107153511E-2</v>
      </c>
      <c r="Q293" s="151">
        <f t="shared" si="44"/>
        <v>-0.16760384545619444</v>
      </c>
      <c r="R293" s="151">
        <f t="shared" si="44"/>
        <v>0.17443887557202004</v>
      </c>
      <c r="S293" s="151">
        <f t="shared" si="44"/>
        <v>0.91219037016420823</v>
      </c>
      <c r="T293" s="151">
        <f t="shared" si="44"/>
        <v>-0.17092399873856828</v>
      </c>
      <c r="U293" s="151">
        <f t="shared" si="44"/>
        <v>0.13198934956257133</v>
      </c>
      <c r="V293" s="151">
        <f t="shared" si="44"/>
        <v>5.9269023986765923E-2</v>
      </c>
      <c r="W293" s="151">
        <f t="shared" si="44"/>
        <v>0.2417461750567336</v>
      </c>
      <c r="X293" s="151">
        <f t="shared" si="44"/>
        <v>0.30286118534821571</v>
      </c>
      <c r="Y293"/>
      <c r="Z293"/>
    </row>
    <row r="294" spans="1:26">
      <c r="A294" s="176"/>
      <c r="B294" s="125" t="s">
        <v>11</v>
      </c>
      <c r="C294" s="151">
        <f t="shared" ref="C294:X294" si="45">(D51-C51)/C51</f>
        <v>-0.25882352941176473</v>
      </c>
      <c r="D294" s="151">
        <f t="shared" si="45"/>
        <v>1.2063492063492063</v>
      </c>
      <c r="E294" s="151">
        <f t="shared" si="45"/>
        <v>0.21582733812949639</v>
      </c>
      <c r="F294" s="151">
        <f t="shared" si="45"/>
        <v>-0.21893491124260356</v>
      </c>
      <c r="G294" s="151">
        <f t="shared" si="45"/>
        <v>0.49242424242424243</v>
      </c>
      <c r="H294" s="151">
        <f t="shared" si="45"/>
        <v>0.24873096446700507</v>
      </c>
      <c r="I294" s="151">
        <f t="shared" si="45"/>
        <v>0.12195121951219512</v>
      </c>
      <c r="J294" s="151">
        <f t="shared" si="45"/>
        <v>0.42028985507246375</v>
      </c>
      <c r="K294" s="151">
        <f t="shared" si="45"/>
        <v>-0.35714285714285715</v>
      </c>
      <c r="L294" s="151">
        <f t="shared" si="45"/>
        <v>0.17063492063492064</v>
      </c>
      <c r="M294" s="151">
        <f t="shared" si="45"/>
        <v>-0.16271186440677965</v>
      </c>
      <c r="N294" s="151">
        <f t="shared" si="45"/>
        <v>0.2145748987854251</v>
      </c>
      <c r="O294" s="151">
        <f t="shared" si="45"/>
        <v>0.41666666666666669</v>
      </c>
      <c r="P294" s="151">
        <f t="shared" si="45"/>
        <v>6.3529411764705876E-2</v>
      </c>
      <c r="Q294" s="151">
        <f t="shared" si="45"/>
        <v>0.51106194690265483</v>
      </c>
      <c r="R294" s="151">
        <f t="shared" si="45"/>
        <v>0.51244509516837478</v>
      </c>
      <c r="S294" s="151">
        <f t="shared" si="45"/>
        <v>1.7802516940948694</v>
      </c>
      <c r="T294" s="151">
        <f t="shared" si="45"/>
        <v>8.495821727019498E-2</v>
      </c>
      <c r="U294" s="151">
        <f t="shared" si="45"/>
        <v>0.50353016688061614</v>
      </c>
      <c r="V294" s="151">
        <f t="shared" si="45"/>
        <v>0.33105656350053364</v>
      </c>
      <c r="W294" s="151">
        <f t="shared" si="45"/>
        <v>-0.35391276459268761</v>
      </c>
      <c r="X294" s="151">
        <f t="shared" si="45"/>
        <v>-0.36460660213452467</v>
      </c>
      <c r="Y294"/>
      <c r="Z294"/>
    </row>
    <row r="295" spans="1:26">
      <c r="A295" s="176"/>
      <c r="B295" s="125" t="s">
        <v>12</v>
      </c>
      <c r="C295" s="151">
        <f t="shared" ref="C295:X295" si="46">(D52-C52)/C52</f>
        <v>2.6</v>
      </c>
      <c r="D295" s="151">
        <f t="shared" si="46"/>
        <v>0.97222222222222221</v>
      </c>
      <c r="E295" s="151">
        <f t="shared" si="46"/>
        <v>0.21126760563380281</v>
      </c>
      <c r="F295" s="151">
        <f t="shared" si="46"/>
        <v>0.16279069767441862</v>
      </c>
      <c r="G295" s="151">
        <f t="shared" si="46"/>
        <v>0.49</v>
      </c>
      <c r="H295" s="151">
        <f t="shared" si="46"/>
        <v>1.3422818791946308E-2</v>
      </c>
      <c r="I295" s="151">
        <f t="shared" si="46"/>
        <v>-0.20529801324503311</v>
      </c>
      <c r="J295" s="151">
        <f t="shared" si="46"/>
        <v>-0.15</v>
      </c>
      <c r="K295" s="151">
        <f t="shared" si="46"/>
        <v>0.20588235294117646</v>
      </c>
      <c r="L295" s="151">
        <f t="shared" si="46"/>
        <v>8.943089430894309E-2</v>
      </c>
      <c r="M295" s="151">
        <f t="shared" si="46"/>
        <v>0.42537313432835822</v>
      </c>
      <c r="N295" s="151">
        <f t="shared" si="46"/>
        <v>0.7120418848167539</v>
      </c>
      <c r="O295" s="151">
        <f t="shared" si="46"/>
        <v>1.2262996941896025</v>
      </c>
      <c r="P295" s="151">
        <f t="shared" si="46"/>
        <v>0.57967032967032972</v>
      </c>
      <c r="Q295" s="151">
        <f t="shared" si="46"/>
        <v>0.28782608695652173</v>
      </c>
      <c r="R295" s="151">
        <f t="shared" si="46"/>
        <v>0.51856853477380149</v>
      </c>
      <c r="S295" s="151">
        <f t="shared" si="46"/>
        <v>-0.67630057803468213</v>
      </c>
      <c r="T295" s="151">
        <f t="shared" si="46"/>
        <v>-6.7307692307692304E-2</v>
      </c>
      <c r="U295" s="151">
        <f t="shared" si="46"/>
        <v>3.5346097201767304E-2</v>
      </c>
      <c r="V295" s="151">
        <f t="shared" si="46"/>
        <v>1.4224751066856331E-3</v>
      </c>
      <c r="W295" s="151">
        <f t="shared" si="46"/>
        <v>0.10653409090909091</v>
      </c>
      <c r="X295" s="151">
        <f t="shared" si="46"/>
        <v>-0.220795892169448</v>
      </c>
      <c r="Y295"/>
      <c r="Z295"/>
    </row>
    <row r="296" spans="1:26">
      <c r="A296" s="176"/>
      <c r="B296" s="125" t="s">
        <v>13</v>
      </c>
      <c r="C296" s="151"/>
      <c r="D296" s="151">
        <f t="shared" ref="D296:X296" si="47">(E53-D53)/D53</f>
        <v>1.3333333333333333</v>
      </c>
      <c r="E296" s="151">
        <f t="shared" si="47"/>
        <v>-0.42857142857142855</v>
      </c>
      <c r="F296" s="151">
        <f t="shared" si="47"/>
        <v>-0.5</v>
      </c>
      <c r="G296" s="151">
        <f t="shared" si="47"/>
        <v>3</v>
      </c>
      <c r="H296" s="151">
        <f t="shared" si="47"/>
        <v>-0.375</v>
      </c>
      <c r="I296" s="151">
        <f t="shared" si="47"/>
        <v>0.4</v>
      </c>
      <c r="J296" s="151">
        <f t="shared" si="47"/>
        <v>1.2857142857142858</v>
      </c>
      <c r="K296" s="151">
        <f t="shared" si="47"/>
        <v>1.0625</v>
      </c>
      <c r="L296" s="151">
        <f t="shared" si="47"/>
        <v>0.42424242424242425</v>
      </c>
      <c r="M296" s="151">
        <f t="shared" si="47"/>
        <v>0.25531914893617019</v>
      </c>
      <c r="N296" s="151">
        <f t="shared" si="47"/>
        <v>0.47457627118644069</v>
      </c>
      <c r="O296" s="151">
        <f t="shared" si="47"/>
        <v>-4.5977011494252873E-2</v>
      </c>
      <c r="P296" s="151">
        <f t="shared" si="47"/>
        <v>0.16867469879518071</v>
      </c>
      <c r="Q296" s="151">
        <f t="shared" si="47"/>
        <v>-8.247422680412371E-2</v>
      </c>
      <c r="R296" s="151">
        <f t="shared" si="47"/>
        <v>0.15730337078651685</v>
      </c>
      <c r="S296" s="151">
        <f t="shared" si="47"/>
        <v>0.18446601941747573</v>
      </c>
      <c r="T296" s="151">
        <f t="shared" si="47"/>
        <v>0.14754098360655737</v>
      </c>
      <c r="U296" s="151">
        <f t="shared" si="47"/>
        <v>0.39285714285714285</v>
      </c>
      <c r="V296" s="151">
        <f t="shared" si="47"/>
        <v>-7.179487179487179E-2</v>
      </c>
      <c r="W296" s="151">
        <f t="shared" si="47"/>
        <v>0.17679558011049723</v>
      </c>
      <c r="X296" s="151">
        <f t="shared" si="47"/>
        <v>-0.11267605633802817</v>
      </c>
      <c r="Y296"/>
      <c r="Z296"/>
    </row>
    <row r="297" spans="1:26">
      <c r="A297" s="176"/>
      <c r="B297" s="125" t="s">
        <v>105</v>
      </c>
      <c r="C297" s="151">
        <f t="shared" ref="C297:X297" si="48">(D54-C54)/C54</f>
        <v>-0.29411764705882354</v>
      </c>
      <c r="D297" s="151">
        <f t="shared" si="48"/>
        <v>0.91666666666666663</v>
      </c>
      <c r="E297" s="151">
        <f t="shared" si="48"/>
        <v>0.10869565217391304</v>
      </c>
      <c r="F297" s="151">
        <f t="shared" si="48"/>
        <v>1.0980392156862746</v>
      </c>
      <c r="G297" s="151">
        <f t="shared" si="48"/>
        <v>-0.12149532710280374</v>
      </c>
      <c r="H297" s="151">
        <f t="shared" si="48"/>
        <v>0.14893617021276595</v>
      </c>
      <c r="I297" s="151">
        <f t="shared" si="48"/>
        <v>-9.2592592592592587E-3</v>
      </c>
      <c r="J297" s="151">
        <f t="shared" si="48"/>
        <v>-0.22429906542056074</v>
      </c>
      <c r="K297" s="151">
        <f t="shared" si="48"/>
        <v>-2.4096385542168676E-2</v>
      </c>
      <c r="L297" s="151">
        <f t="shared" si="48"/>
        <v>-0.27160493827160492</v>
      </c>
      <c r="M297" s="151">
        <f t="shared" si="48"/>
        <v>0.15254237288135594</v>
      </c>
      <c r="N297" s="151">
        <f t="shared" si="48"/>
        <v>-0.17647058823529413</v>
      </c>
      <c r="O297" s="151">
        <f t="shared" si="48"/>
        <v>1.4464285714285714</v>
      </c>
      <c r="P297" s="151">
        <f t="shared" si="48"/>
        <v>-0.35036496350364965</v>
      </c>
      <c r="Q297" s="151">
        <f t="shared" si="48"/>
        <v>0.3595505617977528</v>
      </c>
      <c r="R297" s="151">
        <f t="shared" si="48"/>
        <v>-8.2644628099173556E-2</v>
      </c>
      <c r="S297" s="151">
        <f t="shared" si="48"/>
        <v>-0.27927927927927926</v>
      </c>
      <c r="T297" s="151">
        <f t="shared" si="48"/>
        <v>0.36249999999999999</v>
      </c>
      <c r="U297" s="151">
        <f t="shared" si="48"/>
        <v>-4.5871559633027525E-2</v>
      </c>
      <c r="V297" s="151">
        <f t="shared" si="48"/>
        <v>0.19230769230769232</v>
      </c>
      <c r="W297" s="151">
        <f t="shared" si="48"/>
        <v>0.40322580645161288</v>
      </c>
      <c r="X297" s="151">
        <f t="shared" si="48"/>
        <v>-5.7471264367816091E-2</v>
      </c>
      <c r="Y297"/>
      <c r="Z297"/>
    </row>
    <row r="298" spans="1:26">
      <c r="A298" s="176"/>
      <c r="B298" s="125" t="s">
        <v>14</v>
      </c>
      <c r="C298" s="151">
        <f t="shared" ref="C298:X298" si="49">(D55-C55)/C55</f>
        <v>-0.6</v>
      </c>
      <c r="D298" s="151">
        <f t="shared" si="49"/>
        <v>0.5</v>
      </c>
      <c r="E298" s="151">
        <f t="shared" si="49"/>
        <v>0.66666666666666663</v>
      </c>
      <c r="F298" s="151">
        <f t="shared" si="49"/>
        <v>-1</v>
      </c>
      <c r="G298" s="151"/>
      <c r="H298" s="151">
        <f t="shared" si="49"/>
        <v>2.1666666666666665</v>
      </c>
      <c r="I298" s="151">
        <f t="shared" si="49"/>
        <v>-0.36842105263157893</v>
      </c>
      <c r="J298" s="151">
        <f t="shared" si="49"/>
        <v>0.58333333333333337</v>
      </c>
      <c r="K298" s="151">
        <f t="shared" si="49"/>
        <v>-0.36842105263157893</v>
      </c>
      <c r="L298" s="151">
        <f t="shared" si="49"/>
        <v>8.3333333333333329E-2</v>
      </c>
      <c r="M298" s="151">
        <f t="shared" si="49"/>
        <v>0.53846153846153844</v>
      </c>
      <c r="N298" s="151">
        <f t="shared" si="49"/>
        <v>0.4</v>
      </c>
      <c r="O298" s="151">
        <f t="shared" si="49"/>
        <v>2.0714285714285716</v>
      </c>
      <c r="P298" s="151">
        <f t="shared" si="49"/>
        <v>-0.63953488372093026</v>
      </c>
      <c r="Q298" s="151">
        <f t="shared" si="49"/>
        <v>6.4516129032258063E-2</v>
      </c>
      <c r="R298" s="151">
        <f t="shared" si="49"/>
        <v>0.45454545454545453</v>
      </c>
      <c r="S298" s="151">
        <f t="shared" si="49"/>
        <v>0.20833333333333334</v>
      </c>
      <c r="T298" s="151">
        <f t="shared" si="49"/>
        <v>-0.31034482758620691</v>
      </c>
      <c r="U298" s="151">
        <f t="shared" si="49"/>
        <v>0.72499999999999998</v>
      </c>
      <c r="V298" s="151">
        <f t="shared" si="49"/>
        <v>-1.4492753623188406E-2</v>
      </c>
      <c r="W298" s="151">
        <f t="shared" si="49"/>
        <v>0.3235294117647059</v>
      </c>
      <c r="X298" s="151">
        <f t="shared" si="49"/>
        <v>0.3</v>
      </c>
      <c r="Y298"/>
      <c r="Z298"/>
    </row>
    <row r="299" spans="1:26">
      <c r="A299" s="176"/>
      <c r="B299" s="125" t="s">
        <v>15</v>
      </c>
      <c r="C299" s="151">
        <f t="shared" ref="C299:X299" si="50">(D56-C56)/C56</f>
        <v>8</v>
      </c>
      <c r="D299" s="151">
        <f t="shared" si="50"/>
        <v>-0.1111111111111111</v>
      </c>
      <c r="E299" s="151">
        <f t="shared" si="50"/>
        <v>-0.5</v>
      </c>
      <c r="F299" s="151">
        <f t="shared" si="50"/>
        <v>2</v>
      </c>
      <c r="G299" s="151">
        <f t="shared" si="50"/>
        <v>0.16666666666666666</v>
      </c>
      <c r="H299" s="151">
        <f t="shared" si="50"/>
        <v>0.21428571428571427</v>
      </c>
      <c r="I299" s="151">
        <f t="shared" si="50"/>
        <v>0.11764705882352941</v>
      </c>
      <c r="J299" s="151">
        <f t="shared" si="50"/>
        <v>0.36842105263157893</v>
      </c>
      <c r="K299" s="151">
        <f t="shared" si="50"/>
        <v>-0.19230769230769232</v>
      </c>
      <c r="L299" s="151">
        <f t="shared" si="50"/>
        <v>0.33333333333333331</v>
      </c>
      <c r="M299" s="151">
        <f t="shared" si="50"/>
        <v>-0.5357142857142857</v>
      </c>
      <c r="N299" s="151">
        <f t="shared" si="50"/>
        <v>0.76923076923076927</v>
      </c>
      <c r="O299" s="151">
        <f t="shared" si="50"/>
        <v>1.9130434782608696</v>
      </c>
      <c r="P299" s="151">
        <f t="shared" si="50"/>
        <v>-0.34328358208955223</v>
      </c>
      <c r="Q299" s="151">
        <f t="shared" si="50"/>
        <v>-0.13636363636363635</v>
      </c>
      <c r="R299" s="151">
        <f t="shared" si="50"/>
        <v>0</v>
      </c>
      <c r="S299" s="151">
        <f t="shared" si="50"/>
        <v>-0.28947368421052633</v>
      </c>
      <c r="T299" s="151">
        <f t="shared" si="50"/>
        <v>0.18518518518518517</v>
      </c>
      <c r="U299" s="151">
        <f t="shared" si="50"/>
        <v>-0.3125</v>
      </c>
      <c r="V299" s="151">
        <f t="shared" si="50"/>
        <v>0.68181818181818177</v>
      </c>
      <c r="W299" s="151">
        <f t="shared" si="50"/>
        <v>0.1891891891891892</v>
      </c>
      <c r="X299" s="151">
        <f t="shared" si="50"/>
        <v>0.25</v>
      </c>
      <c r="Y299"/>
      <c r="Z299"/>
    </row>
    <row r="300" spans="1:26">
      <c r="A300" s="176"/>
      <c r="B300" s="125" t="s">
        <v>106</v>
      </c>
      <c r="C300" s="151">
        <f t="shared" ref="C300:X300" si="51">(D57-C57)/C57</f>
        <v>1.9375</v>
      </c>
      <c r="D300" s="151">
        <f t="shared" si="51"/>
        <v>-0.5957446808510638</v>
      </c>
      <c r="E300" s="151">
        <f t="shared" si="51"/>
        <v>1.3157894736842106</v>
      </c>
      <c r="F300" s="151">
        <f t="shared" si="51"/>
        <v>9.0909090909090912E-2</v>
      </c>
      <c r="G300" s="151">
        <f t="shared" si="51"/>
        <v>-4.1666666666666664E-2</v>
      </c>
      <c r="H300" s="151">
        <f t="shared" si="51"/>
        <v>-0.15217391304347827</v>
      </c>
      <c r="I300" s="151">
        <f t="shared" si="51"/>
        <v>0.46153846153846156</v>
      </c>
      <c r="J300" s="151">
        <f t="shared" si="51"/>
        <v>0.50877192982456143</v>
      </c>
      <c r="K300" s="151">
        <f t="shared" si="51"/>
        <v>-0.30232558139534882</v>
      </c>
      <c r="L300" s="151">
        <f t="shared" si="51"/>
        <v>0.15</v>
      </c>
      <c r="M300" s="151">
        <f t="shared" si="51"/>
        <v>1.0869565217391304</v>
      </c>
      <c r="N300" s="151">
        <f t="shared" si="51"/>
        <v>0.79861111111111116</v>
      </c>
      <c r="O300" s="151">
        <f t="shared" si="51"/>
        <v>-5.7915057915057917E-2</v>
      </c>
      <c r="P300" s="151">
        <f t="shared" si="51"/>
        <v>-0.24590163934426229</v>
      </c>
      <c r="Q300" s="151">
        <f t="shared" si="51"/>
        <v>0.21195652173913043</v>
      </c>
      <c r="R300" s="151">
        <f t="shared" si="51"/>
        <v>0.37219730941704038</v>
      </c>
      <c r="S300" s="151">
        <f t="shared" si="51"/>
        <v>0.25163398692810457</v>
      </c>
      <c r="T300" s="151">
        <f t="shared" si="51"/>
        <v>0.195822454308094</v>
      </c>
      <c r="U300" s="151">
        <f t="shared" si="51"/>
        <v>8.9519650655021835E-2</v>
      </c>
      <c r="V300" s="151">
        <f t="shared" si="51"/>
        <v>-0.29058116232464931</v>
      </c>
      <c r="W300" s="151">
        <f t="shared" si="51"/>
        <v>0.55649717514124297</v>
      </c>
      <c r="X300" s="151">
        <f t="shared" si="51"/>
        <v>0.77132486388384758</v>
      </c>
      <c r="Y300"/>
      <c r="Z300"/>
    </row>
    <row r="301" spans="1:26">
      <c r="A301" s="176"/>
      <c r="B301" s="125" t="s">
        <v>107</v>
      </c>
      <c r="C301" s="151">
        <f t="shared" ref="C301:X301" si="52">(D58-C58)/C58</f>
        <v>6</v>
      </c>
      <c r="D301" s="151">
        <f t="shared" si="52"/>
        <v>-0.47619047619047616</v>
      </c>
      <c r="E301" s="151">
        <f t="shared" si="52"/>
        <v>0.54545454545454541</v>
      </c>
      <c r="F301" s="151">
        <f t="shared" si="52"/>
        <v>-0.11764705882352941</v>
      </c>
      <c r="G301" s="151">
        <f t="shared" si="52"/>
        <v>0.33333333333333331</v>
      </c>
      <c r="H301" s="151">
        <f t="shared" si="52"/>
        <v>-0.3</v>
      </c>
      <c r="I301" s="151">
        <f t="shared" si="52"/>
        <v>-0.14285714285714285</v>
      </c>
      <c r="J301" s="151">
        <f t="shared" si="52"/>
        <v>-8.3333333333333329E-2</v>
      </c>
      <c r="K301" s="151">
        <f t="shared" si="52"/>
        <v>1.0909090909090908</v>
      </c>
      <c r="L301" s="151">
        <f t="shared" si="52"/>
        <v>-8.6956521739130432E-2</v>
      </c>
      <c r="M301" s="151">
        <f t="shared" si="52"/>
        <v>0.42857142857142855</v>
      </c>
      <c r="N301" s="151">
        <f t="shared" si="52"/>
        <v>2.0666666666666669</v>
      </c>
      <c r="O301" s="151">
        <f t="shared" si="52"/>
        <v>5.434782608695652E-2</v>
      </c>
      <c r="P301" s="151">
        <f t="shared" si="52"/>
        <v>-2.0618556701030927E-2</v>
      </c>
      <c r="Q301" s="151">
        <f t="shared" si="52"/>
        <v>0.17894736842105263</v>
      </c>
      <c r="R301" s="151">
        <f t="shared" si="52"/>
        <v>-0.11607142857142858</v>
      </c>
      <c r="S301" s="151">
        <f t="shared" si="52"/>
        <v>1.0808080808080809</v>
      </c>
      <c r="T301" s="151">
        <f t="shared" si="52"/>
        <v>0.35922330097087379</v>
      </c>
      <c r="U301" s="151">
        <f t="shared" si="52"/>
        <v>0.36071428571428571</v>
      </c>
      <c r="V301" s="151">
        <f t="shared" si="52"/>
        <v>9.711286089238845E-2</v>
      </c>
      <c r="W301" s="151">
        <f t="shared" si="52"/>
        <v>0.1076555023923445</v>
      </c>
      <c r="X301" s="151">
        <f t="shared" si="52"/>
        <v>0.16198704103671707</v>
      </c>
      <c r="Y301"/>
      <c r="Z301"/>
    </row>
    <row r="302" spans="1:26" ht="15.75" thickBot="1">
      <c r="A302" s="176"/>
      <c r="B302" s="126" t="s">
        <v>108</v>
      </c>
      <c r="C302" s="155" t="e">
        <f t="shared" ref="C302:X302" si="53">(D59-C59)/C59</f>
        <v>#DIV/0!</v>
      </c>
      <c r="D302" s="155">
        <f t="shared" si="53"/>
        <v>-0.73333333333333328</v>
      </c>
      <c r="E302" s="155">
        <f t="shared" si="53"/>
        <v>3.25</v>
      </c>
      <c r="F302" s="155">
        <f t="shared" si="53"/>
        <v>-0.52941176470588236</v>
      </c>
      <c r="G302" s="155">
        <f t="shared" si="53"/>
        <v>0.875</v>
      </c>
      <c r="H302" s="155">
        <f t="shared" si="53"/>
        <v>1.5333333333333334</v>
      </c>
      <c r="I302" s="155">
        <f t="shared" si="53"/>
        <v>-0.55263157894736847</v>
      </c>
      <c r="J302" s="155">
        <f t="shared" si="53"/>
        <v>1.1176470588235294</v>
      </c>
      <c r="K302" s="155">
        <f t="shared" si="53"/>
        <v>-0.30555555555555558</v>
      </c>
      <c r="L302" s="155">
        <f t="shared" si="53"/>
        <v>0.4</v>
      </c>
      <c r="M302" s="155">
        <f t="shared" si="53"/>
        <v>0.2</v>
      </c>
      <c r="N302" s="155">
        <f t="shared" si="53"/>
        <v>2.0238095238095237</v>
      </c>
      <c r="O302" s="155">
        <f t="shared" si="53"/>
        <v>-0.48031496062992124</v>
      </c>
      <c r="P302" s="155">
        <f t="shared" si="53"/>
        <v>0.13636363636363635</v>
      </c>
      <c r="Q302" s="155">
        <f t="shared" si="53"/>
        <v>0.25333333333333335</v>
      </c>
      <c r="R302" s="155">
        <f t="shared" si="53"/>
        <v>0</v>
      </c>
      <c r="S302" s="155">
        <f t="shared" si="53"/>
        <v>0.18085106382978725</v>
      </c>
      <c r="T302" s="155">
        <f t="shared" si="53"/>
        <v>9.0090090090090086E-2</v>
      </c>
      <c r="U302" s="155">
        <f t="shared" si="53"/>
        <v>0.47933884297520662</v>
      </c>
      <c r="V302" s="155">
        <f t="shared" si="53"/>
        <v>0.26256983240223464</v>
      </c>
      <c r="W302" s="155">
        <f t="shared" si="53"/>
        <v>-1.7699115044247787E-2</v>
      </c>
      <c r="X302" s="155">
        <f t="shared" si="53"/>
        <v>9.0090090090090089E-3</v>
      </c>
      <c r="Y302"/>
      <c r="Z302"/>
    </row>
    <row r="303" spans="1:26" ht="15.75" thickBot="1">
      <c r="A303" s="176"/>
      <c r="B303" s="120" t="s">
        <v>109</v>
      </c>
      <c r="C303" s="150">
        <f t="shared" ref="C303:X303" si="54">(D60-C60)/C60</f>
        <v>0.13509255612445845</v>
      </c>
      <c r="D303" s="150">
        <f t="shared" si="54"/>
        <v>8.6398334489937542E-2</v>
      </c>
      <c r="E303" s="150">
        <f t="shared" si="54"/>
        <v>2.0281060364100927E-2</v>
      </c>
      <c r="F303" s="150">
        <f t="shared" si="54"/>
        <v>0.22413523243074032</v>
      </c>
      <c r="G303" s="150">
        <f t="shared" si="54"/>
        <v>8.4132463879299318E-2</v>
      </c>
      <c r="H303" s="150">
        <f t="shared" si="54"/>
        <v>7.5362660691119229E-2</v>
      </c>
      <c r="I303" s="150">
        <f t="shared" si="54"/>
        <v>1.2064049133581925E-2</v>
      </c>
      <c r="J303" s="150">
        <f t="shared" si="54"/>
        <v>0.1099913307325531</v>
      </c>
      <c r="K303" s="150">
        <f t="shared" si="54"/>
        <v>6.8925119593868989E-2</v>
      </c>
      <c r="L303" s="150">
        <f t="shared" si="54"/>
        <v>-7.4070691387341306E-2</v>
      </c>
      <c r="M303" s="150">
        <f t="shared" si="54"/>
        <v>1.5584927993687117E-2</v>
      </c>
      <c r="N303" s="150">
        <f t="shared" si="54"/>
        <v>0.32672882672882675</v>
      </c>
      <c r="O303" s="150">
        <f t="shared" si="54"/>
        <v>0.16112737920937042</v>
      </c>
      <c r="P303" s="150">
        <f t="shared" si="54"/>
        <v>3.1713006746106803E-2</v>
      </c>
      <c r="Q303" s="150">
        <f t="shared" si="54"/>
        <v>2.3588364703006601E-2</v>
      </c>
      <c r="R303" s="150">
        <f t="shared" si="54"/>
        <v>-1.9820895522388058E-2</v>
      </c>
      <c r="S303" s="150">
        <f t="shared" si="54"/>
        <v>1.9673529053477891E-2</v>
      </c>
      <c r="T303" s="150">
        <f t="shared" si="54"/>
        <v>-7.8251000537602287E-3</v>
      </c>
      <c r="U303" s="150">
        <f t="shared" si="54"/>
        <v>0.12185430463576159</v>
      </c>
      <c r="V303" s="150">
        <f t="shared" si="54"/>
        <v>-1.2128367500268326E-2</v>
      </c>
      <c r="W303" s="150">
        <f t="shared" si="54"/>
        <v>8.7136027813993919E-2</v>
      </c>
      <c r="X303" s="150">
        <f t="shared" si="54"/>
        <v>7.2006795922446534E-2</v>
      </c>
      <c r="Y303"/>
      <c r="Z303"/>
    </row>
    <row r="304" spans="1:26">
      <c r="A304" s="176"/>
      <c r="B304" s="124" t="s">
        <v>16</v>
      </c>
      <c r="C304" s="154"/>
      <c r="D304" s="154"/>
      <c r="E304" s="154"/>
      <c r="F304" s="154"/>
      <c r="G304" s="154"/>
      <c r="H304" s="154">
        <f t="shared" ref="H304:X304" si="55">(I61-H61)/H61</f>
        <v>-0.95</v>
      </c>
      <c r="I304" s="154">
        <f t="shared" si="55"/>
        <v>0.4</v>
      </c>
      <c r="J304" s="154">
        <f t="shared" si="55"/>
        <v>-0.7142857142857143</v>
      </c>
      <c r="K304" s="154">
        <f t="shared" si="55"/>
        <v>-0.5</v>
      </c>
      <c r="L304" s="154">
        <f t="shared" si="55"/>
        <v>0</v>
      </c>
      <c r="M304" s="154">
        <f t="shared" si="55"/>
        <v>0</v>
      </c>
      <c r="N304" s="154">
        <f t="shared" si="55"/>
        <v>2</v>
      </c>
      <c r="O304" s="154">
        <f t="shared" si="55"/>
        <v>0.66666666666666663</v>
      </c>
      <c r="P304" s="154">
        <f t="shared" si="55"/>
        <v>-0.8</v>
      </c>
      <c r="Q304" s="154">
        <f t="shared" si="55"/>
        <v>3</v>
      </c>
      <c r="R304" s="154">
        <f t="shared" si="55"/>
        <v>-0.5</v>
      </c>
      <c r="S304" s="154">
        <f t="shared" si="55"/>
        <v>0.5</v>
      </c>
      <c r="T304" s="154">
        <f t="shared" si="55"/>
        <v>-0.66666666666666663</v>
      </c>
      <c r="U304" s="154">
        <f t="shared" si="55"/>
        <v>2</v>
      </c>
      <c r="V304" s="154">
        <f t="shared" si="55"/>
        <v>1</v>
      </c>
      <c r="W304" s="154">
        <f t="shared" si="55"/>
        <v>-0.16666666666666666</v>
      </c>
      <c r="X304" s="154">
        <f t="shared" si="55"/>
        <v>0.2</v>
      </c>
      <c r="Y304"/>
      <c r="Z304"/>
    </row>
    <row r="305" spans="1:26">
      <c r="A305" s="176"/>
      <c r="B305" s="125" t="s">
        <v>17</v>
      </c>
      <c r="C305" s="151"/>
      <c r="D305" s="151"/>
      <c r="E305" s="151"/>
      <c r="F305" s="151"/>
      <c r="G305" s="151"/>
      <c r="H305" s="151">
        <f t="shared" ref="H305:X305" si="56">(I62-H62)/H62</f>
        <v>0</v>
      </c>
      <c r="I305" s="151">
        <f t="shared" si="56"/>
        <v>-0.5</v>
      </c>
      <c r="J305" s="151">
        <f t="shared" si="56"/>
        <v>0</v>
      </c>
      <c r="K305" s="151">
        <f t="shared" si="56"/>
        <v>-1</v>
      </c>
      <c r="L305" s="151"/>
      <c r="M305" s="151"/>
      <c r="N305" s="151"/>
      <c r="O305" s="151"/>
      <c r="P305" s="151">
        <f t="shared" si="56"/>
        <v>0</v>
      </c>
      <c r="Q305" s="151">
        <f t="shared" si="56"/>
        <v>-0.33333333333333331</v>
      </c>
      <c r="R305" s="151">
        <f t="shared" si="56"/>
        <v>0</v>
      </c>
      <c r="S305" s="151">
        <f t="shared" si="56"/>
        <v>0.5</v>
      </c>
      <c r="T305" s="151">
        <f t="shared" si="56"/>
        <v>0.66666666666666663</v>
      </c>
      <c r="U305" s="151">
        <f t="shared" si="56"/>
        <v>0.2</v>
      </c>
      <c r="V305" s="151">
        <f t="shared" si="56"/>
        <v>4.833333333333333</v>
      </c>
      <c r="W305" s="151">
        <f t="shared" si="56"/>
        <v>-0.8571428571428571</v>
      </c>
      <c r="X305" s="151">
        <f t="shared" si="56"/>
        <v>-0.8</v>
      </c>
      <c r="Y305"/>
      <c r="Z305"/>
    </row>
    <row r="306" spans="1:26">
      <c r="A306" s="176"/>
      <c r="B306" s="125" t="s">
        <v>18</v>
      </c>
      <c r="C306" s="151"/>
      <c r="D306" s="151">
        <f t="shared" ref="D306:X306" si="57">(E63-D63)/D63</f>
        <v>-1</v>
      </c>
      <c r="E306" s="151"/>
      <c r="F306" s="151">
        <f t="shared" si="57"/>
        <v>3.6666666666666665</v>
      </c>
      <c r="G306" s="151">
        <f t="shared" si="57"/>
        <v>0.21428571428571427</v>
      </c>
      <c r="H306" s="151">
        <f t="shared" si="57"/>
        <v>5.8823529411764705E-2</v>
      </c>
      <c r="I306" s="151">
        <f t="shared" si="57"/>
        <v>5.333333333333333</v>
      </c>
      <c r="J306" s="151">
        <f t="shared" si="57"/>
        <v>-0.91228070175438591</v>
      </c>
      <c r="K306" s="151">
        <f t="shared" si="57"/>
        <v>0.8</v>
      </c>
      <c r="L306" s="151">
        <f t="shared" si="57"/>
        <v>0.5</v>
      </c>
      <c r="M306" s="151">
        <f t="shared" si="57"/>
        <v>4.666666666666667</v>
      </c>
      <c r="N306" s="151">
        <f t="shared" si="57"/>
        <v>-0.68627450980392157</v>
      </c>
      <c r="O306" s="151">
        <f t="shared" si="57"/>
        <v>-0.10416666666666667</v>
      </c>
      <c r="P306" s="151">
        <f t="shared" si="57"/>
        <v>0.32558139534883723</v>
      </c>
      <c r="Q306" s="151">
        <f t="shared" si="57"/>
        <v>0.50877192982456143</v>
      </c>
      <c r="R306" s="151">
        <f t="shared" si="57"/>
        <v>0.15116279069767441</v>
      </c>
      <c r="S306" s="151">
        <f t="shared" si="57"/>
        <v>0.40404040404040403</v>
      </c>
      <c r="T306" s="151">
        <f t="shared" si="57"/>
        <v>0.20863309352517986</v>
      </c>
      <c r="U306" s="151">
        <f t="shared" si="57"/>
        <v>0.38095238095238093</v>
      </c>
      <c r="V306" s="151">
        <f t="shared" si="57"/>
        <v>-8.6206896551724144E-2</v>
      </c>
      <c r="W306" s="151">
        <f t="shared" si="57"/>
        <v>0.26415094339622641</v>
      </c>
      <c r="X306" s="151">
        <f t="shared" si="57"/>
        <v>1.8656716417910446E-2</v>
      </c>
      <c r="Y306"/>
      <c r="Z306"/>
    </row>
    <row r="307" spans="1:26">
      <c r="A307" s="176"/>
      <c r="B307" s="125" t="s">
        <v>19</v>
      </c>
      <c r="C307" s="151"/>
      <c r="D307" s="151"/>
      <c r="E307" s="151">
        <f t="shared" ref="E307:X307" si="58">(F64-E64)/E64</f>
        <v>-1</v>
      </c>
      <c r="F307" s="151"/>
      <c r="G307" s="151">
        <f t="shared" si="58"/>
        <v>-0.5</v>
      </c>
      <c r="H307" s="151">
        <f t="shared" si="58"/>
        <v>5</v>
      </c>
      <c r="I307" s="151">
        <f t="shared" si="58"/>
        <v>-0.5</v>
      </c>
      <c r="J307" s="151">
        <f t="shared" si="58"/>
        <v>1.1666666666666667</v>
      </c>
      <c r="K307" s="151">
        <f t="shared" si="58"/>
        <v>-0.61538461538461542</v>
      </c>
      <c r="L307" s="151">
        <f t="shared" si="58"/>
        <v>1.4</v>
      </c>
      <c r="M307" s="151">
        <f t="shared" si="58"/>
        <v>-0.33333333333333331</v>
      </c>
      <c r="N307" s="151">
        <f t="shared" si="58"/>
        <v>0.875</v>
      </c>
      <c r="O307" s="151">
        <f t="shared" si="58"/>
        <v>1.7333333333333334</v>
      </c>
      <c r="P307" s="151">
        <f t="shared" si="58"/>
        <v>-0.53658536585365857</v>
      </c>
      <c r="Q307" s="151">
        <f t="shared" si="58"/>
        <v>0.47368421052631576</v>
      </c>
      <c r="R307" s="151">
        <f t="shared" si="58"/>
        <v>-0.25</v>
      </c>
      <c r="S307" s="151">
        <f t="shared" si="58"/>
        <v>-0.19047619047619047</v>
      </c>
      <c r="T307" s="151">
        <f t="shared" si="58"/>
        <v>0.41176470588235292</v>
      </c>
      <c r="U307" s="151">
        <f t="shared" si="58"/>
        <v>-0.20833333333333334</v>
      </c>
      <c r="V307" s="151">
        <f t="shared" si="58"/>
        <v>10.473684210526315</v>
      </c>
      <c r="W307" s="151">
        <f t="shared" si="58"/>
        <v>-0.95412844036697253</v>
      </c>
      <c r="X307" s="151">
        <f t="shared" si="58"/>
        <v>1.2</v>
      </c>
      <c r="Y307"/>
      <c r="Z307"/>
    </row>
    <row r="308" spans="1:26">
      <c r="A308" s="176"/>
      <c r="B308" s="17" t="s">
        <v>109</v>
      </c>
      <c r="C308" s="151">
        <f t="shared" ref="C308:X308" si="59">(D65-C65)/C65</f>
        <v>0.92957746478873238</v>
      </c>
      <c r="D308" s="151">
        <f t="shared" si="59"/>
        <v>6.0218978102189784E-2</v>
      </c>
      <c r="E308" s="151">
        <f t="shared" si="59"/>
        <v>0.16351118760757316</v>
      </c>
      <c r="F308" s="151">
        <f t="shared" si="59"/>
        <v>9.7633136094674555E-2</v>
      </c>
      <c r="G308" s="151">
        <f t="shared" si="59"/>
        <v>9.9730458221024262E-2</v>
      </c>
      <c r="H308" s="151">
        <f t="shared" si="59"/>
        <v>7.3529411764705885E-2</v>
      </c>
      <c r="I308" s="151">
        <f t="shared" si="59"/>
        <v>0.12442922374429223</v>
      </c>
      <c r="J308" s="151">
        <f t="shared" si="59"/>
        <v>0.33604060913705586</v>
      </c>
      <c r="K308" s="151">
        <f t="shared" si="59"/>
        <v>-5.5471124620060791E-2</v>
      </c>
      <c r="L308" s="151">
        <f t="shared" si="59"/>
        <v>6.3555913113435239E-2</v>
      </c>
      <c r="M308" s="151">
        <f t="shared" si="59"/>
        <v>-5.8245083207261725E-2</v>
      </c>
      <c r="N308" s="151">
        <f t="shared" si="59"/>
        <v>0.38473895582329315</v>
      </c>
      <c r="O308" s="151">
        <f t="shared" si="59"/>
        <v>0.34512761020881672</v>
      </c>
      <c r="P308" s="151">
        <f t="shared" si="59"/>
        <v>3.4497628288055193E-2</v>
      </c>
      <c r="Q308" s="151">
        <f t="shared" si="59"/>
        <v>-0.16215089620675283</v>
      </c>
      <c r="R308" s="151">
        <f t="shared" si="59"/>
        <v>8.8059701492537307E-2</v>
      </c>
      <c r="S308" s="151">
        <f t="shared" si="59"/>
        <v>-0.10470964791952446</v>
      </c>
      <c r="T308" s="151">
        <f t="shared" si="59"/>
        <v>-4.0858018386108273E-2</v>
      </c>
      <c r="U308" s="151">
        <f t="shared" si="59"/>
        <v>0.2012779552715655</v>
      </c>
      <c r="V308" s="151">
        <f t="shared" si="59"/>
        <v>-0.24113475177304963</v>
      </c>
      <c r="W308" s="151">
        <f t="shared" si="59"/>
        <v>0.52161214953271029</v>
      </c>
      <c r="X308" s="151">
        <f t="shared" si="59"/>
        <v>0.22802303262955853</v>
      </c>
      <c r="Y308"/>
      <c r="Z308"/>
    </row>
    <row r="309" spans="1:26">
      <c r="A309" s="176"/>
      <c r="B309" s="125" t="s">
        <v>20</v>
      </c>
      <c r="C309" s="151">
        <f t="shared" ref="C309:W309" si="60">(D66-C66)/C66</f>
        <v>0</v>
      </c>
      <c r="D309" s="151">
        <f t="shared" si="60"/>
        <v>3</v>
      </c>
      <c r="E309" s="151">
        <f t="shared" si="60"/>
        <v>-1</v>
      </c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si="60"/>
        <v>-0.5</v>
      </c>
      <c r="R309" s="151">
        <f t="shared" si="60"/>
        <v>-1</v>
      </c>
      <c r="S309" s="151"/>
      <c r="T309" s="151">
        <f t="shared" si="60"/>
        <v>-1</v>
      </c>
      <c r="U309" s="151"/>
      <c r="V309" s="151"/>
      <c r="W309" s="151">
        <f t="shared" si="60"/>
        <v>-1</v>
      </c>
      <c r="X309" s="151"/>
      <c r="Y309"/>
      <c r="Z309"/>
    </row>
    <row r="310" spans="1:26">
      <c r="A310" s="176"/>
      <c r="B310" s="125" t="s">
        <v>21</v>
      </c>
      <c r="C310" s="151">
        <f t="shared" ref="C310:X310" si="61">(D67-C67)/C67</f>
        <v>-0.21428571428571427</v>
      </c>
      <c r="D310" s="151">
        <f t="shared" si="61"/>
        <v>2.6363636363636362</v>
      </c>
      <c r="E310" s="151">
        <f t="shared" si="61"/>
        <v>-0.75</v>
      </c>
      <c r="F310" s="151">
        <f t="shared" si="61"/>
        <v>0.4</v>
      </c>
      <c r="G310" s="151">
        <f t="shared" si="61"/>
        <v>0.5</v>
      </c>
      <c r="H310" s="151">
        <f t="shared" si="61"/>
        <v>10.904761904761905</v>
      </c>
      <c r="I310" s="151">
        <f t="shared" si="61"/>
        <v>0.44</v>
      </c>
      <c r="J310" s="151">
        <f t="shared" si="61"/>
        <v>-0.79722222222222228</v>
      </c>
      <c r="K310" s="151">
        <f t="shared" si="61"/>
        <v>-0.17808219178082191</v>
      </c>
      <c r="L310" s="151">
        <f t="shared" si="61"/>
        <v>-0.26666666666666666</v>
      </c>
      <c r="M310" s="151">
        <f t="shared" si="61"/>
        <v>2.1818181818181817</v>
      </c>
      <c r="N310" s="151">
        <f t="shared" si="61"/>
        <v>-0.5357142857142857</v>
      </c>
      <c r="O310" s="151">
        <f t="shared" si="61"/>
        <v>0.58461538461538465</v>
      </c>
      <c r="P310" s="151">
        <f t="shared" si="61"/>
        <v>-0.30097087378640774</v>
      </c>
      <c r="Q310" s="151">
        <f t="shared" si="61"/>
        <v>-8.3333333333333329E-2</v>
      </c>
      <c r="R310" s="151">
        <f t="shared" si="61"/>
        <v>0.5</v>
      </c>
      <c r="S310" s="151">
        <f t="shared" si="61"/>
        <v>3.0303030303030304E-2</v>
      </c>
      <c r="T310" s="151">
        <f t="shared" si="61"/>
        <v>0.40196078431372551</v>
      </c>
      <c r="U310" s="151">
        <f t="shared" si="61"/>
        <v>0.45454545454545453</v>
      </c>
      <c r="V310" s="151">
        <f t="shared" si="61"/>
        <v>0.39903846153846156</v>
      </c>
      <c r="W310" s="151">
        <f t="shared" si="61"/>
        <v>0.28865979381443296</v>
      </c>
      <c r="X310" s="151">
        <f t="shared" si="61"/>
        <v>-5.3333333333333332E-3</v>
      </c>
      <c r="Y310"/>
      <c r="Z310"/>
    </row>
    <row r="311" spans="1:26">
      <c r="A311" s="176"/>
      <c r="B311" s="125" t="s">
        <v>110</v>
      </c>
      <c r="C311" s="151">
        <f t="shared" ref="C311:X311" si="62">(D68-C68)/C68</f>
        <v>-2.7777777777777776E-2</v>
      </c>
      <c r="D311" s="151">
        <f t="shared" si="62"/>
        <v>2.342857142857143</v>
      </c>
      <c r="E311" s="151">
        <f t="shared" si="62"/>
        <v>0.37606837606837606</v>
      </c>
      <c r="F311" s="151">
        <f t="shared" si="62"/>
        <v>0.6149068322981367</v>
      </c>
      <c r="G311" s="151">
        <f t="shared" si="62"/>
        <v>0.27692307692307694</v>
      </c>
      <c r="H311" s="151">
        <f t="shared" si="62"/>
        <v>0.16566265060240964</v>
      </c>
      <c r="I311" s="151">
        <f t="shared" si="62"/>
        <v>-8.2687338501291993E-2</v>
      </c>
      <c r="J311" s="151">
        <f t="shared" si="62"/>
        <v>5.6338028169014088E-3</v>
      </c>
      <c r="K311" s="151">
        <f t="shared" si="62"/>
        <v>-5.0420168067226892E-2</v>
      </c>
      <c r="L311" s="151">
        <f t="shared" si="62"/>
        <v>-0.12389380530973451</v>
      </c>
      <c r="M311" s="151">
        <f t="shared" si="62"/>
        <v>-3.3670033670033669E-3</v>
      </c>
      <c r="N311" s="151">
        <f t="shared" si="62"/>
        <v>0.1891891891891892</v>
      </c>
      <c r="O311" s="151">
        <f t="shared" si="62"/>
        <v>0.12784090909090909</v>
      </c>
      <c r="P311" s="151">
        <f t="shared" si="62"/>
        <v>9.3198992443324941E-2</v>
      </c>
      <c r="Q311" s="151">
        <f t="shared" si="62"/>
        <v>0.17972350230414746</v>
      </c>
      <c r="R311" s="151">
        <f t="shared" si="62"/>
        <v>-0.27734375</v>
      </c>
      <c r="S311" s="151">
        <f t="shared" si="62"/>
        <v>0.17567567567567569</v>
      </c>
      <c r="T311" s="151">
        <f t="shared" si="62"/>
        <v>-4.5977011494252873E-3</v>
      </c>
      <c r="U311" s="151">
        <f t="shared" si="62"/>
        <v>0.23325635103926096</v>
      </c>
      <c r="V311" s="151">
        <f t="shared" si="62"/>
        <v>0.12172284644194757</v>
      </c>
      <c r="W311" s="151">
        <f t="shared" si="62"/>
        <v>-8.8480801335559259E-2</v>
      </c>
      <c r="X311" s="151">
        <f t="shared" si="62"/>
        <v>0.11538461538461539</v>
      </c>
      <c r="Y311"/>
      <c r="Z311"/>
    </row>
    <row r="312" spans="1:26">
      <c r="A312" s="176"/>
      <c r="B312" s="125" t="s">
        <v>111</v>
      </c>
      <c r="C312" s="151">
        <f t="shared" ref="C312:X312" si="63">(D69-C69)/C69</f>
        <v>0.64583333333333337</v>
      </c>
      <c r="D312" s="151">
        <f t="shared" si="63"/>
        <v>0.41772151898734178</v>
      </c>
      <c r="E312" s="151">
        <f t="shared" si="63"/>
        <v>-8.9285714285714288E-2</v>
      </c>
      <c r="F312" s="151">
        <f t="shared" si="63"/>
        <v>0.90196078431372551</v>
      </c>
      <c r="G312" s="151">
        <f t="shared" si="63"/>
        <v>5.1546391752577317E-2</v>
      </c>
      <c r="H312" s="151">
        <f t="shared" si="63"/>
        <v>0.65686274509803921</v>
      </c>
      <c r="I312" s="151">
        <f t="shared" si="63"/>
        <v>-5.6213017751479293E-2</v>
      </c>
      <c r="J312" s="151">
        <f t="shared" si="63"/>
        <v>-0.15987460815047022</v>
      </c>
      <c r="K312" s="151">
        <f t="shared" si="63"/>
        <v>0.12313432835820895</v>
      </c>
      <c r="L312" s="151">
        <f t="shared" si="63"/>
        <v>-4.6511627906976744E-2</v>
      </c>
      <c r="M312" s="151">
        <f t="shared" si="63"/>
        <v>-0.12543554006968641</v>
      </c>
      <c r="N312" s="151">
        <f t="shared" si="63"/>
        <v>0.44223107569721115</v>
      </c>
      <c r="O312" s="151">
        <f t="shared" si="63"/>
        <v>0.38674033149171272</v>
      </c>
      <c r="P312" s="151">
        <f t="shared" si="63"/>
        <v>-0.20717131474103587</v>
      </c>
      <c r="Q312" s="151">
        <f t="shared" si="63"/>
        <v>6.5326633165829151E-2</v>
      </c>
      <c r="R312" s="151">
        <f t="shared" si="63"/>
        <v>0.16037735849056603</v>
      </c>
      <c r="S312" s="151">
        <f t="shared" si="63"/>
        <v>0.17276422764227642</v>
      </c>
      <c r="T312" s="151">
        <f t="shared" si="63"/>
        <v>8.1455805892547667E-2</v>
      </c>
      <c r="U312" s="151">
        <f t="shared" si="63"/>
        <v>3.2051282051282048E-2</v>
      </c>
      <c r="V312" s="151">
        <f t="shared" si="63"/>
        <v>3.8819875776397512E-2</v>
      </c>
      <c r="W312" s="151">
        <f t="shared" si="63"/>
        <v>0.10911808669656203</v>
      </c>
      <c r="X312" s="151">
        <f t="shared" si="63"/>
        <v>2.9649595687331536E-2</v>
      </c>
      <c r="Y312"/>
      <c r="Z312"/>
    </row>
    <row r="313" spans="1:26">
      <c r="A313" s="176"/>
      <c r="B313" s="125" t="s">
        <v>22</v>
      </c>
      <c r="C313" s="151"/>
      <c r="D313" s="151">
        <f t="shared" ref="D313:X313" si="64">(E70-D70)/D70</f>
        <v>-1</v>
      </c>
      <c r="E313" s="151"/>
      <c r="F313" s="151"/>
      <c r="G313" s="151"/>
      <c r="H313" s="151">
        <f t="shared" si="64"/>
        <v>-1</v>
      </c>
      <c r="I313" s="151"/>
      <c r="J313" s="151">
        <f t="shared" si="64"/>
        <v>-0.75</v>
      </c>
      <c r="K313" s="151">
        <f t="shared" si="64"/>
        <v>-0.66666666666666663</v>
      </c>
      <c r="L313" s="151">
        <f t="shared" si="64"/>
        <v>5</v>
      </c>
      <c r="M313" s="151">
        <f t="shared" si="64"/>
        <v>-0.66666666666666663</v>
      </c>
      <c r="N313" s="151">
        <f t="shared" si="64"/>
        <v>1</v>
      </c>
      <c r="O313" s="151">
        <f t="shared" si="64"/>
        <v>0.25</v>
      </c>
      <c r="P313" s="151">
        <f t="shared" si="64"/>
        <v>0.4</v>
      </c>
      <c r="Q313" s="151">
        <f t="shared" si="64"/>
        <v>0.5714285714285714</v>
      </c>
      <c r="R313" s="151">
        <f t="shared" si="64"/>
        <v>-9.0909090909090912E-2</v>
      </c>
      <c r="S313" s="151">
        <f t="shared" si="64"/>
        <v>0</v>
      </c>
      <c r="T313" s="151">
        <f t="shared" si="64"/>
        <v>1.3</v>
      </c>
      <c r="U313" s="151">
        <f t="shared" si="64"/>
        <v>0.43478260869565216</v>
      </c>
      <c r="V313" s="151">
        <f t="shared" si="64"/>
        <v>1.1515151515151516</v>
      </c>
      <c r="W313" s="151">
        <f t="shared" si="64"/>
        <v>-0.81690140845070425</v>
      </c>
      <c r="X313" s="151">
        <f t="shared" si="64"/>
        <v>-0.15384615384615385</v>
      </c>
      <c r="Y313"/>
      <c r="Z313"/>
    </row>
    <row r="314" spans="1:26">
      <c r="A314" s="176"/>
      <c r="B314" s="125" t="s">
        <v>112</v>
      </c>
      <c r="C314" s="151">
        <f t="shared" ref="C314:X314" si="65">(D71-C71)/C71</f>
        <v>-0.64444444444444449</v>
      </c>
      <c r="D314" s="151">
        <f t="shared" si="65"/>
        <v>0.625</v>
      </c>
      <c r="E314" s="151">
        <f t="shared" si="65"/>
        <v>0.71794871794871795</v>
      </c>
      <c r="F314" s="151">
        <f t="shared" si="65"/>
        <v>-4.4776119402985072E-2</v>
      </c>
      <c r="G314" s="151">
        <f t="shared" si="65"/>
        <v>0.140625</v>
      </c>
      <c r="H314" s="151">
        <f t="shared" si="65"/>
        <v>-0.1095890410958904</v>
      </c>
      <c r="I314" s="151">
        <f t="shared" si="65"/>
        <v>-0.16923076923076924</v>
      </c>
      <c r="J314" s="151">
        <f t="shared" si="65"/>
        <v>1.0277777777777777</v>
      </c>
      <c r="K314" s="151">
        <f t="shared" si="65"/>
        <v>-3.6529680365296802E-2</v>
      </c>
      <c r="L314" s="151">
        <f t="shared" si="65"/>
        <v>-0.23222748815165878</v>
      </c>
      <c r="M314" s="151">
        <f t="shared" si="65"/>
        <v>0.29012345679012347</v>
      </c>
      <c r="N314" s="151">
        <f t="shared" si="65"/>
        <v>4.7846889952153108E-3</v>
      </c>
      <c r="O314" s="151">
        <f t="shared" si="65"/>
        <v>0.10952380952380952</v>
      </c>
      <c r="P314" s="151">
        <f t="shared" si="65"/>
        <v>0.23605150214592274</v>
      </c>
      <c r="Q314" s="151">
        <f t="shared" si="65"/>
        <v>0.16319444444444445</v>
      </c>
      <c r="R314" s="151">
        <f t="shared" si="65"/>
        <v>4.1791044776119404E-2</v>
      </c>
      <c r="S314" s="151">
        <f t="shared" si="65"/>
        <v>0.20630372492836677</v>
      </c>
      <c r="T314" s="151">
        <f t="shared" si="65"/>
        <v>-0.25415676959619954</v>
      </c>
      <c r="U314" s="151">
        <f t="shared" si="65"/>
        <v>0.19426751592356689</v>
      </c>
      <c r="V314" s="151">
        <f t="shared" si="65"/>
        <v>1.5653333333333332</v>
      </c>
      <c r="W314" s="151">
        <f t="shared" si="65"/>
        <v>-0.48544698544698545</v>
      </c>
      <c r="X314" s="151">
        <f t="shared" si="65"/>
        <v>-0.16767676767676767</v>
      </c>
      <c r="Y314"/>
      <c r="Z314"/>
    </row>
    <row r="315" spans="1:26">
      <c r="A315" s="176"/>
      <c r="B315" s="125" t="s">
        <v>23</v>
      </c>
      <c r="C315" s="151">
        <f t="shared" ref="C315:X315" si="66">(D72-C72)/C72</f>
        <v>5.9085841694537344E-2</v>
      </c>
      <c r="D315" s="151">
        <f t="shared" si="66"/>
        <v>0.1031578947368421</v>
      </c>
      <c r="E315" s="151">
        <f t="shared" si="66"/>
        <v>6.2977099236641215E-2</v>
      </c>
      <c r="F315" s="151">
        <f t="shared" si="66"/>
        <v>0.3635547576301616</v>
      </c>
      <c r="G315" s="151">
        <f t="shared" si="66"/>
        <v>-0.12639894667544438</v>
      </c>
      <c r="H315" s="151">
        <f t="shared" si="66"/>
        <v>-2.3360964581763375E-2</v>
      </c>
      <c r="I315" s="151">
        <f t="shared" si="66"/>
        <v>-1.0802469135802469E-2</v>
      </c>
      <c r="J315" s="151">
        <f t="shared" si="66"/>
        <v>0.5</v>
      </c>
      <c r="K315" s="151">
        <f t="shared" si="66"/>
        <v>0.5725429017160687</v>
      </c>
      <c r="L315" s="151">
        <f t="shared" si="66"/>
        <v>-0.20833333333333334</v>
      </c>
      <c r="M315" s="151">
        <f t="shared" si="66"/>
        <v>2.046783625730994E-2</v>
      </c>
      <c r="N315" s="151">
        <f t="shared" si="66"/>
        <v>0.15923045435939417</v>
      </c>
      <c r="O315" s="151">
        <f t="shared" si="66"/>
        <v>0.11475988700564972</v>
      </c>
      <c r="P315" s="151">
        <f t="shared" si="66"/>
        <v>0.13082039911308205</v>
      </c>
      <c r="Q315" s="151">
        <f t="shared" si="66"/>
        <v>4.9579831932773107E-2</v>
      </c>
      <c r="R315" s="151">
        <f t="shared" si="66"/>
        <v>1.7347211102215106E-2</v>
      </c>
      <c r="S315" s="151">
        <f t="shared" si="66"/>
        <v>4.9842602308499476E-2</v>
      </c>
      <c r="T315" s="151">
        <f t="shared" si="66"/>
        <v>3.8480759620189903E-2</v>
      </c>
      <c r="U315" s="151">
        <f t="shared" si="66"/>
        <v>-7.9643888354186718E-2</v>
      </c>
      <c r="V315" s="151">
        <f t="shared" si="66"/>
        <v>-8.3660130718954243E-2</v>
      </c>
      <c r="W315" s="151">
        <f t="shared" si="66"/>
        <v>0.30271041369472185</v>
      </c>
      <c r="X315" s="151">
        <f t="shared" si="66"/>
        <v>9.0013140604467801E-2</v>
      </c>
      <c r="Y315"/>
      <c r="Z315"/>
    </row>
    <row r="316" spans="1:26">
      <c r="A316" s="176"/>
      <c r="B316" s="125" t="s">
        <v>113</v>
      </c>
      <c r="C316" s="151">
        <f t="shared" ref="C316:X316" si="67">(D73-C73)/C73</f>
        <v>7.7956989247311828E-2</v>
      </c>
      <c r="D316" s="151">
        <f t="shared" si="67"/>
        <v>0.10723192019950124</v>
      </c>
      <c r="E316" s="151">
        <f t="shared" si="67"/>
        <v>2.0270270270270271E-2</v>
      </c>
      <c r="F316" s="151">
        <f t="shared" si="67"/>
        <v>0.41280353200883002</v>
      </c>
      <c r="G316" s="151">
        <f t="shared" si="67"/>
        <v>-0.14218749999999999</v>
      </c>
      <c r="H316" s="151">
        <f t="shared" si="67"/>
        <v>-0.12386156648451731</v>
      </c>
      <c r="I316" s="151">
        <f t="shared" si="67"/>
        <v>-9.9792099792099798E-2</v>
      </c>
      <c r="J316" s="151">
        <f t="shared" si="67"/>
        <v>-4.8498845265588918E-2</v>
      </c>
      <c r="K316" s="151">
        <f t="shared" si="67"/>
        <v>-4.8543689320388345E-3</v>
      </c>
      <c r="L316" s="151">
        <f t="shared" si="67"/>
        <v>-6.5853658536585369E-2</v>
      </c>
      <c r="M316" s="151">
        <f t="shared" si="67"/>
        <v>0.29242819843342038</v>
      </c>
      <c r="N316" s="151">
        <f t="shared" si="67"/>
        <v>0.1898989898989899</v>
      </c>
      <c r="O316" s="151">
        <f t="shared" si="67"/>
        <v>-0.11884550084889643</v>
      </c>
      <c r="P316" s="151">
        <f t="shared" si="67"/>
        <v>9.4412331406551059E-2</v>
      </c>
      <c r="Q316" s="151">
        <f t="shared" si="67"/>
        <v>0.21830985915492956</v>
      </c>
      <c r="R316" s="151">
        <f t="shared" si="67"/>
        <v>-0.19364161849710981</v>
      </c>
      <c r="S316" s="151">
        <f t="shared" si="67"/>
        <v>-0.23476702508960573</v>
      </c>
      <c r="T316" s="151">
        <f t="shared" si="67"/>
        <v>-9.3676814988290405E-2</v>
      </c>
      <c r="U316" s="151">
        <f t="shared" si="67"/>
        <v>0.10335917312661498</v>
      </c>
      <c r="V316" s="151">
        <f t="shared" si="67"/>
        <v>-0.21311475409836064</v>
      </c>
      <c r="W316" s="151">
        <f t="shared" si="67"/>
        <v>0.2767857142857143</v>
      </c>
      <c r="X316" s="151">
        <f t="shared" si="67"/>
        <v>-2.331002331002331E-3</v>
      </c>
      <c r="Y316"/>
      <c r="Z316"/>
    </row>
    <row r="317" spans="1:26">
      <c r="A317" s="176"/>
      <c r="B317" s="125" t="s">
        <v>24</v>
      </c>
      <c r="C317" s="151"/>
      <c r="D317" s="151">
        <f t="shared" ref="D317:X317" si="68">(E74-D74)/D74</f>
        <v>-0.9285714285714286</v>
      </c>
      <c r="E317" s="151">
        <f t="shared" si="68"/>
        <v>0</v>
      </c>
      <c r="F317" s="151">
        <f t="shared" si="68"/>
        <v>1</v>
      </c>
      <c r="G317" s="151">
        <f t="shared" si="68"/>
        <v>-0.5</v>
      </c>
      <c r="H317" s="151">
        <f t="shared" si="68"/>
        <v>7</v>
      </c>
      <c r="I317" s="151">
        <f t="shared" si="68"/>
        <v>3.125</v>
      </c>
      <c r="J317" s="151">
        <f t="shared" si="68"/>
        <v>6.0606060606060608E-2</v>
      </c>
      <c r="K317" s="151">
        <f t="shared" si="68"/>
        <v>-0.11428571428571428</v>
      </c>
      <c r="L317" s="151">
        <f t="shared" si="68"/>
        <v>1.967741935483871</v>
      </c>
      <c r="M317" s="151">
        <f t="shared" si="68"/>
        <v>-0.29347826086956524</v>
      </c>
      <c r="N317" s="151">
        <f t="shared" si="68"/>
        <v>0.84615384615384615</v>
      </c>
      <c r="O317" s="151">
        <f t="shared" si="68"/>
        <v>-0.34166666666666667</v>
      </c>
      <c r="P317" s="151">
        <f t="shared" si="68"/>
        <v>-0.31645569620253167</v>
      </c>
      <c r="Q317" s="151">
        <f t="shared" si="68"/>
        <v>3.7037037037037035E-2</v>
      </c>
      <c r="R317" s="151">
        <f t="shared" si="68"/>
        <v>-0.2857142857142857</v>
      </c>
      <c r="S317" s="151">
        <f t="shared" si="68"/>
        <v>1.0249999999999999</v>
      </c>
      <c r="T317" s="151">
        <f t="shared" si="68"/>
        <v>-0.23456790123456789</v>
      </c>
      <c r="U317" s="151">
        <f t="shared" si="68"/>
        <v>-0.43548387096774194</v>
      </c>
      <c r="V317" s="151">
        <f t="shared" si="68"/>
        <v>18.657142857142858</v>
      </c>
      <c r="W317" s="151">
        <f t="shared" si="68"/>
        <v>-0.91424418604651159</v>
      </c>
      <c r="X317" s="151">
        <f t="shared" si="68"/>
        <v>-0.25423728813559321</v>
      </c>
      <c r="Y317"/>
      <c r="Z317"/>
    </row>
    <row r="318" spans="1:26">
      <c r="A318" s="176"/>
      <c r="B318" s="125" t="s">
        <v>114</v>
      </c>
      <c r="C318" s="151">
        <f t="shared" ref="C318:X318" si="69">(D75-C75)/C75</f>
        <v>0.53746770025839796</v>
      </c>
      <c r="D318" s="151">
        <f t="shared" si="69"/>
        <v>-0.11764705882352941</v>
      </c>
      <c r="E318" s="151">
        <f t="shared" si="69"/>
        <v>-3.619047619047619E-2</v>
      </c>
      <c r="F318" s="151">
        <f t="shared" si="69"/>
        <v>0.47628458498023718</v>
      </c>
      <c r="G318" s="151">
        <f t="shared" si="69"/>
        <v>-0.12583668005354753</v>
      </c>
      <c r="H318" s="151">
        <f t="shared" si="69"/>
        <v>0.13782542113323124</v>
      </c>
      <c r="I318" s="151">
        <f t="shared" si="69"/>
        <v>0.28398384925975773</v>
      </c>
      <c r="J318" s="151">
        <f t="shared" si="69"/>
        <v>3.5639412997903561E-2</v>
      </c>
      <c r="K318" s="151">
        <f t="shared" si="69"/>
        <v>-7.0850202429149798E-3</v>
      </c>
      <c r="L318" s="151">
        <f t="shared" si="69"/>
        <v>0.11722731906218145</v>
      </c>
      <c r="M318" s="151">
        <f t="shared" si="69"/>
        <v>5.2007299270072992E-2</v>
      </c>
      <c r="N318" s="151">
        <f t="shared" si="69"/>
        <v>0.80659150043365135</v>
      </c>
      <c r="O318" s="151">
        <f t="shared" si="69"/>
        <v>0.13202112337974076</v>
      </c>
      <c r="P318" s="151">
        <f t="shared" si="69"/>
        <v>-0.10432569974554708</v>
      </c>
      <c r="Q318" s="151">
        <f t="shared" si="69"/>
        <v>0.17518939393939395</v>
      </c>
      <c r="R318" s="151">
        <f t="shared" si="69"/>
        <v>-0.16720386784850927</v>
      </c>
      <c r="S318" s="151">
        <f t="shared" si="69"/>
        <v>-0.16158684083212385</v>
      </c>
      <c r="T318" s="151">
        <f t="shared" si="69"/>
        <v>0.21350259665320254</v>
      </c>
      <c r="U318" s="151">
        <f t="shared" si="69"/>
        <v>0.18687589158345222</v>
      </c>
      <c r="V318" s="151">
        <f t="shared" si="69"/>
        <v>-0.20753205128205129</v>
      </c>
      <c r="W318" s="151">
        <f t="shared" si="69"/>
        <v>0.33569261880687562</v>
      </c>
      <c r="X318" s="151">
        <f t="shared" si="69"/>
        <v>6.3209689629068894E-2</v>
      </c>
      <c r="Y318"/>
      <c r="Z318"/>
    </row>
    <row r="319" spans="1:26">
      <c r="A319" s="176"/>
      <c r="B319" s="125" t="s">
        <v>25</v>
      </c>
      <c r="C319" s="151">
        <f t="shared" ref="C319:X319" si="70">(D76-C76)/C76</f>
        <v>0.74545454545454548</v>
      </c>
      <c r="D319" s="151">
        <f t="shared" si="70"/>
        <v>-0.19791666666666666</v>
      </c>
      <c r="E319" s="151">
        <f t="shared" si="70"/>
        <v>0.50649350649350644</v>
      </c>
      <c r="F319" s="151">
        <f t="shared" si="70"/>
        <v>0.19827586206896552</v>
      </c>
      <c r="G319" s="151">
        <f t="shared" si="70"/>
        <v>-7.1942446043165464E-2</v>
      </c>
      <c r="H319" s="151">
        <f t="shared" si="70"/>
        <v>-6.9767441860465115E-2</v>
      </c>
      <c r="I319" s="151">
        <f t="shared" si="70"/>
        <v>-0.125</v>
      </c>
      <c r="J319" s="151">
        <f t="shared" si="70"/>
        <v>0.10476190476190476</v>
      </c>
      <c r="K319" s="151">
        <f t="shared" si="70"/>
        <v>0.62931034482758619</v>
      </c>
      <c r="L319" s="151">
        <f t="shared" si="70"/>
        <v>-0.10052910052910052</v>
      </c>
      <c r="M319" s="151">
        <f t="shared" si="70"/>
        <v>-7.6470588235294124E-2</v>
      </c>
      <c r="N319" s="151">
        <f t="shared" si="70"/>
        <v>0.16560509554140126</v>
      </c>
      <c r="O319" s="151">
        <f t="shared" si="70"/>
        <v>0.25136612021857924</v>
      </c>
      <c r="P319" s="151">
        <f t="shared" si="70"/>
        <v>4.3668122270742356E-2</v>
      </c>
      <c r="Q319" s="151">
        <f t="shared" si="70"/>
        <v>-0.23430962343096234</v>
      </c>
      <c r="R319" s="151">
        <f t="shared" si="70"/>
        <v>0.16939890710382513</v>
      </c>
      <c r="S319" s="151">
        <f t="shared" si="70"/>
        <v>0.14953271028037382</v>
      </c>
      <c r="T319" s="151">
        <f t="shared" si="70"/>
        <v>-0.23983739837398374</v>
      </c>
      <c r="U319" s="151">
        <f t="shared" si="70"/>
        <v>0.32620320855614976</v>
      </c>
      <c r="V319" s="151">
        <f t="shared" si="70"/>
        <v>-7.6612903225806453E-2</v>
      </c>
      <c r="W319" s="151">
        <f t="shared" si="70"/>
        <v>-9.606986899563319E-2</v>
      </c>
      <c r="X319" s="151">
        <f t="shared" si="70"/>
        <v>0.16425120772946861</v>
      </c>
      <c r="Y319"/>
      <c r="Z319"/>
    </row>
    <row r="320" spans="1:26">
      <c r="A320" s="176"/>
      <c r="B320" s="125" t="s">
        <v>26</v>
      </c>
      <c r="C320" s="151">
        <f t="shared" ref="C320:X320" si="71">(D77-C77)/C77</f>
        <v>0.21739130434782608</v>
      </c>
      <c r="D320" s="151">
        <f t="shared" si="71"/>
        <v>8.9285714285714288E-2</v>
      </c>
      <c r="E320" s="151">
        <f t="shared" si="71"/>
        <v>0.4098360655737705</v>
      </c>
      <c r="F320" s="151">
        <f t="shared" si="71"/>
        <v>2.3255813953488372E-2</v>
      </c>
      <c r="G320" s="151">
        <f t="shared" si="71"/>
        <v>0.10227272727272728</v>
      </c>
      <c r="H320" s="151">
        <f t="shared" si="71"/>
        <v>0.46391752577319589</v>
      </c>
      <c r="I320" s="151">
        <f t="shared" si="71"/>
        <v>-0.45070422535211269</v>
      </c>
      <c r="J320" s="151">
        <f t="shared" si="71"/>
        <v>0.33333333333333331</v>
      </c>
      <c r="K320" s="151">
        <f t="shared" si="71"/>
        <v>-4.807692307692308E-2</v>
      </c>
      <c r="L320" s="151">
        <f t="shared" si="71"/>
        <v>0</v>
      </c>
      <c r="M320" s="151">
        <f t="shared" si="71"/>
        <v>-0.1111111111111111</v>
      </c>
      <c r="N320" s="151">
        <f t="shared" si="71"/>
        <v>0.68181818181818177</v>
      </c>
      <c r="O320" s="151">
        <f t="shared" si="71"/>
        <v>0.27702702702702703</v>
      </c>
      <c r="P320" s="151">
        <f t="shared" si="71"/>
        <v>0.21693121693121692</v>
      </c>
      <c r="Q320" s="151">
        <f t="shared" si="71"/>
        <v>2.1739130434782608E-2</v>
      </c>
      <c r="R320" s="151">
        <f t="shared" si="71"/>
        <v>0.29361702127659572</v>
      </c>
      <c r="S320" s="151">
        <f t="shared" si="71"/>
        <v>-0.36513157894736842</v>
      </c>
      <c r="T320" s="151">
        <f t="shared" si="71"/>
        <v>0.15544041450777202</v>
      </c>
      <c r="U320" s="151">
        <f t="shared" si="71"/>
        <v>0.24663677130044842</v>
      </c>
      <c r="V320" s="151">
        <f t="shared" si="71"/>
        <v>-5.3956834532374098E-2</v>
      </c>
      <c r="W320" s="151">
        <f t="shared" si="71"/>
        <v>-4.9429657794676805E-2</v>
      </c>
      <c r="X320" s="151">
        <f t="shared" si="71"/>
        <v>-4.0000000000000001E-3</v>
      </c>
      <c r="Y320"/>
      <c r="Z320"/>
    </row>
    <row r="321" spans="1:26">
      <c r="A321" s="176"/>
      <c r="B321" s="125" t="s">
        <v>27</v>
      </c>
      <c r="C321" s="151">
        <f t="shared" ref="C321:X321" si="72">(D78-C78)/C78</f>
        <v>-0.1875</v>
      </c>
      <c r="D321" s="151">
        <f t="shared" si="72"/>
        <v>0.53846153846153844</v>
      </c>
      <c r="E321" s="151">
        <f t="shared" si="72"/>
        <v>1.35</v>
      </c>
      <c r="F321" s="151">
        <f t="shared" si="72"/>
        <v>-0.27659574468085107</v>
      </c>
      <c r="G321" s="151">
        <f t="shared" si="72"/>
        <v>0.20588235294117646</v>
      </c>
      <c r="H321" s="151">
        <f t="shared" si="72"/>
        <v>0.78048780487804881</v>
      </c>
      <c r="I321" s="151">
        <f t="shared" si="72"/>
        <v>9.5890410958904104E-2</v>
      </c>
      <c r="J321" s="151">
        <f t="shared" si="72"/>
        <v>1.0375000000000001</v>
      </c>
      <c r="K321" s="151">
        <f t="shared" si="72"/>
        <v>-0.32515337423312884</v>
      </c>
      <c r="L321" s="151">
        <f t="shared" si="72"/>
        <v>-9.0909090909090905E-3</v>
      </c>
      <c r="M321" s="151">
        <f t="shared" si="72"/>
        <v>-0.46788990825688076</v>
      </c>
      <c r="N321" s="151">
        <f t="shared" si="72"/>
        <v>0.74137931034482762</v>
      </c>
      <c r="O321" s="151">
        <f t="shared" si="72"/>
        <v>0.84158415841584155</v>
      </c>
      <c r="P321" s="151">
        <f t="shared" si="72"/>
        <v>-0.23655913978494625</v>
      </c>
      <c r="Q321" s="151">
        <f t="shared" si="72"/>
        <v>-6.3380281690140844E-2</v>
      </c>
      <c r="R321" s="151">
        <f t="shared" si="72"/>
        <v>-0.16541353383458646</v>
      </c>
      <c r="S321" s="151">
        <f t="shared" si="72"/>
        <v>1.8018018018018018E-2</v>
      </c>
      <c r="T321" s="151">
        <f t="shared" si="72"/>
        <v>-8.8495575221238937E-2</v>
      </c>
      <c r="U321" s="151">
        <f t="shared" si="72"/>
        <v>-9.7087378640776698E-2</v>
      </c>
      <c r="V321" s="151">
        <f t="shared" si="72"/>
        <v>2.913978494623656</v>
      </c>
      <c r="W321" s="151">
        <f t="shared" si="72"/>
        <v>-0.78021978021978022</v>
      </c>
      <c r="X321" s="151">
        <f t="shared" si="72"/>
        <v>-0.21249999999999999</v>
      </c>
      <c r="Y321"/>
      <c r="Z321"/>
    </row>
    <row r="322" spans="1:26">
      <c r="A322" s="176"/>
      <c r="B322" s="125" t="s">
        <v>115</v>
      </c>
      <c r="C322" s="151">
        <f t="shared" ref="C322:X322" si="73">(D79-C79)/C79</f>
        <v>0.18039538714991762</v>
      </c>
      <c r="D322" s="151">
        <f t="shared" si="73"/>
        <v>-1.9539427773900907E-2</v>
      </c>
      <c r="E322" s="151">
        <f t="shared" si="73"/>
        <v>-3.4163701067615661E-2</v>
      </c>
      <c r="F322" s="151">
        <f t="shared" si="73"/>
        <v>0.14517317612380251</v>
      </c>
      <c r="G322" s="151">
        <f t="shared" si="73"/>
        <v>0.34684684684684686</v>
      </c>
      <c r="H322" s="151">
        <f t="shared" si="73"/>
        <v>-3.822264691829909E-3</v>
      </c>
      <c r="I322" s="151">
        <f t="shared" si="73"/>
        <v>-0.173621103117506</v>
      </c>
      <c r="J322" s="151">
        <f t="shared" si="73"/>
        <v>2.6117237376668601E-2</v>
      </c>
      <c r="K322" s="151">
        <f t="shared" si="73"/>
        <v>-0.12160633484162896</v>
      </c>
      <c r="L322" s="151">
        <f t="shared" si="73"/>
        <v>-3.2195750160978749E-3</v>
      </c>
      <c r="M322" s="151">
        <f t="shared" si="73"/>
        <v>-3.7467700258397935E-2</v>
      </c>
      <c r="N322" s="151">
        <f t="shared" si="73"/>
        <v>0.338255033557047</v>
      </c>
      <c r="O322" s="151">
        <f t="shared" si="73"/>
        <v>0.14543630892678033</v>
      </c>
      <c r="P322" s="151">
        <f t="shared" si="73"/>
        <v>0.15455341506129597</v>
      </c>
      <c r="Q322" s="151">
        <f t="shared" si="73"/>
        <v>-3.0337504740235114E-2</v>
      </c>
      <c r="R322" s="151">
        <f t="shared" si="73"/>
        <v>-7.8216660148611649E-4</v>
      </c>
      <c r="S322" s="151">
        <f t="shared" si="73"/>
        <v>2.6614481409001956E-2</v>
      </c>
      <c r="T322" s="151">
        <f t="shared" si="73"/>
        <v>-8.4254670224933284E-2</v>
      </c>
      <c r="U322" s="151">
        <f t="shared" si="73"/>
        <v>0.18817651956702747</v>
      </c>
      <c r="V322" s="151">
        <f t="shared" si="73"/>
        <v>-8.7245970567624384E-2</v>
      </c>
      <c r="W322" s="151">
        <f t="shared" si="73"/>
        <v>3.9923224568138196E-2</v>
      </c>
      <c r="X322" s="151">
        <f t="shared" si="73"/>
        <v>0.1878922111480251</v>
      </c>
      <c r="Y322"/>
      <c r="Z322"/>
    </row>
    <row r="323" spans="1:26">
      <c r="A323" s="176"/>
      <c r="B323" s="125" t="s">
        <v>116</v>
      </c>
      <c r="C323" s="151">
        <f t="shared" ref="C323:X323" si="74">(D80-C80)/C80</f>
        <v>2.0435967302452316E-2</v>
      </c>
      <c r="D323" s="151">
        <f t="shared" si="74"/>
        <v>0.30307076101468627</v>
      </c>
      <c r="E323" s="151">
        <f t="shared" si="74"/>
        <v>6.4549180327868855E-2</v>
      </c>
      <c r="F323" s="151">
        <f t="shared" si="74"/>
        <v>7.5072184793070262E-2</v>
      </c>
      <c r="G323" s="151">
        <f t="shared" si="74"/>
        <v>0.10474485228290063</v>
      </c>
      <c r="H323" s="151">
        <f t="shared" si="74"/>
        <v>0.13047001620745544</v>
      </c>
      <c r="I323" s="151">
        <f t="shared" si="74"/>
        <v>-7.1684587813620072E-3</v>
      </c>
      <c r="J323" s="151">
        <f t="shared" si="74"/>
        <v>0.11768953068592057</v>
      </c>
      <c r="K323" s="151">
        <f t="shared" si="74"/>
        <v>-0.10335917312661498</v>
      </c>
      <c r="L323" s="151">
        <f t="shared" si="74"/>
        <v>-0.12752161383285301</v>
      </c>
      <c r="M323" s="151">
        <f t="shared" si="74"/>
        <v>-8.6705202312138727E-2</v>
      </c>
      <c r="N323" s="151">
        <f t="shared" si="74"/>
        <v>0.47468354430379744</v>
      </c>
      <c r="O323" s="151">
        <f t="shared" si="74"/>
        <v>0.20171673819742489</v>
      </c>
      <c r="P323" s="151">
        <f t="shared" si="74"/>
        <v>-0.10612244897959183</v>
      </c>
      <c r="Q323" s="151">
        <f t="shared" si="74"/>
        <v>-2.6255707762557076E-2</v>
      </c>
      <c r="R323" s="151">
        <f t="shared" si="74"/>
        <v>-0.11781946072684643</v>
      </c>
      <c r="S323" s="151">
        <f t="shared" si="74"/>
        <v>-7.9069767441860464E-2</v>
      </c>
      <c r="T323" s="151">
        <f t="shared" si="74"/>
        <v>0.12914862914862915</v>
      </c>
      <c r="U323" s="151">
        <f t="shared" si="74"/>
        <v>0.25047923322683707</v>
      </c>
      <c r="V323" s="151">
        <f t="shared" si="74"/>
        <v>-0.12059274399591211</v>
      </c>
      <c r="W323" s="151">
        <f t="shared" si="74"/>
        <v>0.14642649622312609</v>
      </c>
      <c r="X323" s="151">
        <f t="shared" si="74"/>
        <v>-5.0684237202230104E-3</v>
      </c>
      <c r="Y323"/>
      <c r="Z323"/>
    </row>
    <row r="324" spans="1:26">
      <c r="A324" s="176"/>
      <c r="B324" s="125" t="s">
        <v>28</v>
      </c>
      <c r="C324" s="151">
        <f t="shared" ref="C324:X324" si="75">(D81-C81)/C81</f>
        <v>0.16065573770491803</v>
      </c>
      <c r="D324" s="151">
        <f t="shared" si="75"/>
        <v>-1.2711864406779662E-2</v>
      </c>
      <c r="E324" s="151">
        <f t="shared" si="75"/>
        <v>-0.23462088698140202</v>
      </c>
      <c r="F324" s="151">
        <f t="shared" si="75"/>
        <v>4.2990654205607479E-2</v>
      </c>
      <c r="G324" s="151">
        <f t="shared" si="75"/>
        <v>0.12365591397849462</v>
      </c>
      <c r="H324" s="151">
        <f t="shared" si="75"/>
        <v>0</v>
      </c>
      <c r="I324" s="151">
        <f t="shared" si="75"/>
        <v>0.22328548644338117</v>
      </c>
      <c r="J324" s="151">
        <f t="shared" si="75"/>
        <v>6.51890482398957E-3</v>
      </c>
      <c r="K324" s="151">
        <f t="shared" si="75"/>
        <v>7.1243523316062179E-2</v>
      </c>
      <c r="L324" s="151">
        <f t="shared" si="75"/>
        <v>-0.13059250302297462</v>
      </c>
      <c r="M324" s="151">
        <f t="shared" si="75"/>
        <v>8.9012517385257298E-2</v>
      </c>
      <c r="N324" s="151">
        <f t="shared" si="75"/>
        <v>0.2988505747126437</v>
      </c>
      <c r="O324" s="151">
        <f t="shared" si="75"/>
        <v>0</v>
      </c>
      <c r="P324" s="151">
        <f t="shared" si="75"/>
        <v>9.4395280235988199E-2</v>
      </c>
      <c r="Q324" s="151">
        <f t="shared" si="75"/>
        <v>3.6837376460017966E-2</v>
      </c>
      <c r="R324" s="151">
        <f t="shared" si="75"/>
        <v>1.8197573656845753E-2</v>
      </c>
      <c r="S324" s="151">
        <f t="shared" si="75"/>
        <v>-1.5319148936170212E-2</v>
      </c>
      <c r="T324" s="151">
        <f t="shared" si="75"/>
        <v>-0.10371650821089023</v>
      </c>
      <c r="U324" s="151">
        <f t="shared" si="75"/>
        <v>0.12439729990356799</v>
      </c>
      <c r="V324" s="151">
        <f t="shared" si="75"/>
        <v>-0.11578044596912522</v>
      </c>
      <c r="W324" s="151">
        <f t="shared" si="75"/>
        <v>9.1173617846750724E-2</v>
      </c>
      <c r="X324" s="151">
        <f t="shared" si="75"/>
        <v>-9.0666666666666673E-2</v>
      </c>
      <c r="Y324"/>
      <c r="Z324"/>
    </row>
    <row r="325" spans="1:26" ht="15.75" thickBot="1">
      <c r="A325" s="176"/>
      <c r="B325" s="126" t="s">
        <v>29</v>
      </c>
      <c r="C325" s="155">
        <f t="shared" ref="C325:X325" si="76">(D82-C82)/C82</f>
        <v>-0.89082969432314407</v>
      </c>
      <c r="D325" s="155">
        <f t="shared" si="76"/>
        <v>1.84</v>
      </c>
      <c r="E325" s="155">
        <f t="shared" si="76"/>
        <v>-0.30985915492957744</v>
      </c>
      <c r="F325" s="155">
        <f t="shared" si="76"/>
        <v>0.36734693877551022</v>
      </c>
      <c r="G325" s="155">
        <f t="shared" si="76"/>
        <v>0.29850746268656714</v>
      </c>
      <c r="H325" s="155">
        <f t="shared" si="76"/>
        <v>0.4942528735632184</v>
      </c>
      <c r="I325" s="155">
        <f t="shared" si="76"/>
        <v>-6.9230769230769235E-2</v>
      </c>
      <c r="J325" s="155">
        <f t="shared" si="76"/>
        <v>0.256198347107438</v>
      </c>
      <c r="K325" s="155">
        <f t="shared" si="76"/>
        <v>3.9473684210526314E-2</v>
      </c>
      <c r="L325" s="155">
        <f t="shared" si="76"/>
        <v>6.3291139240506328E-3</v>
      </c>
      <c r="M325" s="155">
        <f t="shared" si="76"/>
        <v>-3.7735849056603772E-2</v>
      </c>
      <c r="N325" s="155">
        <f t="shared" si="76"/>
        <v>0.16993464052287582</v>
      </c>
      <c r="O325" s="155">
        <f t="shared" si="76"/>
        <v>0.29608938547486036</v>
      </c>
      <c r="P325" s="155">
        <f t="shared" si="76"/>
        <v>0.14224137931034483</v>
      </c>
      <c r="Q325" s="155">
        <f t="shared" si="76"/>
        <v>0.22641509433962265</v>
      </c>
      <c r="R325" s="155">
        <f t="shared" si="76"/>
        <v>0.37230769230769228</v>
      </c>
      <c r="S325" s="155">
        <f t="shared" si="76"/>
        <v>1.4910313901345291</v>
      </c>
      <c r="T325" s="155">
        <f t="shared" si="76"/>
        <v>-0.30513051305130512</v>
      </c>
      <c r="U325" s="155">
        <f t="shared" si="76"/>
        <v>0.22409326424870465</v>
      </c>
      <c r="V325" s="155">
        <f t="shared" si="76"/>
        <v>-7.5132275132275134E-2</v>
      </c>
      <c r="W325" s="155">
        <f t="shared" si="76"/>
        <v>3.8901601830663615E-2</v>
      </c>
      <c r="X325" s="155">
        <f t="shared" si="76"/>
        <v>-0.15528634361233482</v>
      </c>
      <c r="Y325"/>
      <c r="Z325"/>
    </row>
    <row r="326" spans="1:26" ht="15.75" thickBot="1">
      <c r="A326" s="176"/>
      <c r="B326" s="127" t="s">
        <v>117</v>
      </c>
      <c r="C326" s="149">
        <f t="shared" ref="C326:X326" si="77">(D83-C83)/C83</f>
        <v>0.32498074124796711</v>
      </c>
      <c r="D326" s="149">
        <f t="shared" si="77"/>
        <v>0.14016699236098773</v>
      </c>
      <c r="E326" s="149">
        <f t="shared" si="77"/>
        <v>0.22119606787727697</v>
      </c>
      <c r="F326" s="149">
        <f t="shared" si="77"/>
        <v>7.3769921358480067E-2</v>
      </c>
      <c r="G326" s="149">
        <f t="shared" si="77"/>
        <v>0.12132996305658177</v>
      </c>
      <c r="H326" s="149">
        <f t="shared" si="77"/>
        <v>5.1586613490549681E-2</v>
      </c>
      <c r="I326" s="149">
        <f t="shared" si="77"/>
        <v>0.11532507030899314</v>
      </c>
      <c r="J326" s="149">
        <f t="shared" si="77"/>
        <v>0.26506776180698149</v>
      </c>
      <c r="K326" s="149">
        <f t="shared" si="77"/>
        <v>-0.10691329810027139</v>
      </c>
      <c r="L326" s="149">
        <f t="shared" si="77"/>
        <v>-4.4200501617534804E-3</v>
      </c>
      <c r="M326" s="149">
        <f t="shared" si="77"/>
        <v>-0.13082433350128153</v>
      </c>
      <c r="N326" s="149">
        <f t="shared" si="77"/>
        <v>0.47153262595458328</v>
      </c>
      <c r="O326" s="149">
        <f t="shared" si="77"/>
        <v>0.3202308772650978</v>
      </c>
      <c r="P326" s="149">
        <f t="shared" si="77"/>
        <v>7.9896561714861467E-2</v>
      </c>
      <c r="Q326" s="149">
        <f t="shared" si="77"/>
        <v>-0.10389828811692862</v>
      </c>
      <c r="R326" s="149">
        <f t="shared" si="77"/>
        <v>1.1587324994749284E-2</v>
      </c>
      <c r="S326" s="149">
        <f t="shared" si="77"/>
        <v>-7.4178785362147268E-2</v>
      </c>
      <c r="T326" s="149">
        <f t="shared" si="77"/>
        <v>8.3199732798931197E-2</v>
      </c>
      <c r="U326" s="149">
        <f t="shared" si="77"/>
        <v>0.17291656571974787</v>
      </c>
      <c r="V326" s="149">
        <f t="shared" si="77"/>
        <v>0.11516043744742219</v>
      </c>
      <c r="W326" s="149">
        <f t="shared" si="77"/>
        <v>0.10908074467225261</v>
      </c>
      <c r="X326" s="149">
        <f t="shared" si="77"/>
        <v>8.6573790104637963E-2</v>
      </c>
      <c r="Y326"/>
      <c r="Z326"/>
    </row>
    <row r="327" spans="1:26" ht="15.75" thickBot="1">
      <c r="A327" s="176"/>
      <c r="B327" s="120" t="s">
        <v>118</v>
      </c>
      <c r="C327" s="150">
        <f t="shared" ref="C327:X327" si="78">(D84-C84)/C84</f>
        <v>-9.4890510948905105E-2</v>
      </c>
      <c r="D327" s="150">
        <f t="shared" si="78"/>
        <v>-1</v>
      </c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>
        <f t="shared" si="78"/>
        <v>0.43755781683626271</v>
      </c>
      <c r="V327" s="150">
        <f t="shared" si="78"/>
        <v>0.22007722007722008</v>
      </c>
      <c r="W327" s="150">
        <f t="shared" si="78"/>
        <v>0.18143459915611815</v>
      </c>
      <c r="X327" s="150">
        <f t="shared" si="78"/>
        <v>0.10982142857142857</v>
      </c>
      <c r="Y327"/>
      <c r="Z327"/>
    </row>
    <row r="328" spans="1:26" ht="22.5">
      <c r="A328" s="176"/>
      <c r="B328" s="121" t="s">
        <v>119</v>
      </c>
      <c r="C328" s="154">
        <f t="shared" ref="C328:X328" si="79">(D85-C85)/C85</f>
        <v>-0.14285714285714285</v>
      </c>
      <c r="D328" s="154">
        <f t="shared" si="79"/>
        <v>-0.83333333333333337</v>
      </c>
      <c r="E328" s="154">
        <f t="shared" si="79"/>
        <v>9</v>
      </c>
      <c r="F328" s="154">
        <f t="shared" si="79"/>
        <v>0.9</v>
      </c>
      <c r="G328" s="154">
        <f t="shared" si="79"/>
        <v>-0.26315789473684209</v>
      </c>
      <c r="H328" s="154">
        <f t="shared" si="79"/>
        <v>0.7142857142857143</v>
      </c>
      <c r="I328" s="154">
        <f t="shared" si="79"/>
        <v>-4.1666666666666664E-2</v>
      </c>
      <c r="J328" s="154">
        <f t="shared" si="79"/>
        <v>-0.17391304347826086</v>
      </c>
      <c r="K328" s="154">
        <f t="shared" si="79"/>
        <v>0.10526315789473684</v>
      </c>
      <c r="L328" s="154">
        <f t="shared" si="79"/>
        <v>0.14285714285714285</v>
      </c>
      <c r="M328" s="154">
        <f t="shared" si="79"/>
        <v>-0.125</v>
      </c>
      <c r="N328" s="154">
        <f t="shared" si="79"/>
        <v>-0.19047619047619047</v>
      </c>
      <c r="O328" s="154">
        <f t="shared" si="79"/>
        <v>2.0588235294117645</v>
      </c>
      <c r="P328" s="154">
        <f t="shared" si="79"/>
        <v>7.6923076923076927E-2</v>
      </c>
      <c r="Q328" s="154">
        <f t="shared" si="79"/>
        <v>-0.35714285714285715</v>
      </c>
      <c r="R328" s="154">
        <f t="shared" si="79"/>
        <v>-0.16666666666666666</v>
      </c>
      <c r="S328" s="154">
        <f t="shared" si="79"/>
        <v>1.2333333333333334</v>
      </c>
      <c r="T328" s="154">
        <f t="shared" si="79"/>
        <v>0.80597014925373134</v>
      </c>
      <c r="U328" s="154">
        <f t="shared" si="79"/>
        <v>1.1818181818181819</v>
      </c>
      <c r="V328" s="154">
        <f t="shared" si="79"/>
        <v>0.40530303030303028</v>
      </c>
      <c r="W328" s="154">
        <f t="shared" si="79"/>
        <v>0.21024258760107817</v>
      </c>
      <c r="X328" s="154">
        <f t="shared" si="79"/>
        <v>0.35634743875278396</v>
      </c>
      <c r="Y328"/>
      <c r="Z328"/>
    </row>
    <row r="329" spans="1:26">
      <c r="A329" s="176"/>
      <c r="B329" s="17" t="s">
        <v>120</v>
      </c>
      <c r="C329" s="151"/>
      <c r="D329" s="151">
        <f t="shared" ref="D329:X329" si="80">(E86-D86)/D86</f>
        <v>1</v>
      </c>
      <c r="E329" s="151">
        <f t="shared" si="80"/>
        <v>0</v>
      </c>
      <c r="F329" s="151">
        <f t="shared" si="80"/>
        <v>-1</v>
      </c>
      <c r="G329" s="151"/>
      <c r="H329" s="151">
        <f t="shared" si="80"/>
        <v>1.25</v>
      </c>
      <c r="I329" s="151">
        <f t="shared" si="80"/>
        <v>-0.77777777777777779</v>
      </c>
      <c r="J329" s="151">
        <f t="shared" si="80"/>
        <v>-1</v>
      </c>
      <c r="K329" s="151"/>
      <c r="L329" s="151">
        <f t="shared" si="80"/>
        <v>2</v>
      </c>
      <c r="M329" s="151">
        <f t="shared" si="80"/>
        <v>-1</v>
      </c>
      <c r="N329" s="151"/>
      <c r="O329" s="151"/>
      <c r="P329" s="151">
        <f t="shared" si="80"/>
        <v>0</v>
      </c>
      <c r="Q329" s="151">
        <f t="shared" si="80"/>
        <v>1.5</v>
      </c>
      <c r="R329" s="151">
        <f t="shared" si="80"/>
        <v>0</v>
      </c>
      <c r="S329" s="151">
        <f t="shared" si="80"/>
        <v>-0.4</v>
      </c>
      <c r="T329" s="151">
        <f t="shared" si="80"/>
        <v>0.33333333333333331</v>
      </c>
      <c r="U329" s="151">
        <f t="shared" si="80"/>
        <v>1</v>
      </c>
      <c r="V329" s="151">
        <f t="shared" si="80"/>
        <v>-0.125</v>
      </c>
      <c r="W329" s="151">
        <f t="shared" si="80"/>
        <v>-0.42857142857142855</v>
      </c>
      <c r="X329" s="151">
        <f t="shared" si="80"/>
        <v>0.75</v>
      </c>
      <c r="Y329"/>
      <c r="Z329"/>
    </row>
    <row r="330" spans="1:26">
      <c r="A330" s="176"/>
      <c r="B330" s="17" t="s">
        <v>121</v>
      </c>
      <c r="C330" s="151">
        <f t="shared" ref="C330:X330" si="81">(D87-C87)/C87</f>
        <v>-1</v>
      </c>
      <c r="D330" s="151"/>
      <c r="E330" s="151">
        <f t="shared" si="81"/>
        <v>-1</v>
      </c>
      <c r="F330" s="151"/>
      <c r="G330" s="151"/>
      <c r="H330" s="151">
        <f t="shared" si="81"/>
        <v>1</v>
      </c>
      <c r="I330" s="151">
        <f t="shared" si="81"/>
        <v>1.6666666666666667</v>
      </c>
      <c r="J330" s="151">
        <f t="shared" si="81"/>
        <v>6.25E-2</v>
      </c>
      <c r="K330" s="151">
        <f t="shared" si="81"/>
        <v>-0.47058823529411764</v>
      </c>
      <c r="L330" s="151">
        <f t="shared" si="81"/>
        <v>-0.1111111111111111</v>
      </c>
      <c r="M330" s="151">
        <f t="shared" si="81"/>
        <v>0</v>
      </c>
      <c r="N330" s="151">
        <f t="shared" si="81"/>
        <v>0.625</v>
      </c>
      <c r="O330" s="151">
        <f t="shared" si="81"/>
        <v>7.6923076923076927E-2</v>
      </c>
      <c r="P330" s="151">
        <f t="shared" si="81"/>
        <v>-0.21428571428571427</v>
      </c>
      <c r="Q330" s="151">
        <f t="shared" si="81"/>
        <v>-0.63636363636363635</v>
      </c>
      <c r="R330" s="151">
        <f t="shared" si="81"/>
        <v>2.5</v>
      </c>
      <c r="S330" s="151">
        <f t="shared" si="81"/>
        <v>-0.5714285714285714</v>
      </c>
      <c r="T330" s="151">
        <f t="shared" si="81"/>
        <v>0.66666666666666663</v>
      </c>
      <c r="U330" s="151">
        <f t="shared" si="81"/>
        <v>0.6</v>
      </c>
      <c r="V330" s="151">
        <f t="shared" si="81"/>
        <v>-0.5625</v>
      </c>
      <c r="W330" s="151">
        <f t="shared" si="81"/>
        <v>2.7142857142857144</v>
      </c>
      <c r="X330" s="151">
        <f t="shared" si="81"/>
        <v>0.69230769230769229</v>
      </c>
      <c r="Y330"/>
      <c r="Z330"/>
    </row>
    <row r="331" spans="1:26">
      <c r="A331" s="176"/>
      <c r="B331" s="17" t="s">
        <v>122</v>
      </c>
      <c r="C331" s="151">
        <f t="shared" ref="C331:X331" si="82">(D88-C88)/C88</f>
        <v>-0.49324324324324326</v>
      </c>
      <c r="D331" s="151">
        <f t="shared" si="82"/>
        <v>0.77333333333333332</v>
      </c>
      <c r="E331" s="151">
        <f t="shared" si="82"/>
        <v>-3.7593984962406013E-2</v>
      </c>
      <c r="F331" s="151">
        <f t="shared" si="82"/>
        <v>0.359375</v>
      </c>
      <c r="G331" s="151">
        <f t="shared" si="82"/>
        <v>-0.10919540229885058</v>
      </c>
      <c r="H331" s="151">
        <f t="shared" si="82"/>
        <v>0.19354838709677419</v>
      </c>
      <c r="I331" s="151">
        <f t="shared" si="82"/>
        <v>0.34594594594594597</v>
      </c>
      <c r="J331" s="151">
        <f t="shared" si="82"/>
        <v>-0.10040160642570281</v>
      </c>
      <c r="K331" s="151">
        <f t="shared" si="82"/>
        <v>0.24107142857142858</v>
      </c>
      <c r="L331" s="151">
        <f t="shared" si="82"/>
        <v>-0.43884892086330934</v>
      </c>
      <c r="M331" s="151">
        <f t="shared" si="82"/>
        <v>0.25</v>
      </c>
      <c r="N331" s="151">
        <f t="shared" si="82"/>
        <v>-5.6410256410256411E-2</v>
      </c>
      <c r="O331" s="151">
        <f t="shared" si="82"/>
        <v>9.7826086956521743E-2</v>
      </c>
      <c r="P331" s="151">
        <f t="shared" si="82"/>
        <v>-0.19306930693069307</v>
      </c>
      <c r="Q331" s="151">
        <f t="shared" si="82"/>
        <v>-0.13496932515337423</v>
      </c>
      <c r="R331" s="151">
        <f t="shared" si="82"/>
        <v>4.9645390070921988E-2</v>
      </c>
      <c r="S331" s="151">
        <f t="shared" si="82"/>
        <v>-5.4054054054054057E-2</v>
      </c>
      <c r="T331" s="151">
        <f t="shared" si="82"/>
        <v>-0.12857142857142856</v>
      </c>
      <c r="U331" s="151">
        <f t="shared" si="82"/>
        <v>0.23770491803278687</v>
      </c>
      <c r="V331" s="151">
        <f t="shared" si="82"/>
        <v>0.2185430463576159</v>
      </c>
      <c r="W331" s="151">
        <f t="shared" si="82"/>
        <v>0.17391304347826086</v>
      </c>
      <c r="X331" s="151">
        <f t="shared" si="82"/>
        <v>0.11574074074074074</v>
      </c>
      <c r="Y331"/>
      <c r="Z331"/>
    </row>
    <row r="332" spans="1:26">
      <c r="A332" s="176"/>
      <c r="B332" s="17" t="s">
        <v>123</v>
      </c>
      <c r="C332" s="151">
        <f t="shared" ref="C332:I332" si="83">(D89-C89)/C89</f>
        <v>-0.22727272727272727</v>
      </c>
      <c r="D332" s="151">
        <f t="shared" si="83"/>
        <v>-0.94117647058823528</v>
      </c>
      <c r="E332" s="151">
        <f t="shared" si="83"/>
        <v>62</v>
      </c>
      <c r="F332" s="151">
        <f t="shared" si="83"/>
        <v>0.63492063492063489</v>
      </c>
      <c r="G332" s="151">
        <f t="shared" si="83"/>
        <v>-0.23300970873786409</v>
      </c>
      <c r="H332" s="151">
        <f t="shared" si="83"/>
        <v>-0.569620253164557</v>
      </c>
      <c r="I332" s="151">
        <f t="shared" si="83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/>
      <c r="Z332"/>
    </row>
    <row r="333" spans="1:26">
      <c r="A333" s="176"/>
      <c r="B333" s="17" t="s">
        <v>124</v>
      </c>
      <c r="C333" s="151">
        <f t="shared" ref="C333:X333" si="84">(D90-C90)/C90</f>
        <v>0.79545454545454541</v>
      </c>
      <c r="D333" s="151">
        <f t="shared" si="84"/>
        <v>-0.22784810126582278</v>
      </c>
      <c r="E333" s="151">
        <f t="shared" si="84"/>
        <v>-0.34426229508196721</v>
      </c>
      <c r="F333" s="151">
        <f t="shared" si="84"/>
        <v>-0.17499999999999999</v>
      </c>
      <c r="G333" s="151">
        <f t="shared" si="84"/>
        <v>0.18181818181818182</v>
      </c>
      <c r="H333" s="151">
        <f t="shared" si="84"/>
        <v>0.12820512820512819</v>
      </c>
      <c r="I333" s="151">
        <f t="shared" si="84"/>
        <v>1.7727272727272727</v>
      </c>
      <c r="J333" s="151">
        <f t="shared" si="84"/>
        <v>0.96721311475409832</v>
      </c>
      <c r="K333" s="151">
        <f t="shared" si="84"/>
        <v>-0.28333333333333333</v>
      </c>
      <c r="L333" s="151">
        <f t="shared" si="84"/>
        <v>-0.31976744186046513</v>
      </c>
      <c r="M333" s="151">
        <f t="shared" si="84"/>
        <v>-0.48717948717948717</v>
      </c>
      <c r="N333" s="151">
        <f t="shared" si="84"/>
        <v>0.93333333333333335</v>
      </c>
      <c r="O333" s="151">
        <f t="shared" si="84"/>
        <v>1.0172413793103448</v>
      </c>
      <c r="P333" s="151">
        <f t="shared" si="84"/>
        <v>0.36324786324786323</v>
      </c>
      <c r="Q333" s="151">
        <f t="shared" si="84"/>
        <v>0.29467084639498431</v>
      </c>
      <c r="R333" s="151">
        <f t="shared" si="84"/>
        <v>-0.19612590799031476</v>
      </c>
      <c r="S333" s="151">
        <f t="shared" si="84"/>
        <v>0.29819277108433734</v>
      </c>
      <c r="T333" s="151">
        <f t="shared" si="84"/>
        <v>-0.21113689095127611</v>
      </c>
      <c r="U333" s="151">
        <f t="shared" si="84"/>
        <v>0.22352941176470589</v>
      </c>
      <c r="V333" s="151">
        <f t="shared" si="84"/>
        <v>-2.1634615384615384E-2</v>
      </c>
      <c r="W333" s="151">
        <f t="shared" si="84"/>
        <v>0.36117936117936117</v>
      </c>
      <c r="X333" s="151">
        <f t="shared" si="84"/>
        <v>2.3465703971119134E-2</v>
      </c>
      <c r="Y333"/>
      <c r="Z333"/>
    </row>
    <row r="334" spans="1:26">
      <c r="A334" s="176"/>
      <c r="B334" s="17" t="s">
        <v>125</v>
      </c>
      <c r="C334" s="151">
        <f t="shared" ref="C334:X334" si="85">(D91-C91)/C91</f>
        <v>-0.91666666666666663</v>
      </c>
      <c r="D334" s="151">
        <f t="shared" si="85"/>
        <v>2</v>
      </c>
      <c r="E334" s="151">
        <f t="shared" si="85"/>
        <v>-0.66666666666666663</v>
      </c>
      <c r="F334" s="151">
        <f t="shared" si="85"/>
        <v>3</v>
      </c>
      <c r="G334" s="151">
        <f t="shared" si="85"/>
        <v>1.25</v>
      </c>
      <c r="H334" s="151">
        <f t="shared" si="85"/>
        <v>0.33333333333333331</v>
      </c>
      <c r="I334" s="151">
        <f t="shared" si="85"/>
        <v>0.16666666666666666</v>
      </c>
      <c r="J334" s="151">
        <f t="shared" si="85"/>
        <v>0.21428571428571427</v>
      </c>
      <c r="K334" s="151">
        <f t="shared" si="85"/>
        <v>-0.17647058823529413</v>
      </c>
      <c r="L334" s="151">
        <f t="shared" si="85"/>
        <v>-0.5</v>
      </c>
      <c r="M334" s="151">
        <f t="shared" si="85"/>
        <v>1</v>
      </c>
      <c r="N334" s="151">
        <f t="shared" si="85"/>
        <v>-0.7857142857142857</v>
      </c>
      <c r="O334" s="151">
        <f t="shared" si="85"/>
        <v>6.666666666666667</v>
      </c>
      <c r="P334" s="151">
        <f t="shared" si="85"/>
        <v>-0.30434782608695654</v>
      </c>
      <c r="Q334" s="151">
        <f t="shared" si="85"/>
        <v>6.25E-2</v>
      </c>
      <c r="R334" s="151">
        <f t="shared" si="85"/>
        <v>-0.11764705882352941</v>
      </c>
      <c r="S334" s="151">
        <f t="shared" si="85"/>
        <v>0.13333333333333333</v>
      </c>
      <c r="T334" s="151">
        <f t="shared" si="85"/>
        <v>0.47058823529411764</v>
      </c>
      <c r="U334" s="151">
        <f t="shared" si="85"/>
        <v>-0.16</v>
      </c>
      <c r="V334" s="151">
        <f t="shared" si="85"/>
        <v>9.5238095238095233E-2</v>
      </c>
      <c r="W334" s="151">
        <f t="shared" si="85"/>
        <v>0.17391304347826086</v>
      </c>
      <c r="X334" s="151">
        <f t="shared" si="85"/>
        <v>0.88888888888888884</v>
      </c>
      <c r="Y334"/>
      <c r="Z334"/>
    </row>
    <row r="335" spans="1:26">
      <c r="A335" s="176"/>
      <c r="B335" s="17" t="s">
        <v>126</v>
      </c>
      <c r="C335" s="151">
        <f t="shared" ref="C335:X335" si="86">(D92-C92)/C92</f>
        <v>3</v>
      </c>
      <c r="D335" s="151">
        <f t="shared" si="86"/>
        <v>-0.22222222222222221</v>
      </c>
      <c r="E335" s="151">
        <f t="shared" si="86"/>
        <v>-3.5714285714285712E-2</v>
      </c>
      <c r="F335" s="151">
        <f t="shared" si="86"/>
        <v>0.81481481481481477</v>
      </c>
      <c r="G335" s="151">
        <f t="shared" si="86"/>
        <v>-0.30612244897959184</v>
      </c>
      <c r="H335" s="151">
        <f t="shared" si="86"/>
        <v>0.47058823529411764</v>
      </c>
      <c r="I335" s="151">
        <f t="shared" si="86"/>
        <v>-0.44</v>
      </c>
      <c r="J335" s="151">
        <f t="shared" si="86"/>
        <v>0.6785714285714286</v>
      </c>
      <c r="K335" s="151">
        <f t="shared" si="86"/>
        <v>-0.42553191489361702</v>
      </c>
      <c r="L335" s="151">
        <f t="shared" si="86"/>
        <v>-0.1111111111111111</v>
      </c>
      <c r="M335" s="151">
        <f t="shared" si="86"/>
        <v>0.33333333333333331</v>
      </c>
      <c r="N335" s="151">
        <f t="shared" si="86"/>
        <v>0.53125</v>
      </c>
      <c r="O335" s="151">
        <f t="shared" si="86"/>
        <v>0.12244897959183673</v>
      </c>
      <c r="P335" s="151">
        <f t="shared" si="86"/>
        <v>-3.6363636363636362E-2</v>
      </c>
      <c r="Q335" s="151">
        <f t="shared" si="86"/>
        <v>-0.43396226415094341</v>
      </c>
      <c r="R335" s="151">
        <f t="shared" si="86"/>
        <v>0.3</v>
      </c>
      <c r="S335" s="151">
        <f t="shared" si="86"/>
        <v>-0.28205128205128205</v>
      </c>
      <c r="T335" s="151">
        <f t="shared" si="86"/>
        <v>0.5</v>
      </c>
      <c r="U335" s="151">
        <f t="shared" si="86"/>
        <v>-7.1428571428571425E-2</v>
      </c>
      <c r="V335" s="151">
        <f t="shared" si="86"/>
        <v>0.15384615384615385</v>
      </c>
      <c r="W335" s="151">
        <f t="shared" si="86"/>
        <v>-6.6666666666666666E-2</v>
      </c>
      <c r="X335" s="151">
        <f t="shared" si="86"/>
        <v>0.54761904761904767</v>
      </c>
      <c r="Y335"/>
      <c r="Z335"/>
    </row>
    <row r="336" spans="1:26">
      <c r="A336" s="176"/>
      <c r="B336" s="17" t="s">
        <v>127</v>
      </c>
      <c r="C336" s="151">
        <f t="shared" ref="C336:X336" si="87">(D93-C93)/C93</f>
        <v>-3.5714285714285712E-2</v>
      </c>
      <c r="D336" s="151">
        <f t="shared" si="87"/>
        <v>0.22222222222222221</v>
      </c>
      <c r="E336" s="151">
        <f t="shared" si="87"/>
        <v>-0.15151515151515152</v>
      </c>
      <c r="F336" s="151">
        <f t="shared" si="87"/>
        <v>0.10714285714285714</v>
      </c>
      <c r="G336" s="151">
        <f t="shared" si="87"/>
        <v>0.41935483870967744</v>
      </c>
      <c r="H336" s="151">
        <f t="shared" si="87"/>
        <v>-0.11363636363636363</v>
      </c>
      <c r="I336" s="151">
        <f t="shared" si="87"/>
        <v>0.30769230769230771</v>
      </c>
      <c r="J336" s="151">
        <f t="shared" si="87"/>
        <v>0.11764705882352941</v>
      </c>
      <c r="K336" s="151">
        <f t="shared" si="87"/>
        <v>-0.17543859649122806</v>
      </c>
      <c r="L336" s="151">
        <f t="shared" si="87"/>
        <v>-0.27659574468085107</v>
      </c>
      <c r="M336" s="151">
        <f t="shared" si="87"/>
        <v>0.79411764705882348</v>
      </c>
      <c r="N336" s="151">
        <f t="shared" si="87"/>
        <v>-3.2786885245901641E-2</v>
      </c>
      <c r="O336" s="151">
        <f t="shared" si="87"/>
        <v>0.1864406779661017</v>
      </c>
      <c r="P336" s="151">
        <f t="shared" si="87"/>
        <v>-0.12857142857142856</v>
      </c>
      <c r="Q336" s="151">
        <f t="shared" si="87"/>
        <v>-0.34426229508196721</v>
      </c>
      <c r="R336" s="151">
        <f t="shared" si="87"/>
        <v>0.27500000000000002</v>
      </c>
      <c r="S336" s="151">
        <f t="shared" si="87"/>
        <v>-0.50980392156862742</v>
      </c>
      <c r="T336" s="151">
        <f t="shared" si="87"/>
        <v>-0.08</v>
      </c>
      <c r="U336" s="151">
        <f t="shared" si="87"/>
        <v>0.17391304347826086</v>
      </c>
      <c r="V336" s="151">
        <f t="shared" si="87"/>
        <v>0</v>
      </c>
      <c r="W336" s="151">
        <f t="shared" si="87"/>
        <v>0.55555555555555558</v>
      </c>
      <c r="X336" s="151">
        <f t="shared" si="87"/>
        <v>2.3809523809523808E-2</v>
      </c>
      <c r="Y336"/>
      <c r="Z336"/>
    </row>
    <row r="337" spans="1:26">
      <c r="A337" s="176"/>
      <c r="B337" s="17" t="s">
        <v>128</v>
      </c>
      <c r="C337" s="151"/>
      <c r="D337" s="151">
        <f t="shared" ref="D337:U337" si="88">(E94-D94)/D94</f>
        <v>0.16666666666666666</v>
      </c>
      <c r="E337" s="151">
        <f t="shared" si="88"/>
        <v>-0.42857142857142855</v>
      </c>
      <c r="F337" s="151">
        <f t="shared" si="88"/>
        <v>-1</v>
      </c>
      <c r="G337" s="151"/>
      <c r="H337" s="151">
        <f t="shared" si="88"/>
        <v>-1</v>
      </c>
      <c r="I337" s="151"/>
      <c r="J337" s="151">
        <f t="shared" si="88"/>
        <v>-1</v>
      </c>
      <c r="K337" s="151"/>
      <c r="L337" s="151"/>
      <c r="M337" s="151">
        <f t="shared" si="88"/>
        <v>2</v>
      </c>
      <c r="N337" s="151">
        <f t="shared" si="88"/>
        <v>-1</v>
      </c>
      <c r="O337" s="151"/>
      <c r="P337" s="151"/>
      <c r="Q337" s="151"/>
      <c r="R337" s="151">
        <f t="shared" si="88"/>
        <v>-0.5</v>
      </c>
      <c r="S337" s="151">
        <f t="shared" si="88"/>
        <v>0</v>
      </c>
      <c r="T337" s="151">
        <f t="shared" si="88"/>
        <v>1</v>
      </c>
      <c r="U337" s="151">
        <f t="shared" si="88"/>
        <v>-1</v>
      </c>
      <c r="V337" s="151"/>
      <c r="W337" s="151"/>
      <c r="X337" s="151"/>
      <c r="Y337"/>
      <c r="Z337"/>
    </row>
    <row r="338" spans="1:26">
      <c r="A338" s="176"/>
      <c r="B338" s="17" t="s">
        <v>30</v>
      </c>
      <c r="C338" s="151"/>
      <c r="D338" s="151"/>
      <c r="E338" s="151"/>
      <c r="F338" s="151"/>
      <c r="G338" s="151">
        <f t="shared" ref="G338:X338" si="89">(H95-G95)/G95</f>
        <v>3</v>
      </c>
      <c r="H338" s="151">
        <f t="shared" si="89"/>
        <v>0.75</v>
      </c>
      <c r="I338" s="151">
        <f t="shared" si="89"/>
        <v>0.2857142857142857</v>
      </c>
      <c r="J338" s="151">
        <f t="shared" si="89"/>
        <v>0.1111111111111111</v>
      </c>
      <c r="K338" s="151">
        <f t="shared" si="89"/>
        <v>-0.5</v>
      </c>
      <c r="L338" s="151">
        <f t="shared" si="89"/>
        <v>-0.6</v>
      </c>
      <c r="M338" s="151">
        <f t="shared" si="89"/>
        <v>2.5</v>
      </c>
      <c r="N338" s="151">
        <f t="shared" si="89"/>
        <v>-0.14285714285714285</v>
      </c>
      <c r="O338" s="151">
        <f t="shared" si="89"/>
        <v>0.66666666666666663</v>
      </c>
      <c r="P338" s="151">
        <f t="shared" si="89"/>
        <v>1</v>
      </c>
      <c r="Q338" s="151">
        <f t="shared" si="89"/>
        <v>1.65</v>
      </c>
      <c r="R338" s="151">
        <f t="shared" si="89"/>
        <v>0.49056603773584906</v>
      </c>
      <c r="S338" s="151">
        <f t="shared" si="89"/>
        <v>0.91139240506329111</v>
      </c>
      <c r="T338" s="151">
        <f t="shared" si="89"/>
        <v>1.3708609271523178</v>
      </c>
      <c r="U338" s="151">
        <f t="shared" si="89"/>
        <v>0.66201117318435754</v>
      </c>
      <c r="V338" s="151">
        <f t="shared" si="89"/>
        <v>0.32436974789915968</v>
      </c>
      <c r="W338" s="151">
        <f t="shared" si="89"/>
        <v>9.2639593908629442E-2</v>
      </c>
      <c r="X338" s="151">
        <f t="shared" si="89"/>
        <v>-6.5040650406504072E-2</v>
      </c>
      <c r="Y338"/>
      <c r="Z338"/>
    </row>
    <row r="339" spans="1:26">
      <c r="A339" s="176"/>
      <c r="B339" s="17" t="s">
        <v>31</v>
      </c>
      <c r="C339" s="151"/>
      <c r="D339" s="151"/>
      <c r="E339" s="151"/>
      <c r="F339" s="151">
        <f t="shared" ref="F339:X339" si="90">(G96-F96)/F96</f>
        <v>-1</v>
      </c>
      <c r="G339" s="151"/>
      <c r="H339" s="151">
        <f t="shared" si="90"/>
        <v>-0.33333333333333331</v>
      </c>
      <c r="I339" s="151">
        <f t="shared" si="90"/>
        <v>-0.5</v>
      </c>
      <c r="J339" s="151">
        <f t="shared" si="90"/>
        <v>0</v>
      </c>
      <c r="K339" s="151">
        <f t="shared" si="90"/>
        <v>-0.5</v>
      </c>
      <c r="L339" s="151">
        <f t="shared" si="90"/>
        <v>2</v>
      </c>
      <c r="M339" s="151">
        <f t="shared" si="90"/>
        <v>-1</v>
      </c>
      <c r="N339" s="151"/>
      <c r="O339" s="151">
        <f t="shared" si="90"/>
        <v>3</v>
      </c>
      <c r="P339" s="151">
        <f t="shared" si="90"/>
        <v>0</v>
      </c>
      <c r="Q339" s="151">
        <f t="shared" si="90"/>
        <v>-0.75</v>
      </c>
      <c r="R339" s="151">
        <f t="shared" si="90"/>
        <v>6</v>
      </c>
      <c r="S339" s="151">
        <f t="shared" si="90"/>
        <v>-0.7142857142857143</v>
      </c>
      <c r="T339" s="151">
        <f t="shared" si="90"/>
        <v>1.5</v>
      </c>
      <c r="U339" s="151">
        <f t="shared" si="90"/>
        <v>-0.2</v>
      </c>
      <c r="V339" s="151">
        <f t="shared" si="90"/>
        <v>1.25</v>
      </c>
      <c r="W339" s="151">
        <f t="shared" si="90"/>
        <v>-0.1111111111111111</v>
      </c>
      <c r="X339" s="151">
        <f t="shared" si="90"/>
        <v>0.5</v>
      </c>
      <c r="Y339"/>
      <c r="Z339"/>
    </row>
    <row r="340" spans="1:26" ht="23.25" thickBot="1">
      <c r="A340" s="176"/>
      <c r="B340" s="122" t="s">
        <v>129</v>
      </c>
      <c r="C340" s="155"/>
      <c r="D340" s="155"/>
      <c r="E340" s="155">
        <f t="shared" ref="E340:X340" si="91">(F97-E97)/E97</f>
        <v>-1</v>
      </c>
      <c r="F340" s="155" t="e">
        <f t="shared" si="91"/>
        <v>#DIV/0!</v>
      </c>
      <c r="G340" s="155">
        <f t="shared" si="91"/>
        <v>-0.2857142857142857</v>
      </c>
      <c r="H340" s="155">
        <f t="shared" si="91"/>
        <v>0.2</v>
      </c>
      <c r="I340" s="155">
        <f t="shared" si="91"/>
        <v>1.6666666666666667</v>
      </c>
      <c r="J340" s="155">
        <f t="shared" si="91"/>
        <v>0.4375</v>
      </c>
      <c r="K340" s="155">
        <f t="shared" si="91"/>
        <v>-0.69565217391304346</v>
      </c>
      <c r="L340" s="155">
        <f t="shared" si="91"/>
        <v>-0.5714285714285714</v>
      </c>
      <c r="M340" s="155">
        <f t="shared" si="91"/>
        <v>5</v>
      </c>
      <c r="N340" s="155">
        <f t="shared" si="91"/>
        <v>1</v>
      </c>
      <c r="O340" s="155">
        <f t="shared" si="91"/>
        <v>-0.30555555555555558</v>
      </c>
      <c r="P340" s="155">
        <f t="shared" si="91"/>
        <v>0.52</v>
      </c>
      <c r="Q340" s="155">
        <f t="shared" si="91"/>
        <v>-0.36842105263157893</v>
      </c>
      <c r="R340" s="155">
        <f t="shared" si="91"/>
        <v>0.25</v>
      </c>
      <c r="S340" s="155">
        <f t="shared" si="91"/>
        <v>-0.5</v>
      </c>
      <c r="T340" s="155">
        <f t="shared" si="91"/>
        <v>0.93333333333333335</v>
      </c>
      <c r="U340" s="155">
        <f t="shared" si="91"/>
        <v>-0.55172413793103448</v>
      </c>
      <c r="V340" s="155">
        <f t="shared" si="91"/>
        <v>1.1538461538461537</v>
      </c>
      <c r="W340" s="155">
        <f t="shared" si="91"/>
        <v>-0.6071428571428571</v>
      </c>
      <c r="X340" s="155">
        <f t="shared" si="91"/>
        <v>2.0909090909090908</v>
      </c>
      <c r="Y340"/>
      <c r="Z340"/>
    </row>
    <row r="341" spans="1:26" ht="21.75" thickBot="1">
      <c r="A341" s="176"/>
      <c r="B341" s="120" t="s">
        <v>130</v>
      </c>
      <c r="C341" s="150">
        <f t="shared" ref="C341:X341" si="92">(D98-C98)/C98</f>
        <v>0.29583333333333334</v>
      </c>
      <c r="D341" s="150">
        <f t="shared" si="92"/>
        <v>-3.5369774919614148E-2</v>
      </c>
      <c r="E341" s="150">
        <f t="shared" si="92"/>
        <v>0.19666666666666666</v>
      </c>
      <c r="F341" s="150">
        <f t="shared" si="92"/>
        <v>0.22284122562674094</v>
      </c>
      <c r="G341" s="150">
        <f t="shared" si="92"/>
        <v>8.656036446469248E-2</v>
      </c>
      <c r="H341" s="150">
        <f t="shared" si="92"/>
        <v>0.24109014675052412</v>
      </c>
      <c r="I341" s="150">
        <f t="shared" si="92"/>
        <v>0.11655405405405406</v>
      </c>
      <c r="J341" s="150">
        <f t="shared" si="92"/>
        <v>0.23146747352496219</v>
      </c>
      <c r="K341" s="150">
        <f t="shared" si="92"/>
        <v>-0.19901719901719903</v>
      </c>
      <c r="L341" s="150">
        <f t="shared" si="92"/>
        <v>3.5276073619631899E-2</v>
      </c>
      <c r="M341" s="150">
        <f t="shared" si="92"/>
        <v>-0.35555555555555557</v>
      </c>
      <c r="N341" s="150">
        <f t="shared" si="92"/>
        <v>0.92873563218390809</v>
      </c>
      <c r="O341" s="150">
        <f t="shared" si="92"/>
        <v>0.43027413587604291</v>
      </c>
      <c r="P341" s="150">
        <f t="shared" si="92"/>
        <v>0.20333333333333334</v>
      </c>
      <c r="Q341" s="150">
        <f t="shared" si="92"/>
        <v>-0.23545706371191136</v>
      </c>
      <c r="R341" s="150">
        <f t="shared" si="92"/>
        <v>9.057971014492754E-3</v>
      </c>
      <c r="S341" s="150">
        <f t="shared" si="92"/>
        <v>-9.7845601436265708E-2</v>
      </c>
      <c r="T341" s="150">
        <f t="shared" si="92"/>
        <v>-8.9552238805970154E-3</v>
      </c>
      <c r="U341" s="150">
        <f t="shared" si="92"/>
        <v>0.27911646586345379</v>
      </c>
      <c r="V341" s="150">
        <f t="shared" si="92"/>
        <v>0.15384615384615385</v>
      </c>
      <c r="W341" s="150">
        <f t="shared" si="92"/>
        <v>0.12925170068027211</v>
      </c>
      <c r="X341" s="150">
        <f t="shared" si="92"/>
        <v>-3.4939759036144581E-2</v>
      </c>
      <c r="Y341"/>
      <c r="Z341"/>
    </row>
    <row r="342" spans="1:26">
      <c r="A342" s="176"/>
      <c r="B342" s="121" t="s">
        <v>32</v>
      </c>
      <c r="C342" s="154">
        <f t="shared" ref="C342:X342" si="93">(D99-C99)/C99</f>
        <v>-0.22222222222222221</v>
      </c>
      <c r="D342" s="154">
        <f t="shared" si="93"/>
        <v>0.51428571428571423</v>
      </c>
      <c r="E342" s="154">
        <f t="shared" si="93"/>
        <v>0.30188679245283018</v>
      </c>
      <c r="F342" s="154">
        <f t="shared" si="93"/>
        <v>0.52173913043478259</v>
      </c>
      <c r="G342" s="154">
        <f t="shared" si="93"/>
        <v>0.14285714285714285</v>
      </c>
      <c r="H342" s="154">
        <f t="shared" si="93"/>
        <v>0.51666666666666672</v>
      </c>
      <c r="I342" s="154">
        <f t="shared" si="93"/>
        <v>0.19780219780219779</v>
      </c>
      <c r="J342" s="154">
        <f t="shared" si="93"/>
        <v>-6.8807339449541288E-2</v>
      </c>
      <c r="K342" s="154">
        <f t="shared" si="93"/>
        <v>-0.2413793103448276</v>
      </c>
      <c r="L342" s="154">
        <f t="shared" si="93"/>
        <v>7.1428571428571425E-2</v>
      </c>
      <c r="M342" s="154">
        <f t="shared" si="93"/>
        <v>-0.13333333333333333</v>
      </c>
      <c r="N342" s="154">
        <f t="shared" si="93"/>
        <v>0.21678321678321677</v>
      </c>
      <c r="O342" s="154">
        <f t="shared" si="93"/>
        <v>0.27011494252873564</v>
      </c>
      <c r="P342" s="154">
        <f t="shared" si="93"/>
        <v>7.6923076923076927E-2</v>
      </c>
      <c r="Q342" s="154">
        <f t="shared" si="93"/>
        <v>-8.4033613445378158E-2</v>
      </c>
      <c r="R342" s="154">
        <f t="shared" si="93"/>
        <v>5.9633027522935783E-2</v>
      </c>
      <c r="S342" s="154">
        <f t="shared" si="93"/>
        <v>2.5974025974025976E-2</v>
      </c>
      <c r="T342" s="154">
        <f t="shared" si="93"/>
        <v>-0.13502109704641349</v>
      </c>
      <c r="U342" s="154">
        <f t="shared" si="93"/>
        <v>0.25853658536585367</v>
      </c>
      <c r="V342" s="154">
        <f t="shared" si="93"/>
        <v>8.1395348837209308E-2</v>
      </c>
      <c r="W342" s="154">
        <f t="shared" si="93"/>
        <v>2.8673835125448029E-2</v>
      </c>
      <c r="X342" s="154">
        <f t="shared" si="93"/>
        <v>-2.4390243902439025E-2</v>
      </c>
      <c r="Y342"/>
      <c r="Z342"/>
    </row>
    <row r="343" spans="1:26">
      <c r="A343" s="176"/>
      <c r="B343" s="17" t="s">
        <v>33</v>
      </c>
      <c r="C343" s="151">
        <f t="shared" ref="C343:X343" si="94">(D100-C100)/C100</f>
        <v>0.78378378378378377</v>
      </c>
      <c r="D343" s="151">
        <f t="shared" si="94"/>
        <v>-0.24242424242424243</v>
      </c>
      <c r="E343" s="151">
        <f t="shared" si="94"/>
        <v>0.4</v>
      </c>
      <c r="F343" s="151">
        <f t="shared" si="94"/>
        <v>-0.14285714285714285</v>
      </c>
      <c r="G343" s="151">
        <f t="shared" si="94"/>
        <v>-8.3333333333333329E-2</v>
      </c>
      <c r="H343" s="151">
        <f t="shared" si="94"/>
        <v>0.43636363636363634</v>
      </c>
      <c r="I343" s="151">
        <f t="shared" si="94"/>
        <v>-1.2658227848101266E-2</v>
      </c>
      <c r="J343" s="151">
        <f t="shared" si="94"/>
        <v>0.57692307692307687</v>
      </c>
      <c r="K343" s="151">
        <f t="shared" si="94"/>
        <v>-0.34146341463414637</v>
      </c>
      <c r="L343" s="151">
        <f t="shared" si="94"/>
        <v>-0.33333333333333331</v>
      </c>
      <c r="M343" s="151">
        <f t="shared" si="94"/>
        <v>-0.31481481481481483</v>
      </c>
      <c r="N343" s="151">
        <f t="shared" si="94"/>
        <v>1.1891891891891893</v>
      </c>
      <c r="O343" s="151">
        <f t="shared" si="94"/>
        <v>0.37037037037037035</v>
      </c>
      <c r="P343" s="151">
        <f t="shared" si="94"/>
        <v>1.3693693693693694</v>
      </c>
      <c r="Q343" s="151">
        <f t="shared" si="94"/>
        <v>-0.6539923954372624</v>
      </c>
      <c r="R343" s="151">
        <f t="shared" si="94"/>
        <v>0</v>
      </c>
      <c r="S343" s="151">
        <f t="shared" si="94"/>
        <v>-0.16483516483516483</v>
      </c>
      <c r="T343" s="151">
        <f t="shared" si="94"/>
        <v>0.82894736842105265</v>
      </c>
      <c r="U343" s="151">
        <f t="shared" si="94"/>
        <v>5.7553956834532377E-2</v>
      </c>
      <c r="V343" s="151">
        <f t="shared" si="94"/>
        <v>0.40136054421768708</v>
      </c>
      <c r="W343" s="151">
        <f t="shared" si="94"/>
        <v>0.1941747572815534</v>
      </c>
      <c r="X343" s="151">
        <f t="shared" si="94"/>
        <v>-3.2520325203252036E-2</v>
      </c>
      <c r="Y343"/>
      <c r="Z343"/>
    </row>
    <row r="344" spans="1:26">
      <c r="A344" s="176"/>
      <c r="B344" s="17" t="s">
        <v>34</v>
      </c>
      <c r="C344" s="151">
        <f t="shared" ref="C344:X344" si="95">(D101-C101)/C101</f>
        <v>0.75</v>
      </c>
      <c r="D344" s="151">
        <f t="shared" si="95"/>
        <v>0.5</v>
      </c>
      <c r="E344" s="151">
        <f t="shared" si="95"/>
        <v>-0.47619047619047616</v>
      </c>
      <c r="F344" s="151">
        <f t="shared" si="95"/>
        <v>1.5454545454545454</v>
      </c>
      <c r="G344" s="151">
        <f t="shared" si="95"/>
        <v>-0.35714285714285715</v>
      </c>
      <c r="H344" s="151">
        <f t="shared" si="95"/>
        <v>-0.33333333333333331</v>
      </c>
      <c r="I344" s="151">
        <f t="shared" si="95"/>
        <v>8.3333333333333329E-2</v>
      </c>
      <c r="J344" s="151">
        <f t="shared" si="95"/>
        <v>3</v>
      </c>
      <c r="K344" s="151">
        <f t="shared" si="95"/>
        <v>-0.78846153846153844</v>
      </c>
      <c r="L344" s="151">
        <f t="shared" si="95"/>
        <v>0.45454545454545453</v>
      </c>
      <c r="M344" s="151">
        <f t="shared" si="95"/>
        <v>0.3125</v>
      </c>
      <c r="N344" s="151">
        <f t="shared" si="95"/>
        <v>0.52380952380952384</v>
      </c>
      <c r="O344" s="151">
        <f t="shared" si="95"/>
        <v>3.53125</v>
      </c>
      <c r="P344" s="151">
        <f t="shared" si="95"/>
        <v>6.2068965517241378E-2</v>
      </c>
      <c r="Q344" s="151">
        <f t="shared" si="95"/>
        <v>-0.30519480519480519</v>
      </c>
      <c r="R344" s="151">
        <f t="shared" si="95"/>
        <v>-0.13084112149532709</v>
      </c>
      <c r="S344" s="151">
        <f t="shared" si="95"/>
        <v>-0.61290322580645162</v>
      </c>
      <c r="T344" s="151">
        <f t="shared" si="95"/>
        <v>-0.25</v>
      </c>
      <c r="U344" s="151">
        <f t="shared" si="95"/>
        <v>0.22222222222222221</v>
      </c>
      <c r="V344" s="151">
        <f t="shared" si="95"/>
        <v>-0.15151515151515152</v>
      </c>
      <c r="W344" s="151">
        <f t="shared" si="95"/>
        <v>0.35714285714285715</v>
      </c>
      <c r="X344" s="151">
        <f t="shared" si="95"/>
        <v>1.131578947368421</v>
      </c>
      <c r="Y344"/>
      <c r="Z344"/>
    </row>
    <row r="345" spans="1:26">
      <c r="A345" s="176"/>
      <c r="B345" s="17" t="s">
        <v>35</v>
      </c>
      <c r="C345" s="151">
        <f t="shared" ref="C345:X345" si="96">(D102-C102)/C102</f>
        <v>2.0370370370370372</v>
      </c>
      <c r="D345" s="151">
        <f t="shared" si="96"/>
        <v>-0.47560975609756095</v>
      </c>
      <c r="E345" s="151">
        <f t="shared" si="96"/>
        <v>-0.46511627906976744</v>
      </c>
      <c r="F345" s="151">
        <f t="shared" si="96"/>
        <v>-4.3478260869565216E-2</v>
      </c>
      <c r="G345" s="151">
        <f t="shared" si="96"/>
        <v>0.40909090909090912</v>
      </c>
      <c r="H345" s="151">
        <f t="shared" si="96"/>
        <v>0.54838709677419351</v>
      </c>
      <c r="I345" s="151">
        <f t="shared" si="96"/>
        <v>-0.33333333333333331</v>
      </c>
      <c r="J345" s="151">
        <f t="shared" si="96"/>
        <v>0.65625</v>
      </c>
      <c r="K345" s="151">
        <f t="shared" si="96"/>
        <v>-0.26415094339622641</v>
      </c>
      <c r="L345" s="151">
        <f t="shared" si="96"/>
        <v>0</v>
      </c>
      <c r="M345" s="151">
        <f t="shared" si="96"/>
        <v>7.6923076923076927E-2</v>
      </c>
      <c r="N345" s="151">
        <f t="shared" si="96"/>
        <v>0.88095238095238093</v>
      </c>
      <c r="O345" s="151">
        <f t="shared" si="96"/>
        <v>0.50632911392405067</v>
      </c>
      <c r="P345" s="151">
        <f t="shared" si="96"/>
        <v>0.26050420168067229</v>
      </c>
      <c r="Q345" s="151">
        <f t="shared" si="96"/>
        <v>-0.56000000000000005</v>
      </c>
      <c r="R345" s="151">
        <f t="shared" si="96"/>
        <v>-0.12121212121212122</v>
      </c>
      <c r="S345" s="151">
        <f t="shared" si="96"/>
        <v>1.2931034482758621</v>
      </c>
      <c r="T345" s="151">
        <f t="shared" si="96"/>
        <v>-0.33834586466165412</v>
      </c>
      <c r="U345" s="151">
        <f t="shared" si="96"/>
        <v>0.5</v>
      </c>
      <c r="V345" s="151">
        <f t="shared" si="96"/>
        <v>-6.0606060606060608E-2</v>
      </c>
      <c r="W345" s="151">
        <f t="shared" si="96"/>
        <v>8.8709677419354843E-2</v>
      </c>
      <c r="X345" s="151">
        <f t="shared" si="96"/>
        <v>-0.11851851851851852</v>
      </c>
      <c r="Y345"/>
      <c r="Z345"/>
    </row>
    <row r="346" spans="1:26">
      <c r="A346" s="176"/>
      <c r="B346" s="17" t="s">
        <v>36</v>
      </c>
      <c r="C346" s="151">
        <f t="shared" ref="C346:X346" si="97">(D103-C103)/C103</f>
        <v>4.0999999999999996</v>
      </c>
      <c r="D346" s="151">
        <f t="shared" si="97"/>
        <v>-0.68627450980392157</v>
      </c>
      <c r="E346" s="151">
        <f t="shared" si="97"/>
        <v>0.5</v>
      </c>
      <c r="F346" s="151">
        <f t="shared" si="97"/>
        <v>1.1666666666666667</v>
      </c>
      <c r="G346" s="151">
        <f t="shared" si="97"/>
        <v>-0.25</v>
      </c>
      <c r="H346" s="151">
        <f t="shared" si="97"/>
        <v>-0.12820512820512819</v>
      </c>
      <c r="I346" s="151">
        <f t="shared" si="97"/>
        <v>-0.11764705882352941</v>
      </c>
      <c r="J346" s="151">
        <f t="shared" si="97"/>
        <v>-0.33333333333333331</v>
      </c>
      <c r="K346" s="151">
        <f t="shared" si="97"/>
        <v>1.5</v>
      </c>
      <c r="L346" s="151">
        <f t="shared" si="97"/>
        <v>-0.42</v>
      </c>
      <c r="M346" s="151">
        <f t="shared" si="97"/>
        <v>-0.20689655172413793</v>
      </c>
      <c r="N346" s="151">
        <f t="shared" si="97"/>
        <v>0.73913043478260865</v>
      </c>
      <c r="O346" s="151">
        <f t="shared" si="97"/>
        <v>-0.32500000000000001</v>
      </c>
      <c r="P346" s="151">
        <f t="shared" si="97"/>
        <v>1</v>
      </c>
      <c r="Q346" s="151">
        <f t="shared" si="97"/>
        <v>-0.25925925925925924</v>
      </c>
      <c r="R346" s="151">
        <f t="shared" si="97"/>
        <v>-0.125</v>
      </c>
      <c r="S346" s="151">
        <f t="shared" si="97"/>
        <v>0.65714285714285714</v>
      </c>
      <c r="T346" s="151">
        <f t="shared" si="97"/>
        <v>-0.43103448275862066</v>
      </c>
      <c r="U346" s="151">
        <f t="shared" si="97"/>
        <v>2.3636363636363638</v>
      </c>
      <c r="V346" s="151">
        <f t="shared" si="97"/>
        <v>-0.32432432432432434</v>
      </c>
      <c r="W346" s="151">
        <f t="shared" si="97"/>
        <v>-0.38666666666666666</v>
      </c>
      <c r="X346" s="151">
        <f t="shared" si="97"/>
        <v>6.5217391304347824E-2</v>
      </c>
      <c r="Y346"/>
      <c r="Z346"/>
    </row>
    <row r="347" spans="1:26">
      <c r="A347" s="176"/>
      <c r="B347" s="17" t="s">
        <v>37</v>
      </c>
      <c r="C347" s="151">
        <f t="shared" ref="C347:X347" si="98">(D104-C104)/C104</f>
        <v>-0.68421052631578949</v>
      </c>
      <c r="D347" s="151">
        <f t="shared" si="98"/>
        <v>-0.16666666666666666</v>
      </c>
      <c r="E347" s="151">
        <f t="shared" si="98"/>
        <v>2.2000000000000002</v>
      </c>
      <c r="F347" s="151">
        <f t="shared" si="98"/>
        <v>-0.5625</v>
      </c>
      <c r="G347" s="151">
        <f t="shared" si="98"/>
        <v>1.2857142857142858</v>
      </c>
      <c r="H347" s="151">
        <f t="shared" si="98"/>
        <v>0.25</v>
      </c>
      <c r="I347" s="151">
        <f t="shared" si="98"/>
        <v>1.7</v>
      </c>
      <c r="J347" s="151">
        <f t="shared" si="98"/>
        <v>0.1111111111111111</v>
      </c>
      <c r="K347" s="151">
        <f t="shared" si="98"/>
        <v>-0.41666666666666669</v>
      </c>
      <c r="L347" s="151">
        <f t="shared" si="98"/>
        <v>-0.54285714285714282</v>
      </c>
      <c r="M347" s="151">
        <f t="shared" si="98"/>
        <v>0.3125</v>
      </c>
      <c r="N347" s="151">
        <f t="shared" si="98"/>
        <v>0</v>
      </c>
      <c r="O347" s="151">
        <f t="shared" si="98"/>
        <v>0.76190476190476186</v>
      </c>
      <c r="P347" s="151">
        <f t="shared" si="98"/>
        <v>-0.48648648648648651</v>
      </c>
      <c r="Q347" s="151">
        <f t="shared" si="98"/>
        <v>0.21052631578947367</v>
      </c>
      <c r="R347" s="151">
        <f t="shared" si="98"/>
        <v>-0.13043478260869565</v>
      </c>
      <c r="S347" s="151">
        <f t="shared" si="98"/>
        <v>-0.05</v>
      </c>
      <c r="T347" s="151">
        <f t="shared" si="98"/>
        <v>0.63157894736842102</v>
      </c>
      <c r="U347" s="151">
        <f t="shared" si="98"/>
        <v>-0.12903225806451613</v>
      </c>
      <c r="V347" s="151">
        <f t="shared" si="98"/>
        <v>0.48148148148148145</v>
      </c>
      <c r="W347" s="151">
        <f t="shared" si="98"/>
        <v>-0.3</v>
      </c>
      <c r="X347" s="151">
        <f t="shared" si="98"/>
        <v>-0.35714285714285715</v>
      </c>
      <c r="Y347"/>
      <c r="Z347"/>
    </row>
    <row r="348" spans="1:26" ht="15.75" thickBot="1">
      <c r="A348" s="176"/>
      <c r="B348" s="122" t="s">
        <v>38</v>
      </c>
      <c r="C348" s="155">
        <f t="shared" ref="C348:X348" si="99">(D105-C105)/C105</f>
        <v>-0.39361702127659576</v>
      </c>
      <c r="D348" s="155">
        <f t="shared" si="99"/>
        <v>0.96491228070175439</v>
      </c>
      <c r="E348" s="155">
        <f t="shared" si="99"/>
        <v>0.30357142857142855</v>
      </c>
      <c r="F348" s="155">
        <f t="shared" si="99"/>
        <v>0.13013698630136986</v>
      </c>
      <c r="G348" s="155">
        <f t="shared" si="99"/>
        <v>0.2</v>
      </c>
      <c r="H348" s="155">
        <f t="shared" si="99"/>
        <v>9.5959595959595953E-2</v>
      </c>
      <c r="I348" s="155">
        <f t="shared" si="99"/>
        <v>8.755760368663594E-2</v>
      </c>
      <c r="J348" s="155">
        <f t="shared" si="99"/>
        <v>0.28389830508474578</v>
      </c>
      <c r="K348" s="155">
        <f t="shared" si="99"/>
        <v>-6.9306930693069313E-2</v>
      </c>
      <c r="L348" s="155">
        <f t="shared" si="99"/>
        <v>0.26241134751773049</v>
      </c>
      <c r="M348" s="155">
        <f t="shared" si="99"/>
        <v>-0.5842696629213483</v>
      </c>
      <c r="N348" s="155">
        <f t="shared" si="99"/>
        <v>1.7837837837837838</v>
      </c>
      <c r="O348" s="155">
        <f t="shared" si="99"/>
        <v>0.31067961165048541</v>
      </c>
      <c r="P348" s="155">
        <f t="shared" si="99"/>
        <v>4.8148148148148148E-2</v>
      </c>
      <c r="Q348" s="155">
        <f t="shared" si="99"/>
        <v>-1.2367491166077738E-2</v>
      </c>
      <c r="R348" s="155">
        <f t="shared" si="99"/>
        <v>4.8300536672629693E-2</v>
      </c>
      <c r="S348" s="155">
        <f t="shared" si="99"/>
        <v>-0.23890784982935154</v>
      </c>
      <c r="T348" s="155">
        <f t="shared" si="99"/>
        <v>6.0538116591928252E-2</v>
      </c>
      <c r="U348" s="155">
        <f t="shared" si="99"/>
        <v>0.19661733615221988</v>
      </c>
      <c r="V348" s="155">
        <f t="shared" si="99"/>
        <v>0.26855123674911663</v>
      </c>
      <c r="W348" s="155">
        <f t="shared" si="99"/>
        <v>0.22562674094707522</v>
      </c>
      <c r="X348" s="155">
        <f t="shared" si="99"/>
        <v>-7.1590909090909094E-2</v>
      </c>
      <c r="Y348"/>
      <c r="Z348"/>
    </row>
    <row r="349" spans="1:26" ht="21.75" thickBot="1">
      <c r="A349" s="176"/>
      <c r="B349" s="120" t="s">
        <v>131</v>
      </c>
      <c r="C349" s="150">
        <f t="shared" ref="C349:X349" si="100">(D106-C106)/C106</f>
        <v>0.35040778366003722</v>
      </c>
      <c r="D349" s="150">
        <f t="shared" si="100"/>
        <v>0.22030091121000211</v>
      </c>
      <c r="E349" s="150">
        <f t="shared" si="100"/>
        <v>0.25544403153544265</v>
      </c>
      <c r="F349" s="150">
        <f t="shared" si="100"/>
        <v>7.9990594223746825E-2</v>
      </c>
      <c r="G349" s="150">
        <f t="shared" si="100"/>
        <v>0.13814213809090792</v>
      </c>
      <c r="H349" s="150">
        <f t="shared" si="100"/>
        <v>6.7664434816857036E-2</v>
      </c>
      <c r="I349" s="150">
        <f t="shared" si="100"/>
        <v>0.12581420350344652</v>
      </c>
      <c r="J349" s="150">
        <f t="shared" si="100"/>
        <v>0.26763095070917003</v>
      </c>
      <c r="K349" s="150">
        <f t="shared" si="100"/>
        <v>-0.11705883221813562</v>
      </c>
      <c r="L349" s="150">
        <f t="shared" si="100"/>
        <v>3.1032521413276231E-3</v>
      </c>
      <c r="M349" s="150">
        <f t="shared" si="100"/>
        <v>-0.13432786037707528</v>
      </c>
      <c r="N349" s="150">
        <f t="shared" si="100"/>
        <v>0.45975494634635022</v>
      </c>
      <c r="O349" s="150">
        <f t="shared" si="100"/>
        <v>0.3259602884989739</v>
      </c>
      <c r="P349" s="150">
        <f t="shared" si="100"/>
        <v>7.7650044789489406E-2</v>
      </c>
      <c r="Q349" s="150">
        <f t="shared" si="100"/>
        <v>-0.10700415160037498</v>
      </c>
      <c r="R349" s="150">
        <f t="shared" si="100"/>
        <v>-1.0859896986120017E-4</v>
      </c>
      <c r="S349" s="150">
        <f t="shared" si="100"/>
        <v>-8.4499175075381044E-2</v>
      </c>
      <c r="T349" s="150">
        <f t="shared" si="100"/>
        <v>0.11126866388344359</v>
      </c>
      <c r="U349" s="150">
        <f t="shared" si="100"/>
        <v>0.1794935666390455</v>
      </c>
      <c r="V349" s="150">
        <f t="shared" si="100"/>
        <v>0.11125046871565446</v>
      </c>
      <c r="W349" s="150">
        <f t="shared" si="100"/>
        <v>0.1034328954462066</v>
      </c>
      <c r="X349" s="150">
        <f t="shared" si="100"/>
        <v>8.8211826486746789E-2</v>
      </c>
      <c r="Y349"/>
      <c r="Z349"/>
    </row>
    <row r="350" spans="1:26">
      <c r="A350" s="176"/>
      <c r="B350" s="121" t="s">
        <v>132</v>
      </c>
      <c r="C350" s="154">
        <f t="shared" ref="C350:X350" si="101">(D107-C107)/C107</f>
        <v>0.1707802141764406</v>
      </c>
      <c r="D350" s="154">
        <f t="shared" si="101"/>
        <v>2.9530902913889979E-2</v>
      </c>
      <c r="E350" s="154">
        <f t="shared" si="101"/>
        <v>0.24000507678639421</v>
      </c>
      <c r="F350" s="154">
        <f t="shared" si="101"/>
        <v>7.9460934834527472E-2</v>
      </c>
      <c r="G350" s="154">
        <f t="shared" si="101"/>
        <v>0.19804671449792977</v>
      </c>
      <c r="H350" s="154">
        <f t="shared" si="101"/>
        <v>7.0122675108824695E-2</v>
      </c>
      <c r="I350" s="154">
        <f t="shared" si="101"/>
        <v>8.7394916549564869E-2</v>
      </c>
      <c r="J350" s="154">
        <f t="shared" si="101"/>
        <v>0.20653849641788338</v>
      </c>
      <c r="K350" s="154">
        <f t="shared" si="101"/>
        <v>-8.4971250328836109E-2</v>
      </c>
      <c r="L350" s="154">
        <f t="shared" si="101"/>
        <v>0.13198209298505012</v>
      </c>
      <c r="M350" s="154">
        <f t="shared" si="101"/>
        <v>-0.16018721767683181</v>
      </c>
      <c r="N350" s="154">
        <f t="shared" si="101"/>
        <v>0.42697600069124919</v>
      </c>
      <c r="O350" s="154">
        <f t="shared" si="101"/>
        <v>0.30751298082017592</v>
      </c>
      <c r="P350" s="154">
        <f t="shared" si="101"/>
        <v>2.3294316510946707E-2</v>
      </c>
      <c r="Q350" s="154">
        <f t="shared" si="101"/>
        <v>-9.1440855348758274E-2</v>
      </c>
      <c r="R350" s="154">
        <f t="shared" si="101"/>
        <v>-2.7981519993026411E-2</v>
      </c>
      <c r="S350" s="154">
        <f t="shared" si="101"/>
        <v>-7.9622322435174753E-2</v>
      </c>
      <c r="T350" s="154">
        <f t="shared" si="101"/>
        <v>0.10559429852034354</v>
      </c>
      <c r="U350" s="154">
        <f t="shared" si="101"/>
        <v>0.16076397194908532</v>
      </c>
      <c r="V350" s="154">
        <f t="shared" si="101"/>
        <v>9.4288255455768147E-2</v>
      </c>
      <c r="W350" s="154">
        <f t="shared" si="101"/>
        <v>7.8809384571162364E-2</v>
      </c>
      <c r="X350" s="154">
        <f t="shared" si="101"/>
        <v>5.5172730613744947E-2</v>
      </c>
      <c r="Y350"/>
      <c r="Z350"/>
    </row>
    <row r="351" spans="1:26">
      <c r="A351" s="176"/>
      <c r="B351" s="17" t="s">
        <v>133</v>
      </c>
      <c r="C351" s="151">
        <f t="shared" ref="C351:X351" si="102">(D108-C108)/C108</f>
        <v>0.64398734177215189</v>
      </c>
      <c r="D351" s="151">
        <f t="shared" si="102"/>
        <v>0.16073147256977863</v>
      </c>
      <c r="E351" s="151">
        <f t="shared" si="102"/>
        <v>0.32587064676616917</v>
      </c>
      <c r="F351" s="151">
        <f t="shared" si="102"/>
        <v>0.15697310819262039</v>
      </c>
      <c r="G351" s="151">
        <f t="shared" si="102"/>
        <v>-0.10756756756756757</v>
      </c>
      <c r="H351" s="151">
        <f t="shared" si="102"/>
        <v>-0.2180496668685645</v>
      </c>
      <c r="I351" s="151">
        <f t="shared" si="102"/>
        <v>0.24941905499612704</v>
      </c>
      <c r="J351" s="151">
        <f t="shared" si="102"/>
        <v>0.23744575325480471</v>
      </c>
      <c r="K351" s="151">
        <f t="shared" si="102"/>
        <v>9.9699398797595193E-2</v>
      </c>
      <c r="L351" s="151">
        <f t="shared" si="102"/>
        <v>-0.27380410022779045</v>
      </c>
      <c r="M351" s="151">
        <f t="shared" si="102"/>
        <v>-0.37829360100376414</v>
      </c>
      <c r="N351" s="151">
        <f t="shared" si="102"/>
        <v>0.73763874873864788</v>
      </c>
      <c r="O351" s="151">
        <f t="shared" si="102"/>
        <v>0.34785133565621368</v>
      </c>
      <c r="P351" s="151">
        <f t="shared" si="102"/>
        <v>0.43731150366221455</v>
      </c>
      <c r="Q351" s="151">
        <f t="shared" si="102"/>
        <v>-0.36121103117505993</v>
      </c>
      <c r="R351" s="151">
        <f t="shared" si="102"/>
        <v>-1.0323791647114031E-2</v>
      </c>
      <c r="S351" s="151">
        <f t="shared" si="102"/>
        <v>-0.19914651493598862</v>
      </c>
      <c r="T351" s="151">
        <f t="shared" si="102"/>
        <v>6.5719360568383664E-2</v>
      </c>
      <c r="U351" s="151">
        <f t="shared" si="102"/>
        <v>0.28555555555555556</v>
      </c>
      <c r="V351" s="151">
        <f t="shared" si="102"/>
        <v>5.0561797752808987E-2</v>
      </c>
      <c r="W351" s="151">
        <f t="shared" si="102"/>
        <v>0.35787741670094614</v>
      </c>
      <c r="X351" s="151">
        <f t="shared" si="102"/>
        <v>0.22599212359890941</v>
      </c>
      <c r="Y351"/>
      <c r="Z351"/>
    </row>
    <row r="352" spans="1:26" ht="15.75" thickBot="1">
      <c r="A352" s="176"/>
      <c r="B352" s="122" t="s">
        <v>134</v>
      </c>
      <c r="C352" s="155">
        <f t="shared" ref="C352:X352" si="103">(D109-C109)/C109</f>
        <v>0.57736516357206014</v>
      </c>
      <c r="D352" s="155">
        <f t="shared" si="103"/>
        <v>0.4118230424284236</v>
      </c>
      <c r="E352" s="155">
        <f t="shared" si="103"/>
        <v>0.2639953577863971</v>
      </c>
      <c r="F352" s="155">
        <f t="shared" si="103"/>
        <v>7.7391451421944091E-2</v>
      </c>
      <c r="G352" s="155">
        <f t="shared" si="103"/>
        <v>0.10583090379008746</v>
      </c>
      <c r="H352" s="155">
        <f t="shared" si="103"/>
        <v>7.5341215599586286E-2</v>
      </c>
      <c r="I352" s="155">
        <f t="shared" si="103"/>
        <v>0.15219523234761617</v>
      </c>
      <c r="J352" s="155">
        <f t="shared" si="103"/>
        <v>0.31253478246636329</v>
      </c>
      <c r="K352" s="155">
        <f t="shared" si="103"/>
        <v>-0.14374968823265327</v>
      </c>
      <c r="L352" s="155">
        <f t="shared" si="103"/>
        <v>-7.9448303986251287E-2</v>
      </c>
      <c r="M352" s="155">
        <f t="shared" si="103"/>
        <v>-0.10562288390342689</v>
      </c>
      <c r="N352" s="155">
        <f t="shared" si="103"/>
        <v>0.48172651689368479</v>
      </c>
      <c r="O352" s="155">
        <f t="shared" si="103"/>
        <v>0.3400587378524868</v>
      </c>
      <c r="P352" s="155">
        <f t="shared" si="103"/>
        <v>0.11203962724729612</v>
      </c>
      <c r="Q352" s="155">
        <f t="shared" si="103"/>
        <v>-0.11123039207831953</v>
      </c>
      <c r="R352" s="155">
        <f t="shared" si="103"/>
        <v>2.026357064306189E-2</v>
      </c>
      <c r="S352" s="155">
        <f t="shared" si="103"/>
        <v>-8.5726149877193292E-2</v>
      </c>
      <c r="T352" s="155">
        <f t="shared" si="103"/>
        <v>0.11595141230926818</v>
      </c>
      <c r="U352" s="155">
        <f t="shared" si="103"/>
        <v>0.19072236365840564</v>
      </c>
      <c r="V352" s="155">
        <f t="shared" si="103"/>
        <v>0.12364461445599133</v>
      </c>
      <c r="W352" s="155">
        <f t="shared" si="103"/>
        <v>0.11550783449507795</v>
      </c>
      <c r="X352" s="155">
        <f t="shared" si="103"/>
        <v>0.10643667757432292</v>
      </c>
      <c r="Y352"/>
      <c r="Z352"/>
    </row>
    <row r="353" spans="1:26" ht="21.75" thickBot="1">
      <c r="A353" s="176"/>
      <c r="B353" s="120" t="s">
        <v>135</v>
      </c>
      <c r="C353" s="150">
        <f t="shared" ref="C353:X353" si="104">(D110-C110)/C110</f>
        <v>0.25698571808746562</v>
      </c>
      <c r="D353" s="150">
        <f t="shared" si="104"/>
        <v>-0.12921665490472831</v>
      </c>
      <c r="E353" s="150">
        <f t="shared" si="104"/>
        <v>7.3425723316314126E-2</v>
      </c>
      <c r="F353" s="150">
        <f t="shared" si="104"/>
        <v>2.9445073612684031E-2</v>
      </c>
      <c r="G353" s="150">
        <f t="shared" si="104"/>
        <v>3.1609827649431613E-2</v>
      </c>
      <c r="H353" s="150">
        <f t="shared" si="104"/>
        <v>-5.6519266315939141E-2</v>
      </c>
      <c r="I353" s="150">
        <f t="shared" si="104"/>
        <v>3.5415567779368551E-2</v>
      </c>
      <c r="J353" s="150">
        <f t="shared" si="104"/>
        <v>0.24808965868568517</v>
      </c>
      <c r="K353" s="150">
        <f t="shared" si="104"/>
        <v>-2.2215743440233235E-2</v>
      </c>
      <c r="L353" s="150">
        <f t="shared" si="104"/>
        <v>-4.7826346234122491E-2</v>
      </c>
      <c r="M353" s="150">
        <f t="shared" si="104"/>
        <v>-0.10045719296048099</v>
      </c>
      <c r="N353" s="150">
        <f t="shared" si="104"/>
        <v>0.55204344496275148</v>
      </c>
      <c r="O353" s="150">
        <f t="shared" si="104"/>
        <v>0.27480710568813926</v>
      </c>
      <c r="P353" s="150">
        <f t="shared" si="104"/>
        <v>9.0681962136673941E-2</v>
      </c>
      <c r="Q353" s="150">
        <f t="shared" si="104"/>
        <v>-7.9303113405387968E-2</v>
      </c>
      <c r="R353" s="150">
        <f t="shared" si="104"/>
        <v>9.1775589585450471E-2</v>
      </c>
      <c r="S353" s="150">
        <f t="shared" si="104"/>
        <v>-1.5406342277570933E-2</v>
      </c>
      <c r="T353" s="150">
        <f t="shared" si="104"/>
        <v>-7.9704003129482337E-2</v>
      </c>
      <c r="U353" s="150">
        <f t="shared" si="104"/>
        <v>0.11320888385108568</v>
      </c>
      <c r="V353" s="150">
        <f t="shared" si="104"/>
        <v>0.1372704998886308</v>
      </c>
      <c r="W353" s="150">
        <f t="shared" si="104"/>
        <v>0.14515542374304022</v>
      </c>
      <c r="X353" s="150">
        <f t="shared" si="104"/>
        <v>7.8843851547802296E-2</v>
      </c>
      <c r="Y353"/>
      <c r="Z353"/>
    </row>
    <row r="354" spans="1:26">
      <c r="A354" s="176"/>
      <c r="B354" s="121" t="s">
        <v>136</v>
      </c>
      <c r="C354" s="154">
        <f t="shared" ref="C354" si="105">(D111-C111)/C111</f>
        <v>0.30725623582766443</v>
      </c>
      <c r="D354" s="154">
        <f t="shared" ref="D354:X354" si="106">(E111-D111)/D111</f>
        <v>-8.4128360797918467E-2</v>
      </c>
      <c r="E354" s="154">
        <f t="shared" si="106"/>
        <v>0.42897727272727271</v>
      </c>
      <c r="F354" s="154">
        <f t="shared" si="106"/>
        <v>1.3253810470510271E-2</v>
      </c>
      <c r="G354" s="154">
        <f t="shared" si="106"/>
        <v>-0.30412034009156313</v>
      </c>
      <c r="H354" s="154">
        <f t="shared" si="106"/>
        <v>-0.31015037593984962</v>
      </c>
      <c r="I354" s="154">
        <f t="shared" si="106"/>
        <v>0.24523160762942781</v>
      </c>
      <c r="J354" s="154">
        <f t="shared" si="106"/>
        <v>0.28665207877461707</v>
      </c>
      <c r="K354" s="154">
        <f t="shared" si="106"/>
        <v>-0.11989795918367346</v>
      </c>
      <c r="L354" s="154">
        <f t="shared" si="106"/>
        <v>-0.25990338164251209</v>
      </c>
      <c r="M354" s="154">
        <f t="shared" si="106"/>
        <v>-8.0939947780678853E-2</v>
      </c>
      <c r="N354" s="154">
        <f t="shared" si="106"/>
        <v>0.33096590909090912</v>
      </c>
      <c r="O354" s="154">
        <f t="shared" si="106"/>
        <v>0.65848452508004274</v>
      </c>
      <c r="P354" s="154">
        <f t="shared" si="106"/>
        <v>0.361003861003861</v>
      </c>
      <c r="Q354" s="154">
        <f t="shared" si="106"/>
        <v>-0.35319148936170214</v>
      </c>
      <c r="R354" s="154">
        <f t="shared" si="106"/>
        <v>7.8947368421052627E-2</v>
      </c>
      <c r="S354" s="154">
        <f t="shared" si="106"/>
        <v>-0.14769647696476965</v>
      </c>
      <c r="T354" s="154">
        <f t="shared" si="106"/>
        <v>2.2257551669316374E-2</v>
      </c>
      <c r="U354" s="154">
        <f t="shared" si="106"/>
        <v>0.44323483670295488</v>
      </c>
      <c r="V354" s="154">
        <f t="shared" si="106"/>
        <v>5.4418103448275863E-2</v>
      </c>
      <c r="W354" s="154">
        <f t="shared" si="106"/>
        <v>0.25702606029637198</v>
      </c>
      <c r="X354" s="154">
        <f t="shared" si="106"/>
        <v>0.12682926829268293</v>
      </c>
      <c r="Y354"/>
      <c r="Z354"/>
    </row>
    <row r="355" spans="1:26">
      <c r="A355" s="176"/>
      <c r="B355" s="17" t="s">
        <v>137</v>
      </c>
      <c r="C355" s="151">
        <f t="shared" ref="C355" si="107">(D112-C112)/C112</f>
        <v>1.5454545454545454</v>
      </c>
      <c r="D355" s="151">
        <f t="shared" ref="D355:X355" si="108">(E112-D112)/D112</f>
        <v>-0.4107142857142857</v>
      </c>
      <c r="E355" s="151">
        <f t="shared" si="108"/>
        <v>9.0909090909090912E-2</v>
      </c>
      <c r="F355" s="151">
        <f t="shared" si="108"/>
        <v>-0.52777777777777779</v>
      </c>
      <c r="G355" s="151">
        <f t="shared" si="108"/>
        <v>1.8235294117647058</v>
      </c>
      <c r="H355" s="151">
        <f t="shared" si="108"/>
        <v>0.54166666666666663</v>
      </c>
      <c r="I355" s="151">
        <f t="shared" si="108"/>
        <v>-0.14864864864864866</v>
      </c>
      <c r="J355" s="151">
        <f t="shared" si="108"/>
        <v>0.38095238095238093</v>
      </c>
      <c r="K355" s="151">
        <f t="shared" si="108"/>
        <v>-0.10344827586206896</v>
      </c>
      <c r="L355" s="151">
        <f t="shared" si="108"/>
        <v>-0.17948717948717949</v>
      </c>
      <c r="M355" s="151">
        <f t="shared" si="108"/>
        <v>-0.421875</v>
      </c>
      <c r="N355" s="151">
        <f t="shared" si="108"/>
        <v>0.64864864864864868</v>
      </c>
      <c r="O355" s="151">
        <f t="shared" si="108"/>
        <v>0.26229508196721313</v>
      </c>
      <c r="P355" s="151">
        <f t="shared" si="108"/>
        <v>0.44155844155844154</v>
      </c>
      <c r="Q355" s="151">
        <f t="shared" si="108"/>
        <v>-0.16216216216216217</v>
      </c>
      <c r="R355" s="151">
        <f t="shared" si="108"/>
        <v>6.4516129032258063E-2</v>
      </c>
      <c r="S355" s="151">
        <f t="shared" si="108"/>
        <v>-0.19191919191919191</v>
      </c>
      <c r="T355" s="151">
        <f t="shared" si="108"/>
        <v>-1.2500000000000001E-2</v>
      </c>
      <c r="U355" s="151">
        <f t="shared" si="108"/>
        <v>-0.10126582278481013</v>
      </c>
      <c r="V355" s="151">
        <f t="shared" si="108"/>
        <v>1.3661971830985915</v>
      </c>
      <c r="W355" s="151">
        <f t="shared" si="108"/>
        <v>-0.25</v>
      </c>
      <c r="X355" s="151">
        <f t="shared" si="108"/>
        <v>-3.1746031746031744E-2</v>
      </c>
      <c r="Y355"/>
      <c r="Z355"/>
    </row>
    <row r="356" spans="1:26">
      <c r="A356" s="176"/>
      <c r="B356" s="17" t="s">
        <v>138</v>
      </c>
      <c r="C356" s="151">
        <f t="shared" ref="C356" si="109">(D113-C113)/C113</f>
        <v>0.37197980526505592</v>
      </c>
      <c r="D356" s="151">
        <f t="shared" ref="D356:X356" si="110">(E113-D113)/D113</f>
        <v>-0.21934551189380996</v>
      </c>
      <c r="E356" s="151">
        <f t="shared" si="110"/>
        <v>-3.5858585858585861E-2</v>
      </c>
      <c r="F356" s="151">
        <f t="shared" si="110"/>
        <v>5.7621791513881616E-3</v>
      </c>
      <c r="G356" s="151">
        <f t="shared" si="110"/>
        <v>5.9201388888888887E-2</v>
      </c>
      <c r="H356" s="151">
        <f t="shared" si="110"/>
        <v>-1.2293066710375349E-2</v>
      </c>
      <c r="I356" s="151">
        <f t="shared" si="110"/>
        <v>1.2446067042814471E-2</v>
      </c>
      <c r="J356" s="151">
        <f t="shared" si="110"/>
        <v>0.31044091132601215</v>
      </c>
      <c r="K356" s="151">
        <f t="shared" si="110"/>
        <v>-7.3295809881175733E-2</v>
      </c>
      <c r="L356" s="151">
        <f t="shared" si="110"/>
        <v>9.4479686867323526E-4</v>
      </c>
      <c r="M356" s="151">
        <f t="shared" si="110"/>
        <v>-0.19592772384034521</v>
      </c>
      <c r="N356" s="151">
        <f t="shared" si="110"/>
        <v>0.64698977024987425</v>
      </c>
      <c r="O356" s="151">
        <f t="shared" si="110"/>
        <v>0.30699521433662558</v>
      </c>
      <c r="P356" s="151">
        <f t="shared" si="110"/>
        <v>0.17084761607977564</v>
      </c>
      <c r="Q356" s="151">
        <f t="shared" si="110"/>
        <v>-0.10160356643821944</v>
      </c>
      <c r="R356" s="151">
        <f t="shared" si="110"/>
        <v>3.6290919863723892E-3</v>
      </c>
      <c r="S356" s="151">
        <f t="shared" si="110"/>
        <v>3.8373551767397242E-3</v>
      </c>
      <c r="T356" s="151">
        <f t="shared" si="110"/>
        <v>3.8447401308534884E-2</v>
      </c>
      <c r="U356" s="151">
        <f t="shared" si="110"/>
        <v>0.10569163245079995</v>
      </c>
      <c r="V356" s="151">
        <f t="shared" si="110"/>
        <v>0.11498815545169346</v>
      </c>
      <c r="W356" s="151">
        <f t="shared" si="110"/>
        <v>0.25834051105368933</v>
      </c>
      <c r="X356" s="151">
        <f t="shared" si="110"/>
        <v>0.13594049466094735</v>
      </c>
      <c r="Y356"/>
      <c r="Z356"/>
    </row>
    <row r="357" spans="1:26">
      <c r="A357" s="176"/>
      <c r="B357" s="17" t="s">
        <v>139</v>
      </c>
      <c r="C357" s="151">
        <f t="shared" ref="C357" si="111">(D114-C114)/C114</f>
        <v>0.547244094488189</v>
      </c>
      <c r="D357" s="151">
        <f t="shared" ref="D357:X357" si="112">(E114-D114)/D114</f>
        <v>-0.11195928753180662</v>
      </c>
      <c r="E357" s="151">
        <f t="shared" si="112"/>
        <v>0.31232091690544411</v>
      </c>
      <c r="F357" s="151">
        <f t="shared" si="112"/>
        <v>0.15938864628820962</v>
      </c>
      <c r="G357" s="151">
        <f t="shared" si="112"/>
        <v>-0.23728813559322035</v>
      </c>
      <c r="H357" s="151">
        <f t="shared" si="112"/>
        <v>-7.160493827160494E-2</v>
      </c>
      <c r="I357" s="151">
        <f t="shared" si="112"/>
        <v>0.30585106382978722</v>
      </c>
      <c r="J357" s="151">
        <f t="shared" si="112"/>
        <v>0.25661914460285135</v>
      </c>
      <c r="K357" s="151">
        <f t="shared" si="112"/>
        <v>0.12317666126418152</v>
      </c>
      <c r="L357" s="151">
        <f t="shared" si="112"/>
        <v>-0.40981240981240979</v>
      </c>
      <c r="M357" s="151">
        <f t="shared" si="112"/>
        <v>-0.25183374083129584</v>
      </c>
      <c r="N357" s="151">
        <f t="shared" si="112"/>
        <v>1.173202614379085</v>
      </c>
      <c r="O357" s="151">
        <f t="shared" si="112"/>
        <v>-3.0075187969924814E-3</v>
      </c>
      <c r="P357" s="151">
        <f t="shared" si="112"/>
        <v>0.2277526395173454</v>
      </c>
      <c r="Q357" s="151">
        <f t="shared" si="112"/>
        <v>-0.11056511056511056</v>
      </c>
      <c r="R357" s="151">
        <f t="shared" si="112"/>
        <v>-0.10911602209944751</v>
      </c>
      <c r="S357" s="151">
        <f t="shared" si="112"/>
        <v>-0.20155038759689922</v>
      </c>
      <c r="T357" s="151">
        <f t="shared" si="112"/>
        <v>-5.4368932038834951E-2</v>
      </c>
      <c r="U357" s="151">
        <f t="shared" si="112"/>
        <v>0.3347022587268994</v>
      </c>
      <c r="V357" s="151">
        <f t="shared" si="112"/>
        <v>-0.06</v>
      </c>
      <c r="W357" s="151">
        <f t="shared" si="112"/>
        <v>0.39607201309328971</v>
      </c>
      <c r="X357" s="151">
        <f t="shared" si="112"/>
        <v>-9.2614302461899181E-2</v>
      </c>
      <c r="Y357"/>
      <c r="Z357"/>
    </row>
    <row r="358" spans="1:26">
      <c r="A358" s="176"/>
      <c r="B358" s="17" t="s">
        <v>140</v>
      </c>
      <c r="C358" s="151">
        <f t="shared" ref="C358" si="113">(D115-C115)/C115</f>
        <v>3.0398322851153039E-2</v>
      </c>
      <c r="D358" s="151">
        <f t="shared" ref="D358:X358" si="114">(E115-D115)/D115</f>
        <v>-4.9847405900305189E-2</v>
      </c>
      <c r="E358" s="151">
        <f t="shared" si="114"/>
        <v>0.19700214132762311</v>
      </c>
      <c r="F358" s="151">
        <f t="shared" si="114"/>
        <v>-1.0733452593917709E-2</v>
      </c>
      <c r="G358" s="151">
        <f t="shared" si="114"/>
        <v>-9.8553345388788433E-2</v>
      </c>
      <c r="H358" s="151">
        <f t="shared" si="114"/>
        <v>-7.5225677031093285E-2</v>
      </c>
      <c r="I358" s="151">
        <f t="shared" si="114"/>
        <v>5.0976138828633402E-2</v>
      </c>
      <c r="J358" s="151">
        <f t="shared" si="114"/>
        <v>0.24974200206398348</v>
      </c>
      <c r="K358" s="151">
        <f t="shared" si="114"/>
        <v>2.8901734104046242E-2</v>
      </c>
      <c r="L358" s="151">
        <f t="shared" si="114"/>
        <v>6.9020866773675763E-2</v>
      </c>
      <c r="M358" s="151">
        <f t="shared" si="114"/>
        <v>-0.36936936936936937</v>
      </c>
      <c r="N358" s="151">
        <f t="shared" si="114"/>
        <v>0.25476190476190474</v>
      </c>
      <c r="O358" s="151">
        <f t="shared" si="114"/>
        <v>0.27039848197343452</v>
      </c>
      <c r="P358" s="151">
        <f t="shared" si="114"/>
        <v>1.344286781179985E-2</v>
      </c>
      <c r="Q358" s="151">
        <f t="shared" si="114"/>
        <v>-0.11422254974207811</v>
      </c>
      <c r="R358" s="151">
        <f t="shared" si="114"/>
        <v>2.4958402662229616E-2</v>
      </c>
      <c r="S358" s="151">
        <f t="shared" si="114"/>
        <v>-0.20941558441558442</v>
      </c>
      <c r="T358" s="151">
        <f t="shared" si="114"/>
        <v>0.13655030800821355</v>
      </c>
      <c r="U358" s="151">
        <f t="shared" si="114"/>
        <v>0.35140018066847334</v>
      </c>
      <c r="V358" s="151">
        <f t="shared" si="114"/>
        <v>9.7593582887700536E-2</v>
      </c>
      <c r="W358" s="151">
        <f t="shared" si="114"/>
        <v>0.21010962241169306</v>
      </c>
      <c r="X358" s="151">
        <f t="shared" si="114"/>
        <v>0.14846502264720685</v>
      </c>
      <c r="Y358"/>
      <c r="Z358"/>
    </row>
    <row r="359" spans="1:26">
      <c r="A359" s="176"/>
      <c r="B359" s="17" t="s">
        <v>141</v>
      </c>
      <c r="C359" s="151">
        <f t="shared" ref="C359" si="115">(D116-C116)/C116</f>
        <v>0.44736842105263158</v>
      </c>
      <c r="D359" s="151">
        <f t="shared" ref="D359:X359" si="116">(E116-D116)/D116</f>
        <v>-0.52727272727272723</v>
      </c>
      <c r="E359" s="151">
        <f t="shared" si="116"/>
        <v>0.69230769230769229</v>
      </c>
      <c r="F359" s="151">
        <f t="shared" si="116"/>
        <v>0.31818181818181818</v>
      </c>
      <c r="G359" s="151">
        <f t="shared" si="116"/>
        <v>3.4482758620689655E-2</v>
      </c>
      <c r="H359" s="151">
        <f t="shared" si="116"/>
        <v>8.3333333333333329E-2</v>
      </c>
      <c r="I359" s="151">
        <f t="shared" si="116"/>
        <v>0.93846153846153846</v>
      </c>
      <c r="J359" s="151">
        <f t="shared" si="116"/>
        <v>-0.15079365079365079</v>
      </c>
      <c r="K359" s="151">
        <f t="shared" si="116"/>
        <v>0.30841121495327101</v>
      </c>
      <c r="L359" s="151">
        <f t="shared" si="116"/>
        <v>-0.15714285714285714</v>
      </c>
      <c r="M359" s="151">
        <f t="shared" si="116"/>
        <v>-4.2372881355932202E-2</v>
      </c>
      <c r="N359" s="151">
        <f t="shared" si="116"/>
        <v>0.41592920353982299</v>
      </c>
      <c r="O359" s="151">
        <f t="shared" si="116"/>
        <v>6.8750000000000006E-2</v>
      </c>
      <c r="P359" s="151">
        <f t="shared" si="116"/>
        <v>0.60233918128654973</v>
      </c>
      <c r="Q359" s="151">
        <f t="shared" si="116"/>
        <v>-0.10583941605839416</v>
      </c>
      <c r="R359" s="151">
        <f t="shared" si="116"/>
        <v>-8.1632653061224483E-2</v>
      </c>
      <c r="S359" s="151">
        <f t="shared" si="116"/>
        <v>-7.5555555555555556E-2</v>
      </c>
      <c r="T359" s="151">
        <f t="shared" si="116"/>
        <v>0.22115384615384615</v>
      </c>
      <c r="U359" s="151">
        <f t="shared" si="116"/>
        <v>0.38582677165354329</v>
      </c>
      <c r="V359" s="151">
        <f t="shared" si="116"/>
        <v>-7.9545454545454544E-2</v>
      </c>
      <c r="W359" s="151">
        <f t="shared" si="116"/>
        <v>0</v>
      </c>
      <c r="X359" s="151">
        <f t="shared" si="116"/>
        <v>0.33641975308641975</v>
      </c>
      <c r="Y359"/>
      <c r="Z359"/>
    </row>
    <row r="360" spans="1:26">
      <c r="A360" s="176"/>
      <c r="B360" s="17" t="s">
        <v>142</v>
      </c>
      <c r="C360" s="151">
        <f t="shared" ref="C360" si="117">(D117-C117)/C117</f>
        <v>-0.6</v>
      </c>
      <c r="D360" s="151">
        <f t="shared" ref="D360:X360" si="118">(E117-D117)/D117</f>
        <v>15</v>
      </c>
      <c r="E360" s="151">
        <f t="shared" si="118"/>
        <v>-0.5625</v>
      </c>
      <c r="F360" s="151">
        <f t="shared" si="118"/>
        <v>0.35714285714285715</v>
      </c>
      <c r="G360" s="151">
        <f t="shared" si="118"/>
        <v>-0.10526315789473684</v>
      </c>
      <c r="H360" s="151">
        <f t="shared" si="118"/>
        <v>0.29411764705882354</v>
      </c>
      <c r="I360" s="151">
        <f t="shared" si="118"/>
        <v>1.4090909090909092</v>
      </c>
      <c r="J360" s="151">
        <f t="shared" si="118"/>
        <v>1.8867924528301886E-2</v>
      </c>
      <c r="K360" s="151">
        <f t="shared" si="118"/>
        <v>-0.22222222222222221</v>
      </c>
      <c r="L360" s="151">
        <f t="shared" si="118"/>
        <v>-0.19047619047619047</v>
      </c>
      <c r="M360" s="151">
        <f t="shared" si="118"/>
        <v>0.44117647058823528</v>
      </c>
      <c r="N360" s="151">
        <f t="shared" si="118"/>
        <v>6.1224489795918366E-2</v>
      </c>
      <c r="O360" s="151">
        <f t="shared" si="118"/>
        <v>0.40384615384615385</v>
      </c>
      <c r="P360" s="151">
        <f t="shared" si="118"/>
        <v>0.27397260273972601</v>
      </c>
      <c r="Q360" s="151">
        <f t="shared" si="118"/>
        <v>-0.54838709677419351</v>
      </c>
      <c r="R360" s="151">
        <f t="shared" si="118"/>
        <v>0.30952380952380953</v>
      </c>
      <c r="S360" s="151">
        <f t="shared" si="118"/>
        <v>-0.25454545454545452</v>
      </c>
      <c r="T360" s="151">
        <f t="shared" si="118"/>
        <v>0.29268292682926828</v>
      </c>
      <c r="U360" s="151">
        <f t="shared" si="118"/>
        <v>-0.24528301886792453</v>
      </c>
      <c r="V360" s="151">
        <f t="shared" si="118"/>
        <v>-0.05</v>
      </c>
      <c r="W360" s="151">
        <f t="shared" si="118"/>
        <v>-0.18421052631578946</v>
      </c>
      <c r="X360" s="151">
        <f t="shared" si="118"/>
        <v>0.38709677419354838</v>
      </c>
      <c r="Y360"/>
      <c r="Z360"/>
    </row>
    <row r="361" spans="1:26" ht="22.5">
      <c r="A361" s="176"/>
      <c r="B361" s="17" t="s">
        <v>143</v>
      </c>
      <c r="C361" s="151">
        <f t="shared" ref="C361" si="119">(D118-C118)/C118</f>
        <v>-0.66153846153846152</v>
      </c>
      <c r="D361" s="151">
        <f t="shared" ref="D361:X361" si="120">(E118-D118)/D118</f>
        <v>0.54545454545454541</v>
      </c>
      <c r="E361" s="151">
        <f t="shared" si="120"/>
        <v>0.41176470588235292</v>
      </c>
      <c r="F361" s="151">
        <f t="shared" si="120"/>
        <v>0.89583333333333337</v>
      </c>
      <c r="G361" s="151">
        <f t="shared" si="120"/>
        <v>-0.37362637362637363</v>
      </c>
      <c r="H361" s="151">
        <f t="shared" si="120"/>
        <v>0.17543859649122806</v>
      </c>
      <c r="I361" s="151">
        <f t="shared" si="120"/>
        <v>0.37313432835820898</v>
      </c>
      <c r="J361" s="151">
        <f t="shared" si="120"/>
        <v>-0.29347826086956524</v>
      </c>
      <c r="K361" s="151">
        <f t="shared" si="120"/>
        <v>0.12307692307692308</v>
      </c>
      <c r="L361" s="151">
        <f t="shared" si="120"/>
        <v>0.27397260273972601</v>
      </c>
      <c r="M361" s="151">
        <f t="shared" si="120"/>
        <v>-0.16129032258064516</v>
      </c>
      <c r="N361" s="151">
        <f t="shared" si="120"/>
        <v>0.34615384615384615</v>
      </c>
      <c r="O361" s="151">
        <f t="shared" si="120"/>
        <v>-0.10476190476190476</v>
      </c>
      <c r="P361" s="151">
        <f t="shared" si="120"/>
        <v>0.2978723404255319</v>
      </c>
      <c r="Q361" s="151">
        <f t="shared" si="120"/>
        <v>-0.38524590163934425</v>
      </c>
      <c r="R361" s="151">
        <f t="shared" si="120"/>
        <v>0.17333333333333334</v>
      </c>
      <c r="S361" s="151">
        <f t="shared" si="120"/>
        <v>-0.11363636363636363</v>
      </c>
      <c r="T361" s="151">
        <f t="shared" si="120"/>
        <v>5.128205128205128E-2</v>
      </c>
      <c r="U361" s="151">
        <f t="shared" si="120"/>
        <v>0.40243902439024393</v>
      </c>
      <c r="V361" s="151">
        <f t="shared" si="120"/>
        <v>-7.8260869565217397E-2</v>
      </c>
      <c r="W361" s="151">
        <f t="shared" si="120"/>
        <v>0.26415094339622641</v>
      </c>
      <c r="X361" s="151">
        <f t="shared" si="120"/>
        <v>-0.18656716417910449</v>
      </c>
      <c r="Y361"/>
      <c r="Z361"/>
    </row>
    <row r="362" spans="1:26">
      <c r="A362" s="176"/>
      <c r="B362" s="17" t="s">
        <v>294</v>
      </c>
      <c r="C362" s="151">
        <f t="shared" ref="C362" si="121">(D119-C119)/C119</f>
        <v>2.7142857142857144</v>
      </c>
      <c r="D362" s="151">
        <f t="shared" ref="D362:J362" si="122">(E119-D119)/D119</f>
        <v>-0.96153846153846156</v>
      </c>
      <c r="E362" s="151">
        <f t="shared" si="122"/>
        <v>5</v>
      </c>
      <c r="F362" s="151">
        <f t="shared" si="122"/>
        <v>-0.5</v>
      </c>
      <c r="G362" s="151">
        <f t="shared" si="122"/>
        <v>1</v>
      </c>
      <c r="H362" s="151">
        <f t="shared" si="122"/>
        <v>-1</v>
      </c>
      <c r="I362" s="151"/>
      <c r="J362" s="151">
        <f t="shared" si="122"/>
        <v>-1</v>
      </c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/>
      <c r="Z362"/>
    </row>
    <row r="363" spans="1:26">
      <c r="A363" s="176"/>
      <c r="B363" s="17" t="s">
        <v>263</v>
      </c>
      <c r="C363" s="151">
        <f t="shared" ref="C363" si="123">(D120-C120)/C120</f>
        <v>0.22222222222222221</v>
      </c>
      <c r="D363" s="151">
        <f t="shared" ref="D363:X363" si="124">(E120-D120)/D120</f>
        <v>-0.38461538461538464</v>
      </c>
      <c r="E363" s="151">
        <f t="shared" si="124"/>
        <v>2.2727272727272728E-2</v>
      </c>
      <c r="F363" s="151">
        <f t="shared" si="124"/>
        <v>-0.15555555555555556</v>
      </c>
      <c r="G363" s="151">
        <f t="shared" si="124"/>
        <v>-3.9473684210526314E-2</v>
      </c>
      <c r="H363" s="151">
        <f t="shared" si="124"/>
        <v>-8.2191780821917804E-2</v>
      </c>
      <c r="I363" s="151">
        <f t="shared" si="124"/>
        <v>0.23880597014925373</v>
      </c>
      <c r="J363" s="151">
        <f t="shared" si="124"/>
        <v>4.8192771084337352E-2</v>
      </c>
      <c r="K363" s="151">
        <f t="shared" si="124"/>
        <v>-4.5977011494252873E-2</v>
      </c>
      <c r="L363" s="151">
        <f t="shared" si="124"/>
        <v>0.44578313253012047</v>
      </c>
      <c r="M363" s="151">
        <f t="shared" si="124"/>
        <v>-0.35</v>
      </c>
      <c r="N363" s="151">
        <f t="shared" si="124"/>
        <v>0.10256410256410256</v>
      </c>
      <c r="O363" s="151">
        <f t="shared" si="124"/>
        <v>0.61627906976744184</v>
      </c>
      <c r="P363" s="151">
        <f t="shared" si="124"/>
        <v>5.7553956834532377E-2</v>
      </c>
      <c r="Q363" s="151">
        <f t="shared" si="124"/>
        <v>-9.5238095238095233E-2</v>
      </c>
      <c r="R363" s="151">
        <f t="shared" si="124"/>
        <v>-1.5037593984962405E-2</v>
      </c>
      <c r="S363" s="151">
        <f t="shared" si="124"/>
        <v>-4.5801526717557252E-2</v>
      </c>
      <c r="T363" s="151">
        <f t="shared" si="124"/>
        <v>0.41599999999999998</v>
      </c>
      <c r="U363" s="151">
        <f t="shared" si="124"/>
        <v>1.1299435028248588E-2</v>
      </c>
      <c r="V363" s="151">
        <f t="shared" si="124"/>
        <v>-3.9106145251396648E-2</v>
      </c>
      <c r="W363" s="151">
        <f t="shared" si="124"/>
        <v>0.14534883720930233</v>
      </c>
      <c r="X363" s="151">
        <f t="shared" si="124"/>
        <v>6.0913705583756347E-2</v>
      </c>
      <c r="Y363"/>
      <c r="Z363"/>
    </row>
    <row r="364" spans="1:26">
      <c r="A364" s="176"/>
      <c r="B364" s="17" t="s">
        <v>144</v>
      </c>
      <c r="C364" s="151">
        <f t="shared" ref="C364" si="125">(D121-C121)/C121</f>
        <v>0.43815331010452963</v>
      </c>
      <c r="D364" s="151">
        <f t="shared" ref="D364:X364" si="126">(E121-D121)/D121</f>
        <v>-3.6644457904300425E-2</v>
      </c>
      <c r="E364" s="151">
        <f t="shared" si="126"/>
        <v>0.16001257466205596</v>
      </c>
      <c r="F364" s="151">
        <f t="shared" si="126"/>
        <v>4.2818428184281845E-2</v>
      </c>
      <c r="G364" s="151">
        <f t="shared" si="126"/>
        <v>0.20712058212058213</v>
      </c>
      <c r="H364" s="151">
        <f t="shared" si="126"/>
        <v>-8.1593110871905281E-2</v>
      </c>
      <c r="I364" s="151">
        <f t="shared" si="126"/>
        <v>-2.2503516174402251E-2</v>
      </c>
      <c r="J364" s="151">
        <f t="shared" si="126"/>
        <v>0.21366906474820144</v>
      </c>
      <c r="K364" s="151">
        <f t="shared" si="126"/>
        <v>5.8091286307053944E-2</v>
      </c>
      <c r="L364" s="151">
        <f t="shared" si="126"/>
        <v>-6.0317460317460318E-2</v>
      </c>
      <c r="M364" s="151">
        <f t="shared" si="126"/>
        <v>0.12877583465818759</v>
      </c>
      <c r="N364" s="151">
        <f t="shared" si="126"/>
        <v>0.52605633802816898</v>
      </c>
      <c r="O364" s="151">
        <f t="shared" si="126"/>
        <v>0.23338717120443009</v>
      </c>
      <c r="P364" s="151">
        <f t="shared" si="126"/>
        <v>-7.0058928070339532E-2</v>
      </c>
      <c r="Q364" s="151">
        <f t="shared" si="126"/>
        <v>2.6252263126131561E-2</v>
      </c>
      <c r="R364" s="151">
        <f t="shared" si="126"/>
        <v>0.25678721944526117</v>
      </c>
      <c r="S364" s="151">
        <f t="shared" si="126"/>
        <v>1.6454807767293144E-2</v>
      </c>
      <c r="T364" s="151">
        <f t="shared" si="126"/>
        <v>-0.24865735767991407</v>
      </c>
      <c r="U364" s="151">
        <f t="shared" si="126"/>
        <v>3.972225058715409E-2</v>
      </c>
      <c r="V364" s="151">
        <f t="shared" si="126"/>
        <v>0.2194067963072088</v>
      </c>
      <c r="W364" s="151">
        <f t="shared" si="126"/>
        <v>-3.1813788659793812E-2</v>
      </c>
      <c r="X364" s="151">
        <f t="shared" si="126"/>
        <v>-3.5271608019299558E-2</v>
      </c>
      <c r="Y364"/>
      <c r="Z364"/>
    </row>
    <row r="365" spans="1:26">
      <c r="A365" s="176"/>
      <c r="B365" s="17" t="s">
        <v>145</v>
      </c>
      <c r="C365" s="151">
        <f t="shared" ref="C365" si="127">(D122-C122)/C122</f>
        <v>-0.2655367231638418</v>
      </c>
      <c r="D365" s="151">
        <f t="shared" ref="D365:X365" si="128">(E122-D122)/D122</f>
        <v>2.3230769230769233</v>
      </c>
      <c r="E365" s="151">
        <f t="shared" si="128"/>
        <v>-0.66435185185185186</v>
      </c>
      <c r="F365" s="151">
        <f t="shared" si="128"/>
        <v>0.14482758620689656</v>
      </c>
      <c r="G365" s="151">
        <f t="shared" si="128"/>
        <v>-5.4216867469879519E-2</v>
      </c>
      <c r="H365" s="151">
        <f t="shared" si="128"/>
        <v>0.33121019108280253</v>
      </c>
      <c r="I365" s="151">
        <f t="shared" si="128"/>
        <v>0.27751196172248804</v>
      </c>
      <c r="J365" s="151">
        <f t="shared" si="128"/>
        <v>2.9962546816479401E-2</v>
      </c>
      <c r="K365" s="151">
        <f t="shared" si="128"/>
        <v>-0.33454545454545453</v>
      </c>
      <c r="L365" s="151">
        <f t="shared" si="128"/>
        <v>-7.1038251366120214E-2</v>
      </c>
      <c r="M365" s="151">
        <f t="shared" si="128"/>
        <v>-0.28823529411764703</v>
      </c>
      <c r="N365" s="151">
        <f t="shared" si="128"/>
        <v>0.85123966942148765</v>
      </c>
      <c r="O365" s="151">
        <f t="shared" si="128"/>
        <v>4.9107142857142856E-2</v>
      </c>
      <c r="P365" s="151">
        <f t="shared" si="128"/>
        <v>0.7361702127659574</v>
      </c>
      <c r="Q365" s="151">
        <f t="shared" si="128"/>
        <v>-9.0686274509803919E-2</v>
      </c>
      <c r="R365" s="151">
        <f t="shared" si="128"/>
        <v>-0.2587601078167116</v>
      </c>
      <c r="S365" s="151">
        <f t="shared" si="128"/>
        <v>-0.17818181818181819</v>
      </c>
      <c r="T365" s="151">
        <f t="shared" si="128"/>
        <v>0.15044247787610621</v>
      </c>
      <c r="U365" s="151">
        <f t="shared" si="128"/>
        <v>-2.3076923076923078E-2</v>
      </c>
      <c r="V365" s="151">
        <f t="shared" si="128"/>
        <v>-7.874015748031496E-3</v>
      </c>
      <c r="W365" s="151">
        <f t="shared" si="128"/>
        <v>9.1269841269841265E-2</v>
      </c>
      <c r="X365" s="151">
        <f t="shared" si="128"/>
        <v>0.18909090909090909</v>
      </c>
      <c r="Y365"/>
      <c r="Z365"/>
    </row>
    <row r="366" spans="1:26" ht="15.75" thickBot="1">
      <c r="A366" s="176"/>
      <c r="B366" s="17" t="s">
        <v>146</v>
      </c>
      <c r="C366" s="155">
        <f t="shared" ref="C366" si="129">(D123-C123)/C123</f>
        <v>-0.67472527472527477</v>
      </c>
      <c r="D366" s="155">
        <f t="shared" ref="D366:X366" si="130">(E123-D123)/D123</f>
        <v>-0.21283783783783783</v>
      </c>
      <c r="E366" s="155">
        <f t="shared" si="130"/>
        <v>0.54506437768240346</v>
      </c>
      <c r="F366" s="155">
        <f t="shared" si="130"/>
        <v>0.19722222222222222</v>
      </c>
      <c r="G366" s="155">
        <f t="shared" si="130"/>
        <v>1.1600928074245939E-2</v>
      </c>
      <c r="H366" s="155">
        <f t="shared" si="130"/>
        <v>1.6055045871559634E-2</v>
      </c>
      <c r="I366" s="155">
        <f t="shared" si="130"/>
        <v>-7.4492099322799099E-2</v>
      </c>
      <c r="J366" s="155">
        <f t="shared" si="130"/>
        <v>1.2195121951219513E-2</v>
      </c>
      <c r="K366" s="155">
        <f t="shared" si="130"/>
        <v>4.0963855421686748E-2</v>
      </c>
      <c r="L366" s="155">
        <f t="shared" si="130"/>
        <v>-4.3981481481481483E-2</v>
      </c>
      <c r="M366" s="155">
        <f t="shared" si="130"/>
        <v>-4.6004842615012108E-2</v>
      </c>
      <c r="N366" s="155">
        <f t="shared" si="130"/>
        <v>0.1649746192893401</v>
      </c>
      <c r="O366" s="155">
        <f t="shared" si="130"/>
        <v>0.18954248366013071</v>
      </c>
      <c r="P366" s="155">
        <f t="shared" si="130"/>
        <v>6.7765567765567761E-2</v>
      </c>
      <c r="Q366" s="155">
        <f t="shared" si="130"/>
        <v>-6.8610634648370496E-3</v>
      </c>
      <c r="R366" s="155">
        <f t="shared" si="130"/>
        <v>-3.9723661485319514E-2</v>
      </c>
      <c r="S366" s="155">
        <f t="shared" si="130"/>
        <v>-3.9568345323741004E-2</v>
      </c>
      <c r="T366" s="155">
        <f t="shared" si="130"/>
        <v>-1.3108614232209739E-2</v>
      </c>
      <c r="U366" s="155">
        <f t="shared" si="130"/>
        <v>0.16318785578747627</v>
      </c>
      <c r="V366" s="155">
        <f t="shared" si="130"/>
        <v>4.4045676998368678E-2</v>
      </c>
      <c r="W366" s="155">
        <f t="shared" si="130"/>
        <v>-5.1562499999999997E-2</v>
      </c>
      <c r="X366" s="155">
        <f t="shared" si="130"/>
        <v>-1.9769357495881382E-2</v>
      </c>
      <c r="Y366"/>
      <c r="Z366"/>
    </row>
    <row r="367" spans="1:26" ht="21.75" thickBot="1">
      <c r="A367" s="176"/>
      <c r="B367" s="127" t="s">
        <v>147</v>
      </c>
      <c r="C367" s="149">
        <f t="shared" ref="C367:X367" si="131">(D124-C124)/C124</f>
        <v>0.29705733130390666</v>
      </c>
      <c r="D367" s="149">
        <f t="shared" si="131"/>
        <v>1.4755416476519546E-2</v>
      </c>
      <c r="E367" s="149">
        <f t="shared" si="131"/>
        <v>0.26362001027925303</v>
      </c>
      <c r="F367" s="149">
        <f t="shared" si="131"/>
        <v>0.24738162220791107</v>
      </c>
      <c r="G367" s="149">
        <f t="shared" si="131"/>
        <v>0.40757849544176189</v>
      </c>
      <c r="H367" s="149">
        <f t="shared" si="131"/>
        <v>0.18639601552093588</v>
      </c>
      <c r="I367" s="149">
        <f t="shared" si="131"/>
        <v>8.6231724878572655E-2</v>
      </c>
      <c r="J367" s="149">
        <f t="shared" si="131"/>
        <v>0.26065821798789623</v>
      </c>
      <c r="K367" s="149">
        <f t="shared" si="131"/>
        <v>7.2305763666502291E-3</v>
      </c>
      <c r="L367" s="149">
        <f t="shared" si="131"/>
        <v>-8.4173892526396513E-3</v>
      </c>
      <c r="M367" s="149">
        <f t="shared" si="131"/>
        <v>-0.16793275551298906</v>
      </c>
      <c r="N367" s="149">
        <f t="shared" si="131"/>
        <v>0.23999628234183867</v>
      </c>
      <c r="O367" s="149">
        <f t="shared" si="131"/>
        <v>0.40383528787721545</v>
      </c>
      <c r="P367" s="149">
        <f t="shared" si="131"/>
        <v>0.46194821836342431</v>
      </c>
      <c r="Q367" s="149">
        <f t="shared" si="131"/>
        <v>-0.31860793738639909</v>
      </c>
      <c r="R367" s="149">
        <f t="shared" si="131"/>
        <v>-0.45839397400112969</v>
      </c>
      <c r="S367" s="149">
        <f t="shared" si="131"/>
        <v>-0.10408324832909581</v>
      </c>
      <c r="T367" s="149">
        <f t="shared" si="131"/>
        <v>-5.7191166849345332E-2</v>
      </c>
      <c r="U367" s="149">
        <f t="shared" si="131"/>
        <v>6.2841333068978572E-2</v>
      </c>
      <c r="V367" s="149">
        <f t="shared" si="131"/>
        <v>6.3619790562598047E-2</v>
      </c>
      <c r="W367" s="149">
        <f t="shared" si="131"/>
        <v>0.14509159903697444</v>
      </c>
      <c r="X367" s="149">
        <f t="shared" si="131"/>
        <v>1.1215695011069494E-2</v>
      </c>
      <c r="Y367"/>
      <c r="Z367"/>
    </row>
    <row r="368" spans="1:26" ht="15.75" thickBot="1">
      <c r="A368" s="176"/>
      <c r="B368" s="120" t="s">
        <v>148</v>
      </c>
      <c r="C368" s="150">
        <f t="shared" ref="C368:X368" si="132">(D125-C125)/C125</f>
        <v>0.41600205814252639</v>
      </c>
      <c r="D368" s="150">
        <f t="shared" si="132"/>
        <v>3.670058139534884E-2</v>
      </c>
      <c r="E368" s="150">
        <f t="shared" si="132"/>
        <v>0.31475639677532424</v>
      </c>
      <c r="F368" s="150">
        <f t="shared" si="132"/>
        <v>0.20207944548120502</v>
      </c>
      <c r="G368" s="150">
        <f t="shared" si="132"/>
        <v>-0.10323796850742958</v>
      </c>
      <c r="H368" s="150">
        <f t="shared" si="132"/>
        <v>-0.11796710770372203</v>
      </c>
      <c r="I368" s="150">
        <f t="shared" si="132"/>
        <v>-0.10234123089864013</v>
      </c>
      <c r="J368" s="150">
        <f t="shared" si="132"/>
        <v>0.31219740746525065</v>
      </c>
      <c r="K368" s="150">
        <f t="shared" si="132"/>
        <v>0.13080218995477266</v>
      </c>
      <c r="L368" s="150">
        <f t="shared" si="132"/>
        <v>-0.15987790758867487</v>
      </c>
      <c r="M368" s="150">
        <f t="shared" si="132"/>
        <v>-0.21410674016537209</v>
      </c>
      <c r="N368" s="150">
        <f t="shared" si="132"/>
        <v>0.26797385620915032</v>
      </c>
      <c r="O368" s="150">
        <f t="shared" si="132"/>
        <v>0.25634900678903694</v>
      </c>
      <c r="P368" s="150">
        <f t="shared" si="132"/>
        <v>0.46292404683278293</v>
      </c>
      <c r="Q368" s="150">
        <f t="shared" si="132"/>
        <v>-0.2236131062316164</v>
      </c>
      <c r="R368" s="150">
        <f t="shared" si="132"/>
        <v>-0.3122466960352423</v>
      </c>
      <c r="S368" s="150">
        <f t="shared" si="132"/>
        <v>9.1852421214450419E-2</v>
      </c>
      <c r="T368" s="150">
        <f t="shared" si="132"/>
        <v>3.0036372169423911E-2</v>
      </c>
      <c r="U368" s="150">
        <f t="shared" si="132"/>
        <v>0.1381706344686183</v>
      </c>
      <c r="V368" s="150">
        <f t="shared" si="132"/>
        <v>5.8646917534027225E-2</v>
      </c>
      <c r="W368" s="150">
        <f t="shared" si="132"/>
        <v>0.3048780487804878</v>
      </c>
      <c r="X368" s="150">
        <f t="shared" si="132"/>
        <v>0.1808302542925451</v>
      </c>
      <c r="Y368"/>
      <c r="Z368"/>
    </row>
    <row r="369" spans="1:26">
      <c r="A369" s="176"/>
      <c r="B369" s="121" t="s">
        <v>149</v>
      </c>
      <c r="C369" s="154">
        <f t="shared" ref="C369:X369" si="133">(D126-C126)/C126</f>
        <v>5.0179211469534052E-2</v>
      </c>
      <c r="D369" s="154">
        <f t="shared" si="133"/>
        <v>3.0716723549488054E-2</v>
      </c>
      <c r="E369" s="154">
        <f t="shared" si="133"/>
        <v>0.1401766004415011</v>
      </c>
      <c r="F369" s="154">
        <f t="shared" si="133"/>
        <v>0.38141335914811231</v>
      </c>
      <c r="G369" s="154">
        <f t="shared" si="133"/>
        <v>0.102312543798178</v>
      </c>
      <c r="H369" s="154">
        <f t="shared" si="133"/>
        <v>-8.9001907183725373E-3</v>
      </c>
      <c r="I369" s="154">
        <f t="shared" si="133"/>
        <v>-0.31494547787042976</v>
      </c>
      <c r="J369" s="154">
        <f t="shared" si="133"/>
        <v>0.5421348314606742</v>
      </c>
      <c r="K369" s="154">
        <f t="shared" si="133"/>
        <v>0.11475409836065574</v>
      </c>
      <c r="L369" s="154">
        <f t="shared" si="133"/>
        <v>-3.1045751633986929E-2</v>
      </c>
      <c r="M369" s="154">
        <f t="shared" si="133"/>
        <v>0.1765036537380551</v>
      </c>
      <c r="N369" s="154">
        <f t="shared" si="133"/>
        <v>0.24128045867176301</v>
      </c>
      <c r="O369" s="154">
        <f t="shared" si="133"/>
        <v>0.53348729792147809</v>
      </c>
      <c r="P369" s="154">
        <f t="shared" si="133"/>
        <v>0.48669678714859438</v>
      </c>
      <c r="Q369" s="154">
        <f t="shared" si="133"/>
        <v>-0.15043052507175417</v>
      </c>
      <c r="R369" s="154">
        <f t="shared" si="133"/>
        <v>-0.33724165341812401</v>
      </c>
      <c r="S369" s="154">
        <f t="shared" si="133"/>
        <v>0.13733133433283359</v>
      </c>
      <c r="T369" s="154">
        <f t="shared" si="133"/>
        <v>0.14421302399156341</v>
      </c>
      <c r="U369" s="154">
        <f t="shared" si="133"/>
        <v>0.22142857142857142</v>
      </c>
      <c r="V369" s="154">
        <f t="shared" si="133"/>
        <v>0.15827202414638747</v>
      </c>
      <c r="W369" s="154">
        <f t="shared" si="133"/>
        <v>0.25211726384364819</v>
      </c>
      <c r="X369" s="154">
        <f t="shared" si="133"/>
        <v>0.24791883454734651</v>
      </c>
      <c r="Y369"/>
      <c r="Z369"/>
    </row>
    <row r="370" spans="1:26">
      <c r="A370" s="176"/>
      <c r="B370" s="17" t="s">
        <v>39</v>
      </c>
      <c r="C370" s="151">
        <f t="shared" ref="C370:X370" si="134">(D127-C127)/C127</f>
        <v>-0.5</v>
      </c>
      <c r="D370" s="151">
        <f t="shared" si="134"/>
        <v>0.2</v>
      </c>
      <c r="E370" s="151">
        <f t="shared" si="134"/>
        <v>31.166666666666668</v>
      </c>
      <c r="F370" s="151">
        <f t="shared" si="134"/>
        <v>-0.97927461139896377</v>
      </c>
      <c r="G370" s="151">
        <f t="shared" si="134"/>
        <v>1</v>
      </c>
      <c r="H370" s="151">
        <f t="shared" si="134"/>
        <v>-0.375</v>
      </c>
      <c r="I370" s="151">
        <f t="shared" si="134"/>
        <v>-0.6</v>
      </c>
      <c r="J370" s="151">
        <f t="shared" si="134"/>
        <v>18</v>
      </c>
      <c r="K370" s="151">
        <f t="shared" si="134"/>
        <v>0.13157894736842105</v>
      </c>
      <c r="L370" s="151">
        <f t="shared" si="134"/>
        <v>-0.2558139534883721</v>
      </c>
      <c r="M370" s="151">
        <f t="shared" si="134"/>
        <v>-0.40625</v>
      </c>
      <c r="N370" s="151">
        <f t="shared" si="134"/>
        <v>0.26315789473684209</v>
      </c>
      <c r="O370" s="151">
        <f t="shared" si="134"/>
        <v>1.0833333333333333</v>
      </c>
      <c r="P370" s="151">
        <f t="shared" si="134"/>
        <v>2</v>
      </c>
      <c r="Q370" s="151">
        <f t="shared" si="134"/>
        <v>-0.34666666666666668</v>
      </c>
      <c r="R370" s="151">
        <f t="shared" si="134"/>
        <v>-0.14285714285714285</v>
      </c>
      <c r="S370" s="151">
        <f t="shared" si="134"/>
        <v>1.1904761904761904E-2</v>
      </c>
      <c r="T370" s="151">
        <f t="shared" si="134"/>
        <v>-0.24705882352941178</v>
      </c>
      <c r="U370" s="151">
        <f t="shared" si="134"/>
        <v>-3.125E-2</v>
      </c>
      <c r="V370" s="151">
        <f t="shared" si="134"/>
        <v>-0.12903225806451613</v>
      </c>
      <c r="W370" s="151">
        <f t="shared" si="134"/>
        <v>1.8518518518518519</v>
      </c>
      <c r="X370" s="151">
        <f t="shared" si="134"/>
        <v>0.37012987012987014</v>
      </c>
      <c r="Y370"/>
      <c r="Z370"/>
    </row>
    <row r="371" spans="1:26">
      <c r="A371" s="176"/>
      <c r="B371" s="17" t="s">
        <v>150</v>
      </c>
      <c r="C371" s="151">
        <f t="shared" ref="C371:X371" si="135">(D128-C128)/C128</f>
        <v>0.88558234992303742</v>
      </c>
      <c r="D371" s="151">
        <f t="shared" si="135"/>
        <v>4.3537414965986393E-3</v>
      </c>
      <c r="E371" s="151">
        <f t="shared" si="135"/>
        <v>0.36738011379030072</v>
      </c>
      <c r="F371" s="151">
        <f t="shared" si="135"/>
        <v>0.22112145829205468</v>
      </c>
      <c r="G371" s="151">
        <f t="shared" si="135"/>
        <v>-0.23641083887717021</v>
      </c>
      <c r="H371" s="151">
        <f t="shared" si="135"/>
        <v>-0.16404589885252868</v>
      </c>
      <c r="I371" s="151">
        <f t="shared" si="135"/>
        <v>-0.10116929334011185</v>
      </c>
      <c r="J371" s="151">
        <f t="shared" si="135"/>
        <v>0.33823529411764708</v>
      </c>
      <c r="K371" s="151">
        <f t="shared" si="135"/>
        <v>0.14623837700760778</v>
      </c>
      <c r="L371" s="151">
        <f t="shared" si="135"/>
        <v>-0.34236725663716816</v>
      </c>
      <c r="M371" s="151">
        <f t="shared" si="135"/>
        <v>-0.58704793944491174</v>
      </c>
      <c r="N371" s="151">
        <f t="shared" si="135"/>
        <v>0.32450780719619826</v>
      </c>
      <c r="O371" s="151">
        <f t="shared" si="135"/>
        <v>0.29933367503844183</v>
      </c>
      <c r="P371" s="151">
        <f t="shared" si="135"/>
        <v>0.52820512820512822</v>
      </c>
      <c r="Q371" s="151">
        <f t="shared" si="135"/>
        <v>-0.42823954568921013</v>
      </c>
      <c r="R371" s="151">
        <f t="shared" si="135"/>
        <v>-0.29300225733634311</v>
      </c>
      <c r="S371" s="151">
        <f t="shared" si="135"/>
        <v>-0.10727969348659004</v>
      </c>
      <c r="T371" s="151">
        <f t="shared" si="135"/>
        <v>1.4306151645207439E-3</v>
      </c>
      <c r="U371" s="151">
        <f t="shared" si="135"/>
        <v>6.142857142857143E-2</v>
      </c>
      <c r="V371" s="151">
        <f t="shared" si="135"/>
        <v>0.16689098250336473</v>
      </c>
      <c r="W371" s="151">
        <f t="shared" si="135"/>
        <v>0.4071510957324106</v>
      </c>
      <c r="X371" s="151">
        <f t="shared" si="135"/>
        <v>0.24303278688524591</v>
      </c>
      <c r="Y371"/>
      <c r="Z371"/>
    </row>
    <row r="372" spans="1:26">
      <c r="A372" s="176"/>
      <c r="B372" s="17" t="s">
        <v>40</v>
      </c>
      <c r="C372" s="151"/>
      <c r="D372" s="151">
        <f t="shared" ref="D372" si="136">(E129-D129)/D129</f>
        <v>-1</v>
      </c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/>
      <c r="Z372"/>
    </row>
    <row r="373" spans="1:26">
      <c r="A373" s="176"/>
      <c r="B373" s="17" t="s">
        <v>151</v>
      </c>
      <c r="C373" s="151">
        <f t="shared" ref="C373:X373" si="137">(D130-C130)/C130</f>
        <v>8</v>
      </c>
      <c r="D373" s="151">
        <f t="shared" si="137"/>
        <v>-0.22222222222222221</v>
      </c>
      <c r="E373" s="151">
        <f t="shared" si="137"/>
        <v>-0.42857142857142855</v>
      </c>
      <c r="F373" s="151">
        <f t="shared" si="137"/>
        <v>2.5</v>
      </c>
      <c r="G373" s="151">
        <f t="shared" si="137"/>
        <v>-0.21428571428571427</v>
      </c>
      <c r="H373" s="151">
        <f t="shared" si="137"/>
        <v>0.27272727272727271</v>
      </c>
      <c r="I373" s="151">
        <f t="shared" si="137"/>
        <v>-0.8571428571428571</v>
      </c>
      <c r="J373" s="151">
        <f t="shared" si="137"/>
        <v>8</v>
      </c>
      <c r="K373" s="151">
        <f t="shared" si="137"/>
        <v>2.5</v>
      </c>
      <c r="L373" s="151">
        <f t="shared" si="137"/>
        <v>-0.96825396825396826</v>
      </c>
      <c r="M373" s="151">
        <f t="shared" si="137"/>
        <v>2.5</v>
      </c>
      <c r="N373" s="151">
        <f t="shared" si="137"/>
        <v>0.8571428571428571</v>
      </c>
      <c r="O373" s="151">
        <f t="shared" si="137"/>
        <v>0.69230769230769229</v>
      </c>
      <c r="P373" s="151">
        <f t="shared" si="137"/>
        <v>4.5454545454545456E-2</v>
      </c>
      <c r="Q373" s="151">
        <f t="shared" si="137"/>
        <v>0.21739130434782608</v>
      </c>
      <c r="R373" s="151">
        <f t="shared" si="137"/>
        <v>0.4642857142857143</v>
      </c>
      <c r="S373" s="151">
        <f t="shared" si="137"/>
        <v>-0.51219512195121952</v>
      </c>
      <c r="T373" s="151">
        <f t="shared" si="137"/>
        <v>-0.25</v>
      </c>
      <c r="U373" s="151">
        <f t="shared" si="137"/>
        <v>0.8666666666666667</v>
      </c>
      <c r="V373" s="151">
        <f t="shared" si="137"/>
        <v>-0.5357142857142857</v>
      </c>
      <c r="W373" s="151">
        <f t="shared" si="137"/>
        <v>0.84615384615384615</v>
      </c>
      <c r="X373" s="151">
        <f t="shared" si="137"/>
        <v>2.4166666666666665</v>
      </c>
      <c r="Y373"/>
      <c r="Z373"/>
    </row>
    <row r="374" spans="1:26">
      <c r="A374" s="176"/>
      <c r="B374" s="17" t="s">
        <v>152</v>
      </c>
      <c r="C374" s="151">
        <f t="shared" ref="C374:X374" si="138">(D131-C131)/C131</f>
        <v>-0.54868421052631577</v>
      </c>
      <c r="D374" s="151">
        <f t="shared" si="138"/>
        <v>0.15160349854227406</v>
      </c>
      <c r="E374" s="151">
        <f t="shared" si="138"/>
        <v>5.8227848101265821E-2</v>
      </c>
      <c r="F374" s="151">
        <f t="shared" si="138"/>
        <v>0.38755980861244022</v>
      </c>
      <c r="G374" s="151">
        <f t="shared" si="138"/>
        <v>-0.15689655172413794</v>
      </c>
      <c r="H374" s="151">
        <f t="shared" si="138"/>
        <v>0.10224948875255624</v>
      </c>
      <c r="I374" s="151">
        <f t="shared" si="138"/>
        <v>1.8552875695732839E-2</v>
      </c>
      <c r="J374" s="151">
        <f t="shared" si="138"/>
        <v>3.6429872495446269E-2</v>
      </c>
      <c r="K374" s="151">
        <f t="shared" si="138"/>
        <v>-1.5817223198594025E-2</v>
      </c>
      <c r="L374" s="151">
        <f t="shared" si="138"/>
        <v>-0.62321428571428572</v>
      </c>
      <c r="M374" s="151">
        <f t="shared" si="138"/>
        <v>-0.32227488151658767</v>
      </c>
      <c r="N374" s="151">
        <f t="shared" si="138"/>
        <v>-0.71328671328671334</v>
      </c>
      <c r="O374" s="151">
        <f t="shared" si="138"/>
        <v>4.878048780487805E-2</v>
      </c>
      <c r="P374" s="151">
        <f t="shared" si="138"/>
        <v>0.51162790697674421</v>
      </c>
      <c r="Q374" s="151">
        <f t="shared" si="138"/>
        <v>0</v>
      </c>
      <c r="R374" s="151">
        <f t="shared" si="138"/>
        <v>0.16923076923076924</v>
      </c>
      <c r="S374" s="151">
        <f t="shared" si="138"/>
        <v>3.0394736842105261</v>
      </c>
      <c r="T374" s="151">
        <f t="shared" si="138"/>
        <v>0.3745928338762215</v>
      </c>
      <c r="U374" s="151">
        <f t="shared" si="138"/>
        <v>0.18246445497630331</v>
      </c>
      <c r="V374" s="151">
        <f t="shared" si="138"/>
        <v>-0.27855711422845691</v>
      </c>
      <c r="W374" s="151">
        <f t="shared" si="138"/>
        <v>-2.2222222222222223E-2</v>
      </c>
      <c r="X374" s="151">
        <f t="shared" si="138"/>
        <v>-0.48579545454545453</v>
      </c>
      <c r="Y374"/>
      <c r="Z374"/>
    </row>
    <row r="375" spans="1:26">
      <c r="A375" s="176"/>
      <c r="B375" s="17" t="s">
        <v>153</v>
      </c>
      <c r="C375" s="151">
        <f t="shared" ref="C375:X375" si="139">(D132-C132)/C132</f>
        <v>0.86909090909090914</v>
      </c>
      <c r="D375" s="151">
        <f t="shared" si="139"/>
        <v>7.7821011673151752E-2</v>
      </c>
      <c r="E375" s="151">
        <f t="shared" si="139"/>
        <v>6.1371841155234655E-2</v>
      </c>
      <c r="F375" s="151">
        <f t="shared" si="139"/>
        <v>0.20068027210884354</v>
      </c>
      <c r="G375" s="151">
        <f t="shared" si="139"/>
        <v>0.78328611898016998</v>
      </c>
      <c r="H375" s="151">
        <f t="shared" si="139"/>
        <v>-0.16044479745830023</v>
      </c>
      <c r="I375" s="151">
        <f t="shared" si="139"/>
        <v>9.9337748344370855E-2</v>
      </c>
      <c r="J375" s="151">
        <f t="shared" si="139"/>
        <v>0.12564543889845095</v>
      </c>
      <c r="K375" s="151">
        <f t="shared" si="139"/>
        <v>9.3272171253822631E-2</v>
      </c>
      <c r="L375" s="151">
        <f t="shared" si="139"/>
        <v>0.56993006993006989</v>
      </c>
      <c r="M375" s="151">
        <f t="shared" si="139"/>
        <v>6.2806236080178171E-2</v>
      </c>
      <c r="N375" s="151">
        <f t="shared" si="139"/>
        <v>0.27242246437552387</v>
      </c>
      <c r="O375" s="151">
        <f t="shared" si="139"/>
        <v>2.7997364953886692E-2</v>
      </c>
      <c r="P375" s="151">
        <f t="shared" si="139"/>
        <v>0.34892662608138419</v>
      </c>
      <c r="Q375" s="151">
        <f t="shared" si="139"/>
        <v>-0.12589073634204276</v>
      </c>
      <c r="R375" s="151">
        <f t="shared" si="139"/>
        <v>-0.29836956521739133</v>
      </c>
      <c r="S375" s="151">
        <f t="shared" si="139"/>
        <v>9.4887683965917888E-2</v>
      </c>
      <c r="T375" s="151">
        <f t="shared" si="139"/>
        <v>-0.14361513972408915</v>
      </c>
      <c r="U375" s="151">
        <f t="shared" si="139"/>
        <v>3.75877736472532E-2</v>
      </c>
      <c r="V375" s="151">
        <f t="shared" si="139"/>
        <v>-0.14570063694267515</v>
      </c>
      <c r="W375" s="151">
        <f t="shared" si="139"/>
        <v>0.37418452935694313</v>
      </c>
      <c r="X375" s="151">
        <f t="shared" si="139"/>
        <v>-7.7992539844014917E-3</v>
      </c>
      <c r="Y375"/>
      <c r="Z375"/>
    </row>
    <row r="376" spans="1:26" ht="15.75" thickBot="1">
      <c r="A376" s="176"/>
      <c r="B376" s="122" t="s">
        <v>154</v>
      </c>
      <c r="C376" s="155">
        <f t="shared" ref="C376:X376" si="140">(D133-C133)/C133</f>
        <v>0.41818181818181815</v>
      </c>
      <c r="D376" s="155">
        <f t="shared" si="140"/>
        <v>0.88461538461538458</v>
      </c>
      <c r="E376" s="155">
        <f t="shared" si="140"/>
        <v>0.48979591836734693</v>
      </c>
      <c r="F376" s="155">
        <f t="shared" si="140"/>
        <v>-0.43378995433789952</v>
      </c>
      <c r="G376" s="155">
        <f t="shared" si="140"/>
        <v>-0.66935483870967738</v>
      </c>
      <c r="H376" s="155">
        <f t="shared" si="140"/>
        <v>-0.3902439024390244</v>
      </c>
      <c r="I376" s="155">
        <f t="shared" si="140"/>
        <v>2.36</v>
      </c>
      <c r="J376" s="155">
        <f t="shared" si="140"/>
        <v>7.1428571428571425E-2</v>
      </c>
      <c r="K376" s="155">
        <f t="shared" si="140"/>
        <v>0.61111111111111116</v>
      </c>
      <c r="L376" s="155">
        <f t="shared" si="140"/>
        <v>6.8965517241379309E-3</v>
      </c>
      <c r="M376" s="155">
        <f t="shared" si="140"/>
        <v>4.1095890410958902E-2</v>
      </c>
      <c r="N376" s="155">
        <f t="shared" si="140"/>
        <v>0.91447368421052633</v>
      </c>
      <c r="O376" s="155">
        <f t="shared" si="140"/>
        <v>-0.18213058419243985</v>
      </c>
      <c r="P376" s="155">
        <f t="shared" si="140"/>
        <v>0.5714285714285714</v>
      </c>
      <c r="Q376" s="155">
        <f t="shared" si="140"/>
        <v>-0.37967914438502676</v>
      </c>
      <c r="R376" s="155">
        <f t="shared" si="140"/>
        <v>-0.47413793103448276</v>
      </c>
      <c r="S376" s="155">
        <f t="shared" si="140"/>
        <v>-0.23770491803278687</v>
      </c>
      <c r="T376" s="155">
        <f t="shared" si="140"/>
        <v>0.25806451612903225</v>
      </c>
      <c r="U376" s="155">
        <f t="shared" si="140"/>
        <v>-0.1111111111111111</v>
      </c>
      <c r="V376" s="155">
        <f t="shared" si="140"/>
        <v>0.25961538461538464</v>
      </c>
      <c r="W376" s="155">
        <f t="shared" si="140"/>
        <v>0.49618320610687022</v>
      </c>
      <c r="X376" s="155">
        <f t="shared" si="140"/>
        <v>0.38775510204081631</v>
      </c>
      <c r="Y376"/>
      <c r="Z376"/>
    </row>
    <row r="377" spans="1:26" ht="15.75" thickBot="1">
      <c r="A377" s="176"/>
      <c r="B377" s="120" t="s">
        <v>155</v>
      </c>
      <c r="C377" s="150">
        <f t="shared" ref="C377:X377" si="141">(D134-C134)/C134</f>
        <v>0.31382714936206663</v>
      </c>
      <c r="D377" s="150">
        <f t="shared" si="141"/>
        <v>8.5478004255027107E-2</v>
      </c>
      <c r="E377" s="150">
        <f t="shared" si="141"/>
        <v>0.31555653905731357</v>
      </c>
      <c r="F377" s="150">
        <f t="shared" si="141"/>
        <v>0.25966598582241979</v>
      </c>
      <c r="G377" s="150">
        <f t="shared" si="141"/>
        <v>0.53423246408881941</v>
      </c>
      <c r="H377" s="150">
        <f t="shared" si="141"/>
        <v>0.18496506104990923</v>
      </c>
      <c r="I377" s="150">
        <f t="shared" si="141"/>
        <v>8.6294096661140379E-2</v>
      </c>
      <c r="J377" s="150">
        <f t="shared" si="141"/>
        <v>0.24377451075092246</v>
      </c>
      <c r="K377" s="150">
        <f t="shared" si="141"/>
        <v>2.3088930826401996E-2</v>
      </c>
      <c r="L377" s="150">
        <f t="shared" si="141"/>
        <v>-4.1355438149025321E-2</v>
      </c>
      <c r="M377" s="150">
        <f t="shared" si="141"/>
        <v>-0.16444951222602305</v>
      </c>
      <c r="N377" s="150">
        <f t="shared" si="141"/>
        <v>0.19452236542835483</v>
      </c>
      <c r="O377" s="150">
        <f t="shared" si="141"/>
        <v>0.46888437554543577</v>
      </c>
      <c r="P377" s="150">
        <f t="shared" si="141"/>
        <v>0.55868039989845908</v>
      </c>
      <c r="Q377" s="150">
        <f t="shared" si="141"/>
        <v>-0.36290174471992653</v>
      </c>
      <c r="R377" s="150">
        <f t="shared" si="141"/>
        <v>-0.57183028114240964</v>
      </c>
      <c r="S377" s="150">
        <f t="shared" si="141"/>
        <v>-0.17625314397500064</v>
      </c>
      <c r="T377" s="150">
        <f t="shared" si="141"/>
        <v>-3.2723179175597944E-2</v>
      </c>
      <c r="U377" s="150">
        <f t="shared" si="141"/>
        <v>6.7469111199681145E-2</v>
      </c>
      <c r="V377" s="150">
        <f t="shared" si="141"/>
        <v>9.023701778753529E-2</v>
      </c>
      <c r="W377" s="150">
        <f t="shared" si="141"/>
        <v>0.18772859902190442</v>
      </c>
      <c r="X377" s="150">
        <f t="shared" si="141"/>
        <v>-9.7689814654625569E-3</v>
      </c>
      <c r="Y377"/>
      <c r="Z377"/>
    </row>
    <row r="378" spans="1:26">
      <c r="A378" s="176"/>
      <c r="B378" s="121" t="s">
        <v>156</v>
      </c>
      <c r="C378" s="154">
        <f t="shared" ref="C378:X378" si="142">(D135-C135)/C135</f>
        <v>0.12994350282485875</v>
      </c>
      <c r="D378" s="154">
        <f t="shared" si="142"/>
        <v>-0.2</v>
      </c>
      <c r="E378" s="154">
        <f t="shared" si="142"/>
        <v>9.375E-2</v>
      </c>
      <c r="F378" s="154">
        <f t="shared" si="142"/>
        <v>0.29714285714285715</v>
      </c>
      <c r="G378" s="154">
        <f t="shared" si="142"/>
        <v>0.91189427312775329</v>
      </c>
      <c r="H378" s="154">
        <f t="shared" si="142"/>
        <v>-2.9953917050691243E-2</v>
      </c>
      <c r="I378" s="154">
        <f t="shared" si="142"/>
        <v>-0.31591448931116389</v>
      </c>
      <c r="J378" s="154">
        <f t="shared" si="142"/>
        <v>0.1736111111111111</v>
      </c>
      <c r="K378" s="154">
        <f t="shared" si="142"/>
        <v>-0.10946745562130178</v>
      </c>
      <c r="L378" s="154">
        <f t="shared" si="142"/>
        <v>-0.32225913621262459</v>
      </c>
      <c r="M378" s="154">
        <f t="shared" si="142"/>
        <v>-7.8431372549019607E-2</v>
      </c>
      <c r="N378" s="154">
        <f t="shared" si="142"/>
        <v>0.65957446808510634</v>
      </c>
      <c r="O378" s="154">
        <f t="shared" si="142"/>
        <v>0.36858974358974361</v>
      </c>
      <c r="P378" s="154">
        <f t="shared" si="142"/>
        <v>1.405152224824356E-2</v>
      </c>
      <c r="Q378" s="154">
        <f t="shared" si="142"/>
        <v>-8.3140877598152418E-2</v>
      </c>
      <c r="R378" s="154">
        <f t="shared" si="142"/>
        <v>-1.2594458438287154E-2</v>
      </c>
      <c r="S378" s="154">
        <f t="shared" si="142"/>
        <v>0.28061224489795916</v>
      </c>
      <c r="T378" s="154">
        <f t="shared" si="142"/>
        <v>-6.5737051792828682E-2</v>
      </c>
      <c r="U378" s="154">
        <f t="shared" si="142"/>
        <v>0.13859275053304904</v>
      </c>
      <c r="V378" s="154">
        <f t="shared" si="142"/>
        <v>0.21161048689138576</v>
      </c>
      <c r="W378" s="154">
        <f t="shared" si="142"/>
        <v>0.26893353941267389</v>
      </c>
      <c r="X378" s="154">
        <f t="shared" si="142"/>
        <v>-0.21680876979293545</v>
      </c>
      <c r="Y378"/>
      <c r="Z378"/>
    </row>
    <row r="379" spans="1:26">
      <c r="A379" s="176"/>
      <c r="B379" s="17" t="s">
        <v>157</v>
      </c>
      <c r="C379" s="151">
        <f t="shared" ref="C379:X379" si="143">(D136-C136)/C136</f>
        <v>0.59375</v>
      </c>
      <c r="D379" s="151">
        <f t="shared" si="143"/>
        <v>0.22829131652661064</v>
      </c>
      <c r="E379" s="151">
        <f t="shared" si="143"/>
        <v>0.22120866590649943</v>
      </c>
      <c r="F379" s="151">
        <f t="shared" si="143"/>
        <v>0.19981325863678806</v>
      </c>
      <c r="G379" s="151">
        <f t="shared" si="143"/>
        <v>0.23190661478599223</v>
      </c>
      <c r="H379" s="151">
        <f t="shared" si="143"/>
        <v>0.16677195198989261</v>
      </c>
      <c r="I379" s="151">
        <f t="shared" si="143"/>
        <v>0.21331889550622632</v>
      </c>
      <c r="J379" s="151">
        <f t="shared" si="143"/>
        <v>0.15796519410977242</v>
      </c>
      <c r="K379" s="151">
        <f t="shared" si="143"/>
        <v>-0.13641618497109825</v>
      </c>
      <c r="L379" s="151">
        <f t="shared" si="143"/>
        <v>0.32887103971441323</v>
      </c>
      <c r="M379" s="151">
        <f t="shared" si="143"/>
        <v>-0.24009402283411685</v>
      </c>
      <c r="N379" s="151">
        <f t="shared" si="143"/>
        <v>0.22580645161290322</v>
      </c>
      <c r="O379" s="151">
        <f t="shared" si="143"/>
        <v>0.80209084354722426</v>
      </c>
      <c r="P379" s="151">
        <f t="shared" si="143"/>
        <v>0.57991598319663928</v>
      </c>
      <c r="Q379" s="151">
        <f t="shared" si="143"/>
        <v>0.65649531526968852</v>
      </c>
      <c r="R379" s="151">
        <f t="shared" si="143"/>
        <v>0.21348314606741572</v>
      </c>
      <c r="S379" s="151">
        <f t="shared" si="143"/>
        <v>0.31934996220710504</v>
      </c>
      <c r="T379" s="151">
        <f t="shared" si="143"/>
        <v>-0.10808746300009549</v>
      </c>
      <c r="U379" s="151">
        <f t="shared" si="143"/>
        <v>-1.0651964457766835E-2</v>
      </c>
      <c r="V379" s="151">
        <f t="shared" si="143"/>
        <v>6.8224855272412482E-2</v>
      </c>
      <c r="W379" s="151">
        <f t="shared" si="143"/>
        <v>5.6422204213938412E-2</v>
      </c>
      <c r="X379" s="151">
        <f t="shared" si="143"/>
        <v>-0.14685012944673506</v>
      </c>
      <c r="Y379"/>
      <c r="Z379"/>
    </row>
    <row r="380" spans="1:26">
      <c r="A380" s="176"/>
      <c r="B380" s="17" t="s">
        <v>41</v>
      </c>
      <c r="C380" s="151"/>
      <c r="D380" s="151">
        <f t="shared" ref="D380:X380" si="144">(E137-D137)/D137</f>
        <v>-0.98019801980198018</v>
      </c>
      <c r="E380" s="151">
        <f t="shared" si="144"/>
        <v>301</v>
      </c>
      <c r="F380" s="151">
        <f t="shared" si="144"/>
        <v>-1</v>
      </c>
      <c r="G380" s="151"/>
      <c r="H380" s="151"/>
      <c r="I380" s="151">
        <f t="shared" si="144"/>
        <v>-1</v>
      </c>
      <c r="J380" s="151"/>
      <c r="K380" s="151">
        <f t="shared" si="144"/>
        <v>-1</v>
      </c>
      <c r="L380" s="151"/>
      <c r="M380" s="151">
        <f t="shared" si="144"/>
        <v>1</v>
      </c>
      <c r="N380" s="151">
        <f t="shared" si="144"/>
        <v>1.6666666666666667</v>
      </c>
      <c r="O380" s="151">
        <f t="shared" si="144"/>
        <v>0.25</v>
      </c>
      <c r="P380" s="151">
        <f t="shared" si="144"/>
        <v>-0.7</v>
      </c>
      <c r="Q380" s="151">
        <f t="shared" si="144"/>
        <v>-0.5</v>
      </c>
      <c r="R380" s="151">
        <f t="shared" si="144"/>
        <v>4</v>
      </c>
      <c r="S380" s="151">
        <f t="shared" si="144"/>
        <v>0.93333333333333335</v>
      </c>
      <c r="T380" s="151">
        <f t="shared" si="144"/>
        <v>0.72413793103448276</v>
      </c>
      <c r="U380" s="151">
        <f t="shared" si="144"/>
        <v>0.06</v>
      </c>
      <c r="V380" s="151">
        <f t="shared" si="144"/>
        <v>-0.24528301886792453</v>
      </c>
      <c r="W380" s="151">
        <f t="shared" si="144"/>
        <v>0.42499999999999999</v>
      </c>
      <c r="X380" s="151">
        <f t="shared" si="144"/>
        <v>5.2631578947368418E-2</v>
      </c>
      <c r="Y380"/>
      <c r="Z380"/>
    </row>
    <row r="381" spans="1:26">
      <c r="A381" s="176"/>
      <c r="B381" s="17" t="s">
        <v>158</v>
      </c>
      <c r="C381" s="151">
        <f t="shared" ref="C381:X381" si="145">(D138-C138)/C138</f>
        <v>0.28106774338268281</v>
      </c>
      <c r="D381" s="151">
        <f t="shared" si="145"/>
        <v>0.21712484678690247</v>
      </c>
      <c r="E381" s="151">
        <f t="shared" si="145"/>
        <v>0.20155373327578766</v>
      </c>
      <c r="F381" s="151">
        <f t="shared" si="145"/>
        <v>-5.1245210727969351E-2</v>
      </c>
      <c r="G381" s="151">
        <f t="shared" si="145"/>
        <v>4.2276627965673899E-2</v>
      </c>
      <c r="H381" s="151">
        <f t="shared" si="145"/>
        <v>0.1454171207167938</v>
      </c>
      <c r="I381" s="151">
        <f t="shared" si="145"/>
        <v>-2.568710359408034E-2</v>
      </c>
      <c r="J381" s="151">
        <f t="shared" si="145"/>
        <v>0.29369643050884237</v>
      </c>
      <c r="K381" s="151">
        <f t="shared" si="145"/>
        <v>-1.107011070110701E-2</v>
      </c>
      <c r="L381" s="151">
        <f t="shared" si="145"/>
        <v>-0.10541044776119403</v>
      </c>
      <c r="M381" s="151">
        <f t="shared" si="145"/>
        <v>-0.24229784813726418</v>
      </c>
      <c r="N381" s="151">
        <f t="shared" si="145"/>
        <v>0.40810709370699361</v>
      </c>
      <c r="O381" s="151">
        <f t="shared" si="145"/>
        <v>0.23296312749888939</v>
      </c>
      <c r="P381" s="151">
        <f t="shared" si="145"/>
        <v>0.14253801253873316</v>
      </c>
      <c r="Q381" s="151">
        <f t="shared" si="145"/>
        <v>-4.5789971617786189E-2</v>
      </c>
      <c r="R381" s="151">
        <f t="shared" si="145"/>
        <v>-7.6145151695419397E-2</v>
      </c>
      <c r="S381" s="151">
        <f t="shared" si="145"/>
        <v>-7.784216927809974E-2</v>
      </c>
      <c r="T381" s="151">
        <f t="shared" si="145"/>
        <v>-6.7732174722631697E-2</v>
      </c>
      <c r="U381" s="151">
        <f t="shared" si="145"/>
        <v>0.1942410119840213</v>
      </c>
      <c r="V381" s="151">
        <f t="shared" si="145"/>
        <v>0.10682926829268292</v>
      </c>
      <c r="W381" s="151">
        <f t="shared" si="145"/>
        <v>0.16250078700497386</v>
      </c>
      <c r="X381" s="151">
        <f t="shared" si="145"/>
        <v>0.10214471403812825</v>
      </c>
      <c r="Y381"/>
      <c r="Z381"/>
    </row>
    <row r="382" spans="1:26">
      <c r="A382" s="176"/>
      <c r="B382" s="17" t="s">
        <v>42</v>
      </c>
      <c r="C382" s="151">
        <f t="shared" ref="C382:X382" si="146">(D139-C139)/C139</f>
        <v>-6.3239644970414205E-2</v>
      </c>
      <c r="D382" s="151">
        <f t="shared" si="146"/>
        <v>0.23845242795104618</v>
      </c>
      <c r="E382" s="151">
        <f t="shared" si="146"/>
        <v>1.0991393050685367</v>
      </c>
      <c r="F382" s="151">
        <f t="shared" si="146"/>
        <v>0.76476841305998478</v>
      </c>
      <c r="G382" s="151">
        <f t="shared" si="146"/>
        <v>1.2122020480165219</v>
      </c>
      <c r="H382" s="151">
        <f t="shared" si="146"/>
        <v>0.26933250350085575</v>
      </c>
      <c r="I382" s="151">
        <f t="shared" si="146"/>
        <v>7.9936871782299579E-2</v>
      </c>
      <c r="J382" s="151">
        <f t="shared" si="146"/>
        <v>0.272456406691165</v>
      </c>
      <c r="K382" s="151">
        <f t="shared" si="146"/>
        <v>3.061861647562553E-2</v>
      </c>
      <c r="L382" s="151">
        <f t="shared" si="146"/>
        <v>-6.0846045656172236E-2</v>
      </c>
      <c r="M382" s="151">
        <f t="shared" si="146"/>
        <v>-0.13261756099808769</v>
      </c>
      <c r="N382" s="151">
        <f t="shared" si="146"/>
        <v>0.22635269742608974</v>
      </c>
      <c r="O382" s="151">
        <f t="shared" si="146"/>
        <v>0.57686517863911546</v>
      </c>
      <c r="P382" s="151">
        <f t="shared" si="146"/>
        <v>0.6582144598668983</v>
      </c>
      <c r="Q382" s="151">
        <f t="shared" si="146"/>
        <v>-0.45211045348553064</v>
      </c>
      <c r="R382" s="151">
        <f t="shared" si="146"/>
        <v>-0.78918681916799593</v>
      </c>
      <c r="S382" s="151">
        <f t="shared" si="146"/>
        <v>-0.42159429124681752</v>
      </c>
      <c r="T382" s="151">
        <f t="shared" si="146"/>
        <v>-3.2672039677619343E-2</v>
      </c>
      <c r="U382" s="151">
        <f t="shared" si="146"/>
        <v>0.14990706915336793</v>
      </c>
      <c r="V382" s="151">
        <f t="shared" si="146"/>
        <v>0.16185486567829674</v>
      </c>
      <c r="W382" s="151">
        <f t="shared" si="146"/>
        <v>0.13441427612011897</v>
      </c>
      <c r="X382" s="151">
        <f t="shared" si="146"/>
        <v>-1.7210757780784843E-2</v>
      </c>
      <c r="Y382"/>
      <c r="Z382"/>
    </row>
    <row r="383" spans="1:26">
      <c r="A383" s="176"/>
      <c r="B383" s="17" t="s">
        <v>43</v>
      </c>
      <c r="C383" s="151">
        <f t="shared" ref="C383:X383" si="147">(D140-C140)/C140</f>
        <v>3.8461538461538464E-2</v>
      </c>
      <c r="D383" s="151">
        <f t="shared" si="147"/>
        <v>2.3703703703703702</v>
      </c>
      <c r="E383" s="151">
        <f t="shared" si="147"/>
        <v>-0.50549450549450547</v>
      </c>
      <c r="F383" s="151">
        <f t="shared" si="147"/>
        <v>0.57777777777777772</v>
      </c>
      <c r="G383" s="151">
        <f t="shared" si="147"/>
        <v>-0.14084507042253522</v>
      </c>
      <c r="H383" s="151">
        <f t="shared" si="147"/>
        <v>1.5081967213114753</v>
      </c>
      <c r="I383" s="151">
        <f t="shared" si="147"/>
        <v>0.28758169934640521</v>
      </c>
      <c r="J383" s="151">
        <f t="shared" si="147"/>
        <v>0.5532994923857868</v>
      </c>
      <c r="K383" s="151">
        <f t="shared" si="147"/>
        <v>-0.15032679738562091</v>
      </c>
      <c r="L383" s="151">
        <f t="shared" si="147"/>
        <v>8.0769230769230774E-2</v>
      </c>
      <c r="M383" s="151">
        <f t="shared" si="147"/>
        <v>-0.29537366548042704</v>
      </c>
      <c r="N383" s="151">
        <f t="shared" si="147"/>
        <v>0.36363636363636365</v>
      </c>
      <c r="O383" s="151">
        <f t="shared" si="147"/>
        <v>0.78518518518518521</v>
      </c>
      <c r="P383" s="151">
        <f t="shared" si="147"/>
        <v>0.15352697095435686</v>
      </c>
      <c r="Q383" s="151">
        <f t="shared" si="147"/>
        <v>5.7553956834532377E-2</v>
      </c>
      <c r="R383" s="151">
        <f t="shared" si="147"/>
        <v>-2.2108843537414966E-2</v>
      </c>
      <c r="S383" s="151">
        <f t="shared" si="147"/>
        <v>8.8695652173913037E-2</v>
      </c>
      <c r="T383" s="151">
        <f t="shared" si="147"/>
        <v>-8.3067092651757185E-2</v>
      </c>
      <c r="U383" s="151">
        <f t="shared" si="147"/>
        <v>0.38675958188153309</v>
      </c>
      <c r="V383" s="151">
        <f t="shared" si="147"/>
        <v>0.27638190954773867</v>
      </c>
      <c r="W383" s="151">
        <f t="shared" si="147"/>
        <v>0.14271653543307086</v>
      </c>
      <c r="X383" s="151">
        <f t="shared" si="147"/>
        <v>0.17915590008613264</v>
      </c>
      <c r="Y383"/>
      <c r="Z383"/>
    </row>
    <row r="384" spans="1:26">
      <c r="A384" s="176"/>
      <c r="B384" s="17" t="s">
        <v>44</v>
      </c>
      <c r="C384" s="151">
        <f t="shared" ref="C384:X384" si="148">(D141-C141)/C141</f>
        <v>-0.25</v>
      </c>
      <c r="D384" s="151">
        <f t="shared" si="148"/>
        <v>-1</v>
      </c>
      <c r="E384" s="151"/>
      <c r="F384" s="151"/>
      <c r="G384" s="151"/>
      <c r="H384" s="151">
        <f t="shared" si="148"/>
        <v>8.5</v>
      </c>
      <c r="I384" s="151">
        <f t="shared" si="148"/>
        <v>0.42105263157894735</v>
      </c>
      <c r="J384" s="151">
        <f t="shared" si="148"/>
        <v>0.48148148148148145</v>
      </c>
      <c r="K384" s="151">
        <f t="shared" si="148"/>
        <v>0.25</v>
      </c>
      <c r="L384" s="151">
        <f t="shared" si="148"/>
        <v>-0.02</v>
      </c>
      <c r="M384" s="151">
        <f t="shared" si="148"/>
        <v>0.53061224489795922</v>
      </c>
      <c r="N384" s="151">
        <f t="shared" si="148"/>
        <v>-9.3333333333333338E-2</v>
      </c>
      <c r="O384" s="151">
        <f t="shared" si="148"/>
        <v>1.1029411764705883</v>
      </c>
      <c r="P384" s="151">
        <f t="shared" si="148"/>
        <v>0.20979020979020979</v>
      </c>
      <c r="Q384" s="151">
        <f t="shared" si="148"/>
        <v>0.25433526011560692</v>
      </c>
      <c r="R384" s="151">
        <f t="shared" si="148"/>
        <v>-0.30875576036866359</v>
      </c>
      <c r="S384" s="151">
        <f t="shared" si="148"/>
        <v>0</v>
      </c>
      <c r="T384" s="151">
        <f t="shared" si="148"/>
        <v>0.26</v>
      </c>
      <c r="U384" s="151">
        <f t="shared" si="148"/>
        <v>0.72486772486772488</v>
      </c>
      <c r="V384" s="151">
        <f t="shared" si="148"/>
        <v>0.21779141104294478</v>
      </c>
      <c r="W384" s="151">
        <f t="shared" si="148"/>
        <v>-0.15365239294710328</v>
      </c>
      <c r="X384" s="151">
        <f t="shared" si="148"/>
        <v>0.17261904761904762</v>
      </c>
      <c r="Y384"/>
      <c r="Z384"/>
    </row>
    <row r="385" spans="1:26">
      <c r="A385" s="176"/>
      <c r="B385" s="17" t="s">
        <v>159</v>
      </c>
      <c r="C385" s="151">
        <f t="shared" ref="C385:X385" si="149">(D142-C142)/C142</f>
        <v>14</v>
      </c>
      <c r="D385" s="151">
        <f t="shared" si="149"/>
        <v>2.6</v>
      </c>
      <c r="E385" s="151">
        <f t="shared" si="149"/>
        <v>0</v>
      </c>
      <c r="F385" s="151">
        <f t="shared" si="149"/>
        <v>-0.7592592592592593</v>
      </c>
      <c r="G385" s="151">
        <f t="shared" si="149"/>
        <v>-1</v>
      </c>
      <c r="H385" s="151"/>
      <c r="I385" s="151">
        <f t="shared" si="149"/>
        <v>-1</v>
      </c>
      <c r="J385" s="151"/>
      <c r="K385" s="151">
        <f t="shared" si="149"/>
        <v>-0.9285714285714286</v>
      </c>
      <c r="L385" s="151">
        <f t="shared" si="149"/>
        <v>0</v>
      </c>
      <c r="M385" s="151">
        <f t="shared" si="149"/>
        <v>-0.5</v>
      </c>
      <c r="N385" s="151">
        <f t="shared" si="149"/>
        <v>3</v>
      </c>
      <c r="O385" s="151">
        <f t="shared" si="149"/>
        <v>0</v>
      </c>
      <c r="P385" s="151">
        <f t="shared" si="149"/>
        <v>-0.75</v>
      </c>
      <c r="Q385" s="151">
        <f t="shared" si="149"/>
        <v>3</v>
      </c>
      <c r="R385" s="151">
        <f t="shared" si="149"/>
        <v>7</v>
      </c>
      <c r="S385" s="151">
        <f t="shared" si="149"/>
        <v>-0.6875</v>
      </c>
      <c r="T385" s="151">
        <f t="shared" si="149"/>
        <v>-0.2</v>
      </c>
      <c r="U385" s="151">
        <f t="shared" si="149"/>
        <v>0.375</v>
      </c>
      <c r="V385" s="151">
        <f t="shared" si="149"/>
        <v>9.0909090909090912E-2</v>
      </c>
      <c r="W385" s="151">
        <f t="shared" si="149"/>
        <v>-0.66666666666666663</v>
      </c>
      <c r="X385" s="151">
        <f t="shared" si="149"/>
        <v>0.5</v>
      </c>
      <c r="Y385"/>
      <c r="Z385"/>
    </row>
    <row r="386" spans="1:26">
      <c r="A386" s="176"/>
      <c r="B386" s="17" t="s">
        <v>160</v>
      </c>
      <c r="C386" s="151">
        <f t="shared" ref="C386:X386" si="150">(D143-C143)/C143</f>
        <v>9.3333333333333338E-2</v>
      </c>
      <c r="D386" s="151">
        <f t="shared" si="150"/>
        <v>-8.5365853658536592E-2</v>
      </c>
      <c r="E386" s="151">
        <f t="shared" si="150"/>
        <v>0.17333333333333334</v>
      </c>
      <c r="F386" s="151">
        <f t="shared" si="150"/>
        <v>3.2272727272727271</v>
      </c>
      <c r="G386" s="151">
        <f t="shared" si="150"/>
        <v>-0.48655913978494625</v>
      </c>
      <c r="H386" s="151">
        <f t="shared" si="150"/>
        <v>-1.0471204188481676E-2</v>
      </c>
      <c r="I386" s="151">
        <f t="shared" si="150"/>
        <v>0.24867724867724866</v>
      </c>
      <c r="J386" s="151">
        <f t="shared" si="150"/>
        <v>0.73305084745762716</v>
      </c>
      <c r="K386" s="151">
        <f t="shared" si="150"/>
        <v>7.5794621026894868E-2</v>
      </c>
      <c r="L386" s="151">
        <f t="shared" si="150"/>
        <v>0.23181818181818181</v>
      </c>
      <c r="M386" s="151">
        <f t="shared" si="150"/>
        <v>2.3874538745387452</v>
      </c>
      <c r="N386" s="151">
        <f t="shared" si="150"/>
        <v>0.50054466230936823</v>
      </c>
      <c r="O386" s="151">
        <f t="shared" si="150"/>
        <v>0.50671506352087115</v>
      </c>
      <c r="P386" s="151">
        <f t="shared" si="150"/>
        <v>0.53240183088412429</v>
      </c>
      <c r="Q386" s="151">
        <f t="shared" si="150"/>
        <v>0.30231095739663577</v>
      </c>
      <c r="R386" s="151">
        <f t="shared" si="150"/>
        <v>-0.10333172380492515</v>
      </c>
      <c r="S386" s="151">
        <f t="shared" si="150"/>
        <v>-0.4866720516962843</v>
      </c>
      <c r="T386" s="151">
        <f t="shared" si="150"/>
        <v>0.12300026226068712</v>
      </c>
      <c r="U386" s="151">
        <f t="shared" si="150"/>
        <v>-0.1207379729098552</v>
      </c>
      <c r="V386" s="151">
        <f t="shared" si="150"/>
        <v>-7.6228419654714469E-2</v>
      </c>
      <c r="W386" s="151">
        <f t="shared" si="150"/>
        <v>4.4565842438182866E-2</v>
      </c>
      <c r="X386" s="151">
        <f t="shared" si="150"/>
        <v>4.0187173135150016E-2</v>
      </c>
      <c r="Y386"/>
      <c r="Z386"/>
    </row>
    <row r="387" spans="1:26">
      <c r="A387" s="176"/>
      <c r="B387" s="17" t="s">
        <v>45</v>
      </c>
      <c r="C387" s="151">
        <f t="shared" ref="C387:X387" si="151">(D144-C144)/C144</f>
        <v>0.12365591397849462</v>
      </c>
      <c r="D387" s="151">
        <f t="shared" si="151"/>
        <v>0.51834130781499199</v>
      </c>
      <c r="E387" s="151">
        <f t="shared" si="151"/>
        <v>-5.2521008403361342E-4</v>
      </c>
      <c r="F387" s="151">
        <f t="shared" si="151"/>
        <v>-5.727798213347346E-2</v>
      </c>
      <c r="G387" s="151">
        <f t="shared" si="151"/>
        <v>0.10535117056856187</v>
      </c>
      <c r="H387" s="151">
        <f t="shared" si="151"/>
        <v>-1.4624306606152295E-2</v>
      </c>
      <c r="I387" s="151">
        <f t="shared" si="151"/>
        <v>3.9406345957011257E-2</v>
      </c>
      <c r="J387" s="151">
        <f t="shared" si="151"/>
        <v>0.44313146233382572</v>
      </c>
      <c r="K387" s="151">
        <f t="shared" si="151"/>
        <v>-0.2378027976799727</v>
      </c>
      <c r="L387" s="151">
        <f t="shared" si="151"/>
        <v>0.10519247985675918</v>
      </c>
      <c r="M387" s="151">
        <f t="shared" si="151"/>
        <v>-0.17942486836776023</v>
      </c>
      <c r="N387" s="151">
        <f t="shared" si="151"/>
        <v>0.22013820335636722</v>
      </c>
      <c r="O387" s="151">
        <f t="shared" si="151"/>
        <v>0.34870550161812297</v>
      </c>
      <c r="P387" s="151">
        <f t="shared" si="151"/>
        <v>0.13947210557888423</v>
      </c>
      <c r="Q387" s="151">
        <f t="shared" si="151"/>
        <v>-8.8181100289549882E-2</v>
      </c>
      <c r="R387" s="151">
        <f t="shared" si="151"/>
        <v>-0.11085450346420324</v>
      </c>
      <c r="S387" s="151">
        <f t="shared" si="151"/>
        <v>-6.5584415584415579E-2</v>
      </c>
      <c r="T387" s="151">
        <f t="shared" si="151"/>
        <v>5.4204308547602505E-2</v>
      </c>
      <c r="U387" s="151">
        <f t="shared" si="151"/>
        <v>0.10085695451549111</v>
      </c>
      <c r="V387" s="151">
        <f t="shared" si="151"/>
        <v>0.2404191616766467</v>
      </c>
      <c r="W387" s="151">
        <f t="shared" si="151"/>
        <v>1.6816316678735217</v>
      </c>
      <c r="X387" s="151">
        <f t="shared" si="151"/>
        <v>7.5427542754275434E-2</v>
      </c>
      <c r="Y387"/>
      <c r="Z387"/>
    </row>
    <row r="388" spans="1:26">
      <c r="A388" s="176"/>
      <c r="B388" s="17" t="s">
        <v>46</v>
      </c>
      <c r="C388" s="151">
        <f t="shared" ref="C388:X388" si="152">(D145-C145)/C145</f>
        <v>0.5315835015863859</v>
      </c>
      <c r="D388" s="151">
        <f t="shared" si="152"/>
        <v>-4.8022598870056499E-2</v>
      </c>
      <c r="E388" s="151">
        <f t="shared" si="152"/>
        <v>6.2512363996043527E-2</v>
      </c>
      <c r="F388" s="151">
        <f t="shared" si="152"/>
        <v>7.6273816173276235E-2</v>
      </c>
      <c r="G388" s="151">
        <f t="shared" si="152"/>
        <v>-5.2531426594395109E-2</v>
      </c>
      <c r="H388" s="151">
        <f t="shared" si="152"/>
        <v>-3.1830077292921914E-2</v>
      </c>
      <c r="I388" s="151">
        <f t="shared" si="152"/>
        <v>0.17494342469197888</v>
      </c>
      <c r="J388" s="151">
        <f t="shared" si="152"/>
        <v>8.763576052645658E-2</v>
      </c>
      <c r="K388" s="151">
        <f t="shared" si="152"/>
        <v>7.3589453490088053E-2</v>
      </c>
      <c r="L388" s="151">
        <f t="shared" si="152"/>
        <v>1.8923253150057273E-2</v>
      </c>
      <c r="M388" s="151">
        <f t="shared" si="152"/>
        <v>-0.30704200017987227</v>
      </c>
      <c r="N388" s="151">
        <f t="shared" si="152"/>
        <v>-0.1299156391953277</v>
      </c>
      <c r="O388" s="151">
        <f t="shared" si="152"/>
        <v>-0.13805190930787589</v>
      </c>
      <c r="P388" s="151">
        <f t="shared" si="152"/>
        <v>-1.1508176862507571E-2</v>
      </c>
      <c r="Q388" s="151">
        <f t="shared" si="152"/>
        <v>-0.1482843137254902</v>
      </c>
      <c r="R388" s="151">
        <f t="shared" si="152"/>
        <v>-0.11664953751284686</v>
      </c>
      <c r="S388" s="151">
        <f t="shared" si="152"/>
        <v>-0.28342059336823733</v>
      </c>
      <c r="T388" s="151">
        <f t="shared" si="152"/>
        <v>0.13817178113330086</v>
      </c>
      <c r="U388" s="151">
        <f t="shared" si="152"/>
        <v>-7.6034236804564906E-2</v>
      </c>
      <c r="V388" s="151">
        <f t="shared" si="152"/>
        <v>-9.0628377335186042E-2</v>
      </c>
      <c r="W388" s="151">
        <f t="shared" si="152"/>
        <v>-3.2767402376910018E-2</v>
      </c>
      <c r="X388" s="151">
        <f t="shared" si="152"/>
        <v>-9.7595225557310872E-2</v>
      </c>
      <c r="Y388"/>
      <c r="Z388"/>
    </row>
    <row r="389" spans="1:26">
      <c r="A389" s="176"/>
      <c r="B389" s="17" t="s">
        <v>47</v>
      </c>
      <c r="C389" s="151">
        <f t="shared" ref="C389:X389" si="153">(D146-C146)/C146</f>
        <v>-1</v>
      </c>
      <c r="D389" s="151" t="e">
        <f t="shared" si="153"/>
        <v>#DIV/0!</v>
      </c>
      <c r="E389" s="151">
        <f t="shared" si="153"/>
        <v>-0.4</v>
      </c>
      <c r="F389" s="151">
        <f t="shared" si="153"/>
        <v>2.6666666666666665</v>
      </c>
      <c r="G389" s="151">
        <f t="shared" si="153"/>
        <v>-0.66666666666666663</v>
      </c>
      <c r="H389" s="151">
        <f t="shared" si="153"/>
        <v>0.63636363636363635</v>
      </c>
      <c r="I389" s="151">
        <f t="shared" si="153"/>
        <v>-5.5555555555555552E-2</v>
      </c>
      <c r="J389" s="151">
        <f t="shared" si="153"/>
        <v>0.23529411764705882</v>
      </c>
      <c r="K389" s="151">
        <f t="shared" si="153"/>
        <v>-9.5238095238095233E-2</v>
      </c>
      <c r="L389" s="151">
        <f t="shared" si="153"/>
        <v>0.73684210526315785</v>
      </c>
      <c r="M389" s="151">
        <f t="shared" si="153"/>
        <v>0.60606060606060608</v>
      </c>
      <c r="N389" s="151">
        <f t="shared" si="153"/>
        <v>7.5471698113207544E-2</v>
      </c>
      <c r="O389" s="151">
        <f t="shared" si="153"/>
        <v>0.26315789473684209</v>
      </c>
      <c r="P389" s="151">
        <f t="shared" si="153"/>
        <v>0.29166666666666669</v>
      </c>
      <c r="Q389" s="151">
        <f t="shared" si="153"/>
        <v>-9.6774193548387094E-2</v>
      </c>
      <c r="R389" s="151">
        <f t="shared" si="153"/>
        <v>0.11904761904761904</v>
      </c>
      <c r="S389" s="151">
        <f t="shared" si="153"/>
        <v>0.47872340425531917</v>
      </c>
      <c r="T389" s="151">
        <f t="shared" si="153"/>
        <v>0.16546762589928057</v>
      </c>
      <c r="U389" s="151">
        <f t="shared" si="153"/>
        <v>0.33950617283950618</v>
      </c>
      <c r="V389" s="151">
        <f t="shared" si="153"/>
        <v>-2.7649769585253458E-2</v>
      </c>
      <c r="W389" s="151">
        <f t="shared" si="153"/>
        <v>-0.34123222748815168</v>
      </c>
      <c r="X389" s="151">
        <f t="shared" si="153"/>
        <v>0.17266187050359713</v>
      </c>
      <c r="Y389"/>
      <c r="Z389"/>
    </row>
    <row r="390" spans="1:26">
      <c r="A390" s="176"/>
      <c r="B390" s="17" t="s">
        <v>161</v>
      </c>
      <c r="C390" s="151">
        <f t="shared" ref="C390:X390" si="154">(D147-C147)/C147</f>
        <v>-0.5714285714285714</v>
      </c>
      <c r="D390" s="151">
        <f t="shared" si="154"/>
        <v>-0.66666666666666663</v>
      </c>
      <c r="E390" s="151">
        <f t="shared" si="154"/>
        <v>2.5</v>
      </c>
      <c r="F390" s="151">
        <f t="shared" si="154"/>
        <v>0.42857142857142855</v>
      </c>
      <c r="G390" s="151">
        <f t="shared" si="154"/>
        <v>0.15</v>
      </c>
      <c r="H390" s="151">
        <f t="shared" si="154"/>
        <v>-0.47826086956521741</v>
      </c>
      <c r="I390" s="151">
        <f t="shared" si="154"/>
        <v>0</v>
      </c>
      <c r="J390" s="151">
        <f t="shared" si="154"/>
        <v>4</v>
      </c>
      <c r="K390" s="151">
        <f t="shared" si="154"/>
        <v>-0.51666666666666672</v>
      </c>
      <c r="L390" s="151">
        <f t="shared" si="154"/>
        <v>0.34482758620689657</v>
      </c>
      <c r="M390" s="151">
        <f t="shared" si="154"/>
        <v>-7.6923076923076927E-2</v>
      </c>
      <c r="N390" s="151">
        <f t="shared" si="154"/>
        <v>0</v>
      </c>
      <c r="O390" s="151">
        <f t="shared" si="154"/>
        <v>0.47222222222222221</v>
      </c>
      <c r="P390" s="151">
        <f t="shared" si="154"/>
        <v>5.6603773584905662E-2</v>
      </c>
      <c r="Q390" s="151">
        <f t="shared" si="154"/>
        <v>0.44642857142857145</v>
      </c>
      <c r="R390" s="151">
        <f t="shared" si="154"/>
        <v>-3.7037037037037035E-2</v>
      </c>
      <c r="S390" s="151">
        <f t="shared" si="154"/>
        <v>-0.23076923076923078</v>
      </c>
      <c r="T390" s="151">
        <f t="shared" si="154"/>
        <v>0.36666666666666664</v>
      </c>
      <c r="U390" s="151">
        <f t="shared" si="154"/>
        <v>0.28048780487804881</v>
      </c>
      <c r="V390" s="151">
        <f t="shared" si="154"/>
        <v>0.5714285714285714</v>
      </c>
      <c r="W390" s="151">
        <f t="shared" si="154"/>
        <v>0.44242424242424244</v>
      </c>
      <c r="X390" s="151">
        <f t="shared" si="154"/>
        <v>2.9411764705882353E-2</v>
      </c>
      <c r="Y390"/>
      <c r="Z390"/>
    </row>
    <row r="391" spans="1:26" ht="15.75" thickBot="1">
      <c r="A391" s="176"/>
      <c r="B391" s="122" t="s">
        <v>162</v>
      </c>
      <c r="C391" s="155">
        <f t="shared" ref="C391:X391" si="155">(D148-C148)/C148</f>
        <v>-0.17241379310344829</v>
      </c>
      <c r="D391" s="155">
        <f t="shared" si="155"/>
        <v>1.5416666666666667</v>
      </c>
      <c r="E391" s="155">
        <f t="shared" si="155"/>
        <v>-0.72131147540983609</v>
      </c>
      <c r="F391" s="155">
        <f t="shared" si="155"/>
        <v>4.7647058823529411</v>
      </c>
      <c r="G391" s="155">
        <f t="shared" si="155"/>
        <v>-0.67346938775510201</v>
      </c>
      <c r="H391" s="155">
        <f t="shared" si="155"/>
        <v>0.71875</v>
      </c>
      <c r="I391" s="155">
        <f t="shared" si="155"/>
        <v>0.6</v>
      </c>
      <c r="J391" s="155">
        <f t="shared" si="155"/>
        <v>0.10227272727272728</v>
      </c>
      <c r="K391" s="155">
        <f t="shared" si="155"/>
        <v>0.16494845360824742</v>
      </c>
      <c r="L391" s="155">
        <f t="shared" si="155"/>
        <v>-0.15929203539823009</v>
      </c>
      <c r="M391" s="155">
        <f t="shared" si="155"/>
        <v>0.48421052631578948</v>
      </c>
      <c r="N391" s="155">
        <f t="shared" si="155"/>
        <v>1</v>
      </c>
      <c r="O391" s="155">
        <f t="shared" si="155"/>
        <v>0.50709219858156029</v>
      </c>
      <c r="P391" s="155">
        <f t="shared" si="155"/>
        <v>0.15058823529411763</v>
      </c>
      <c r="Q391" s="155">
        <f t="shared" si="155"/>
        <v>4.2944785276073622E-2</v>
      </c>
      <c r="R391" s="155">
        <f t="shared" si="155"/>
        <v>6.4705882352941183E-2</v>
      </c>
      <c r="S391" s="155">
        <f t="shared" si="155"/>
        <v>-4.9723756906077346E-2</v>
      </c>
      <c r="T391" s="155">
        <f t="shared" si="155"/>
        <v>9.3023255813953487E-2</v>
      </c>
      <c r="U391" s="155">
        <f t="shared" si="155"/>
        <v>-1.0638297872340425E-2</v>
      </c>
      <c r="V391" s="155">
        <f t="shared" si="155"/>
        <v>-5.5555555555555552E-2</v>
      </c>
      <c r="W391" s="155">
        <f t="shared" si="155"/>
        <v>1.8975332068311195E-2</v>
      </c>
      <c r="X391" s="155">
        <f t="shared" si="155"/>
        <v>0.34450651769087526</v>
      </c>
      <c r="Y391"/>
      <c r="Z391"/>
    </row>
    <row r="392" spans="1:26" ht="21.75" thickBot="1">
      <c r="A392" s="176"/>
      <c r="B392" s="120" t="s">
        <v>163</v>
      </c>
      <c r="C392" s="150">
        <f t="shared" ref="C392:X392" si="156">(D149-C149)/C149</f>
        <v>0.20839532412327311</v>
      </c>
      <c r="D392" s="150">
        <f t="shared" si="156"/>
        <v>-0.17711722803623253</v>
      </c>
      <c r="E392" s="150">
        <f t="shared" si="156"/>
        <v>5.6855829859997861E-2</v>
      </c>
      <c r="F392" s="150">
        <f t="shared" si="156"/>
        <v>0.23005359490342805</v>
      </c>
      <c r="G392" s="150">
        <f t="shared" si="156"/>
        <v>0.24046366326866161</v>
      </c>
      <c r="H392" s="150">
        <f t="shared" si="156"/>
        <v>0.35714759096030219</v>
      </c>
      <c r="I392" s="150">
        <f t="shared" si="156"/>
        <v>0.15162613536478173</v>
      </c>
      <c r="J392" s="150">
        <f t="shared" si="156"/>
        <v>0.32078191917906967</v>
      </c>
      <c r="K392" s="150">
        <f t="shared" si="156"/>
        <v>-9.1659175548991903E-2</v>
      </c>
      <c r="L392" s="150">
        <f t="shared" si="156"/>
        <v>0.19580815042590041</v>
      </c>
      <c r="M392" s="150">
        <f t="shared" si="156"/>
        <v>-0.1700410841486123</v>
      </c>
      <c r="N392" s="150">
        <f t="shared" si="156"/>
        <v>0.40462962962962962</v>
      </c>
      <c r="O392" s="150">
        <f t="shared" si="156"/>
        <v>0.22569849399117692</v>
      </c>
      <c r="P392" s="150">
        <f t="shared" si="156"/>
        <v>9.1283302995201057E-2</v>
      </c>
      <c r="Q392" s="150">
        <f t="shared" si="156"/>
        <v>-0.10264040790795534</v>
      </c>
      <c r="R392" s="150">
        <f t="shared" si="156"/>
        <v>-5.2891724050525959E-2</v>
      </c>
      <c r="S392" s="150">
        <f t="shared" si="156"/>
        <v>-1.1485793300325616E-2</v>
      </c>
      <c r="T392" s="150">
        <f t="shared" si="156"/>
        <v>-0.10976242582857658</v>
      </c>
      <c r="U392" s="150">
        <f t="shared" si="156"/>
        <v>3.8724719955395608E-2</v>
      </c>
      <c r="V392" s="150">
        <f t="shared" si="156"/>
        <v>2.1348753232811202E-2</v>
      </c>
      <c r="W392" s="150">
        <f t="shared" si="156"/>
        <v>3.0362389813907934E-2</v>
      </c>
      <c r="X392" s="150">
        <f t="shared" si="156"/>
        <v>-8.8101641472688487E-4</v>
      </c>
      <c r="Y392"/>
      <c r="Z392"/>
    </row>
    <row r="393" spans="1:26">
      <c r="A393" s="176"/>
      <c r="B393" s="121" t="s">
        <v>164</v>
      </c>
      <c r="C393" s="154"/>
      <c r="D393" s="154">
        <f t="shared" ref="D393:X393" si="157">(E150-D150)/D150</f>
        <v>-1</v>
      </c>
      <c r="E393" s="154"/>
      <c r="F393" s="154">
        <f t="shared" si="157"/>
        <v>0.2</v>
      </c>
      <c r="G393" s="154">
        <f t="shared" si="157"/>
        <v>-0.33333333333333331</v>
      </c>
      <c r="H393" s="154">
        <f t="shared" si="157"/>
        <v>3</v>
      </c>
      <c r="I393" s="154">
        <f t="shared" si="157"/>
        <v>-0.625</v>
      </c>
      <c r="J393" s="154">
        <f t="shared" si="157"/>
        <v>0.83333333333333337</v>
      </c>
      <c r="K393" s="154">
        <f t="shared" si="157"/>
        <v>-0.45454545454545453</v>
      </c>
      <c r="L393" s="154">
        <f t="shared" si="157"/>
        <v>1.1666666666666667</v>
      </c>
      <c r="M393" s="154">
        <f t="shared" si="157"/>
        <v>-0.92307692307692313</v>
      </c>
      <c r="N393" s="154">
        <f t="shared" si="157"/>
        <v>1</v>
      </c>
      <c r="O393" s="154">
        <f t="shared" si="157"/>
        <v>9.5</v>
      </c>
      <c r="P393" s="154">
        <f t="shared" si="157"/>
        <v>-0.23809523809523808</v>
      </c>
      <c r="Q393" s="154">
        <f t="shared" si="157"/>
        <v>3.5</v>
      </c>
      <c r="R393" s="154">
        <f t="shared" si="157"/>
        <v>0.20833333333333334</v>
      </c>
      <c r="S393" s="154">
        <f t="shared" si="157"/>
        <v>-0.22988505747126436</v>
      </c>
      <c r="T393" s="154">
        <f t="shared" si="157"/>
        <v>7.4626865671641784E-2</v>
      </c>
      <c r="U393" s="154">
        <f t="shared" si="157"/>
        <v>0.33333333333333331</v>
      </c>
      <c r="V393" s="154">
        <f t="shared" si="157"/>
        <v>1.0416666666666666E-2</v>
      </c>
      <c r="W393" s="154">
        <f t="shared" si="157"/>
        <v>2.0618556701030927E-2</v>
      </c>
      <c r="X393" s="154">
        <f t="shared" si="157"/>
        <v>-0.17171717171717171</v>
      </c>
      <c r="Y393"/>
      <c r="Z393"/>
    </row>
    <row r="394" spans="1:26">
      <c r="A394" s="176"/>
      <c r="B394" s="17" t="s">
        <v>165</v>
      </c>
      <c r="C394" s="151">
        <f t="shared" ref="C394:X394" si="158">(D151-C151)/C151</f>
        <v>-0.16666666666666666</v>
      </c>
      <c r="D394" s="151">
        <f t="shared" si="158"/>
        <v>0</v>
      </c>
      <c r="E394" s="151">
        <f t="shared" si="158"/>
        <v>0</v>
      </c>
      <c r="F394" s="151">
        <f t="shared" si="158"/>
        <v>-0.8</v>
      </c>
      <c r="G394" s="151">
        <f t="shared" si="158"/>
        <v>5</v>
      </c>
      <c r="H394" s="151">
        <f t="shared" si="158"/>
        <v>5.166666666666667</v>
      </c>
      <c r="I394" s="151">
        <f t="shared" si="158"/>
        <v>-0.70270270270270274</v>
      </c>
      <c r="J394" s="151">
        <f t="shared" si="158"/>
        <v>1.7272727272727273</v>
      </c>
      <c r="K394" s="151">
        <f t="shared" si="158"/>
        <v>-0.26666666666666666</v>
      </c>
      <c r="L394" s="151">
        <f t="shared" si="158"/>
        <v>1.1363636363636365</v>
      </c>
      <c r="M394" s="151">
        <f t="shared" si="158"/>
        <v>-0.1276595744680851</v>
      </c>
      <c r="N394" s="151">
        <f t="shared" si="158"/>
        <v>0.87804878048780488</v>
      </c>
      <c r="O394" s="151">
        <f t="shared" si="158"/>
        <v>-0.24675324675324675</v>
      </c>
      <c r="P394" s="151">
        <f t="shared" si="158"/>
        <v>-0.17241379310344829</v>
      </c>
      <c r="Q394" s="151">
        <f t="shared" si="158"/>
        <v>0.41666666666666669</v>
      </c>
      <c r="R394" s="151">
        <f t="shared" si="158"/>
        <v>-0.39705882352941174</v>
      </c>
      <c r="S394" s="151">
        <f t="shared" si="158"/>
        <v>0.26829268292682928</v>
      </c>
      <c r="T394" s="151">
        <f t="shared" si="158"/>
        <v>-0.30769230769230771</v>
      </c>
      <c r="U394" s="151">
        <f t="shared" si="158"/>
        <v>0.88888888888888884</v>
      </c>
      <c r="V394" s="151">
        <f t="shared" si="158"/>
        <v>0.41176470588235292</v>
      </c>
      <c r="W394" s="151">
        <f t="shared" si="158"/>
        <v>-0.32291666666666669</v>
      </c>
      <c r="X394" s="151">
        <f t="shared" si="158"/>
        <v>-0.16923076923076924</v>
      </c>
      <c r="Y394"/>
      <c r="Z394"/>
    </row>
    <row r="395" spans="1:26">
      <c r="A395" s="176"/>
      <c r="B395" s="17" t="s">
        <v>166</v>
      </c>
      <c r="C395" s="151">
        <f t="shared" ref="C395:X395" si="159">(D152-C152)/C152</f>
        <v>1.6363636363636365</v>
      </c>
      <c r="D395" s="151">
        <f t="shared" si="159"/>
        <v>-0.68965517241379315</v>
      </c>
      <c r="E395" s="151">
        <f t="shared" si="159"/>
        <v>-0.22222222222222221</v>
      </c>
      <c r="F395" s="151">
        <f t="shared" si="159"/>
        <v>-0.42857142857142855</v>
      </c>
      <c r="G395" s="151">
        <f t="shared" si="159"/>
        <v>-0.75</v>
      </c>
      <c r="H395" s="151">
        <f t="shared" si="159"/>
        <v>14</v>
      </c>
      <c r="I395" s="151">
        <f t="shared" si="159"/>
        <v>0.8</v>
      </c>
      <c r="J395" s="151">
        <f t="shared" si="159"/>
        <v>0.37037037037037035</v>
      </c>
      <c r="K395" s="151">
        <f t="shared" si="159"/>
        <v>-0.32432432432432434</v>
      </c>
      <c r="L395" s="151">
        <f t="shared" si="159"/>
        <v>-0.08</v>
      </c>
      <c r="M395" s="151">
        <f t="shared" si="159"/>
        <v>-0.69565217391304346</v>
      </c>
      <c r="N395" s="151">
        <f t="shared" si="159"/>
        <v>-0.7142857142857143</v>
      </c>
      <c r="O395" s="151">
        <f t="shared" si="159"/>
        <v>7</v>
      </c>
      <c r="P395" s="151">
        <f t="shared" si="159"/>
        <v>-0.5</v>
      </c>
      <c r="Q395" s="151">
        <f t="shared" si="159"/>
        <v>29.375</v>
      </c>
      <c r="R395" s="151">
        <f t="shared" si="159"/>
        <v>3.7037037037037035E-2</v>
      </c>
      <c r="S395" s="151">
        <f t="shared" si="159"/>
        <v>-0.21825396825396826</v>
      </c>
      <c r="T395" s="151">
        <f t="shared" si="159"/>
        <v>0.14213197969543148</v>
      </c>
      <c r="U395" s="151">
        <f t="shared" si="159"/>
        <v>-0.69777777777777783</v>
      </c>
      <c r="V395" s="151">
        <f t="shared" si="159"/>
        <v>2.0882352941176472</v>
      </c>
      <c r="W395" s="151">
        <f t="shared" si="159"/>
        <v>0.14761904761904762</v>
      </c>
      <c r="X395" s="151">
        <f t="shared" si="159"/>
        <v>3.3195020746887967E-2</v>
      </c>
      <c r="Y395"/>
      <c r="Z395"/>
    </row>
    <row r="396" spans="1:26">
      <c r="A396" s="176"/>
      <c r="B396" s="17" t="s">
        <v>167</v>
      </c>
      <c r="C396" s="151">
        <f t="shared" ref="C396:X396" si="160">(D153-C153)/C153</f>
        <v>0.85420944558521561</v>
      </c>
      <c r="D396" s="151">
        <f t="shared" si="160"/>
        <v>0.13122923588039867</v>
      </c>
      <c r="E396" s="151">
        <f t="shared" si="160"/>
        <v>0.25452765540871269</v>
      </c>
      <c r="F396" s="151">
        <f t="shared" si="160"/>
        <v>0.28209129925868126</v>
      </c>
      <c r="G396" s="151">
        <f t="shared" si="160"/>
        <v>0.27906269020085211</v>
      </c>
      <c r="H396" s="151">
        <f t="shared" si="160"/>
        <v>0.35070187960980254</v>
      </c>
      <c r="I396" s="151">
        <f t="shared" si="160"/>
        <v>0.14003875286242734</v>
      </c>
      <c r="J396" s="151">
        <f t="shared" si="160"/>
        <v>0.27101359703337452</v>
      </c>
      <c r="K396" s="151">
        <f t="shared" si="160"/>
        <v>-0.33418429370289326</v>
      </c>
      <c r="L396" s="151">
        <f t="shared" si="160"/>
        <v>-0.208873470878218</v>
      </c>
      <c r="M396" s="151">
        <f t="shared" si="160"/>
        <v>0.20424648049849989</v>
      </c>
      <c r="N396" s="151">
        <f t="shared" si="160"/>
        <v>0.40379455730164815</v>
      </c>
      <c r="O396" s="151">
        <f t="shared" si="160"/>
        <v>0.3726962457337884</v>
      </c>
      <c r="P396" s="151">
        <f t="shared" si="160"/>
        <v>7.6678269517652914E-2</v>
      </c>
      <c r="Q396" s="151">
        <f t="shared" si="160"/>
        <v>-0.20192130057269536</v>
      </c>
      <c r="R396" s="151">
        <f t="shared" si="160"/>
        <v>2.6504629629629628E-2</v>
      </c>
      <c r="S396" s="151">
        <f t="shared" si="160"/>
        <v>0.21952869545608297</v>
      </c>
      <c r="T396" s="151">
        <f t="shared" si="160"/>
        <v>-0.35743343195266269</v>
      </c>
      <c r="U396" s="151">
        <f t="shared" si="160"/>
        <v>-0.11194244604316547</v>
      </c>
      <c r="V396" s="151">
        <f t="shared" si="160"/>
        <v>6.1568373298768629E-3</v>
      </c>
      <c r="W396" s="151">
        <f t="shared" si="160"/>
        <v>-0.10805152979066023</v>
      </c>
      <c r="X396" s="151">
        <f t="shared" si="160"/>
        <v>0.10344827586206896</v>
      </c>
      <c r="Y396"/>
      <c r="Z396"/>
    </row>
    <row r="397" spans="1:26">
      <c r="A397" s="176"/>
      <c r="B397" s="17" t="s">
        <v>48</v>
      </c>
      <c r="C397" s="151">
        <f t="shared" ref="C397:V397" si="161">(D154-C154)/C154</f>
        <v>1</v>
      </c>
      <c r="D397" s="151">
        <f t="shared" si="161"/>
        <v>7</v>
      </c>
      <c r="E397" s="151">
        <f t="shared" si="161"/>
        <v>1.1875</v>
      </c>
      <c r="F397" s="151">
        <f t="shared" si="161"/>
        <v>-0.94285714285714284</v>
      </c>
      <c r="G397" s="151">
        <f t="shared" si="161"/>
        <v>1</v>
      </c>
      <c r="H397" s="151">
        <f t="shared" si="161"/>
        <v>4</v>
      </c>
      <c r="I397" s="151">
        <f t="shared" si="161"/>
        <v>1</v>
      </c>
      <c r="J397" s="151">
        <f t="shared" si="161"/>
        <v>-1</v>
      </c>
      <c r="K397" s="151"/>
      <c r="L397" s="151"/>
      <c r="M397" s="151"/>
      <c r="N397" s="151"/>
      <c r="O397" s="151"/>
      <c r="P397" s="151">
        <f t="shared" si="161"/>
        <v>-0.66666666666666663</v>
      </c>
      <c r="Q397" s="151">
        <f t="shared" si="161"/>
        <v>8</v>
      </c>
      <c r="R397" s="151">
        <f t="shared" si="161"/>
        <v>-1</v>
      </c>
      <c r="S397" s="151"/>
      <c r="T397" s="151">
        <f t="shared" si="161"/>
        <v>0</v>
      </c>
      <c r="U397" s="151">
        <f t="shared" si="161"/>
        <v>32</v>
      </c>
      <c r="V397" s="151">
        <f t="shared" si="161"/>
        <v>-1</v>
      </c>
      <c r="W397" s="151"/>
      <c r="X397" s="151"/>
      <c r="Y397"/>
      <c r="Z397"/>
    </row>
    <row r="398" spans="1:26">
      <c r="A398" s="176"/>
      <c r="B398" s="17" t="s">
        <v>168</v>
      </c>
      <c r="C398" s="151">
        <f t="shared" ref="C398:X398" si="162">(D155-C155)/C155</f>
        <v>4.6121593291404611E-2</v>
      </c>
      <c r="D398" s="151">
        <f t="shared" si="162"/>
        <v>-0.79692718770875082</v>
      </c>
      <c r="E398" s="151">
        <f t="shared" si="162"/>
        <v>0.53618421052631582</v>
      </c>
      <c r="F398" s="151">
        <f t="shared" si="162"/>
        <v>-0.33511777301927193</v>
      </c>
      <c r="G398" s="151">
        <f t="shared" si="162"/>
        <v>-0.10950080515297907</v>
      </c>
      <c r="H398" s="151">
        <f t="shared" si="162"/>
        <v>1.0650994575045207</v>
      </c>
      <c r="I398" s="151">
        <f t="shared" si="162"/>
        <v>-4.4658493870402799E-2</v>
      </c>
      <c r="J398" s="151">
        <f t="shared" si="162"/>
        <v>0.71860678276810264</v>
      </c>
      <c r="K398" s="151">
        <f t="shared" si="162"/>
        <v>-0.25440000000000002</v>
      </c>
      <c r="L398" s="151">
        <f t="shared" si="162"/>
        <v>8.869814020028613E-2</v>
      </c>
      <c r="M398" s="151">
        <f t="shared" si="162"/>
        <v>0.29829172141918531</v>
      </c>
      <c r="N398" s="151">
        <f t="shared" si="162"/>
        <v>0.32287449392712553</v>
      </c>
      <c r="O398" s="151">
        <f t="shared" si="162"/>
        <v>0.40053557765876052</v>
      </c>
      <c r="P398" s="151">
        <f t="shared" si="162"/>
        <v>0.29445506692160611</v>
      </c>
      <c r="Q398" s="151">
        <f t="shared" si="162"/>
        <v>-2.4266722937328549E-2</v>
      </c>
      <c r="R398" s="151">
        <f t="shared" si="162"/>
        <v>-0.28027681660899656</v>
      </c>
      <c r="S398" s="151">
        <f t="shared" si="162"/>
        <v>-2.283653846153846E-2</v>
      </c>
      <c r="T398" s="151">
        <f t="shared" si="162"/>
        <v>4.0897908979089792E-2</v>
      </c>
      <c r="U398" s="151">
        <f t="shared" si="162"/>
        <v>-0.13943870014771048</v>
      </c>
      <c r="V398" s="151">
        <f t="shared" si="162"/>
        <v>0.13353930655681429</v>
      </c>
      <c r="W398" s="151">
        <f t="shared" si="162"/>
        <v>1.6353725015142338E-2</v>
      </c>
      <c r="X398" s="151">
        <f t="shared" si="162"/>
        <v>-1.5792610250297975E-2</v>
      </c>
      <c r="Y398"/>
      <c r="Z398"/>
    </row>
    <row r="399" spans="1:26">
      <c r="A399" s="176"/>
      <c r="B399" s="17" t="s">
        <v>49</v>
      </c>
      <c r="C399" s="151">
        <f t="shared" ref="C399:X399" si="163">(D156-C156)/C156</f>
        <v>-0.76712328767123283</v>
      </c>
      <c r="D399" s="151">
        <f t="shared" si="163"/>
        <v>8.2352941176470587E-2</v>
      </c>
      <c r="E399" s="151">
        <f t="shared" si="163"/>
        <v>-0.2608695652173913</v>
      </c>
      <c r="F399" s="151">
        <f t="shared" si="163"/>
        <v>-0.38235294117647056</v>
      </c>
      <c r="G399" s="151">
        <f t="shared" si="163"/>
        <v>0.83333333333333337</v>
      </c>
      <c r="H399" s="151">
        <f t="shared" si="163"/>
        <v>1.8051948051948052</v>
      </c>
      <c r="I399" s="151">
        <f t="shared" si="163"/>
        <v>5.0925925925925923E-2</v>
      </c>
      <c r="J399" s="151">
        <f t="shared" si="163"/>
        <v>0.38766519823788548</v>
      </c>
      <c r="K399" s="151">
        <f t="shared" si="163"/>
        <v>-0.35873015873015873</v>
      </c>
      <c r="L399" s="151">
        <f t="shared" si="163"/>
        <v>-0.30198019801980197</v>
      </c>
      <c r="M399" s="151">
        <f t="shared" si="163"/>
        <v>-0.56737588652482274</v>
      </c>
      <c r="N399" s="151">
        <f t="shared" si="163"/>
        <v>0.67213114754098358</v>
      </c>
      <c r="O399" s="151">
        <f t="shared" si="163"/>
        <v>0.48039215686274511</v>
      </c>
      <c r="P399" s="151">
        <f t="shared" si="163"/>
        <v>0.26490066225165565</v>
      </c>
      <c r="Q399" s="151">
        <f t="shared" si="163"/>
        <v>-2.0942408376963352E-2</v>
      </c>
      <c r="R399" s="151">
        <f t="shared" si="163"/>
        <v>-0.27807486631016043</v>
      </c>
      <c r="S399" s="151">
        <f t="shared" si="163"/>
        <v>-0.25925925925925924</v>
      </c>
      <c r="T399" s="151">
        <f t="shared" si="163"/>
        <v>0.71</v>
      </c>
      <c r="U399" s="151">
        <f t="shared" si="163"/>
        <v>-0.12865497076023391</v>
      </c>
      <c r="V399" s="151">
        <f t="shared" si="163"/>
        <v>-5.3691275167785234E-2</v>
      </c>
      <c r="W399" s="151">
        <f t="shared" si="163"/>
        <v>0.12056737588652482</v>
      </c>
      <c r="X399" s="151">
        <f t="shared" si="163"/>
        <v>0.10126582278481013</v>
      </c>
      <c r="Y399"/>
      <c r="Z399"/>
    </row>
    <row r="400" spans="1:26">
      <c r="A400" s="176"/>
      <c r="B400" s="17" t="s">
        <v>169</v>
      </c>
      <c r="C400" s="151">
        <f t="shared" ref="C400:X400" si="164">(D157-C157)/C157</f>
        <v>0.859375</v>
      </c>
      <c r="D400" s="151">
        <f t="shared" si="164"/>
        <v>-7.5630252100840331E-2</v>
      </c>
      <c r="E400" s="151">
        <f t="shared" si="164"/>
        <v>3.6363636363636362E-2</v>
      </c>
      <c r="F400" s="151">
        <f t="shared" si="164"/>
        <v>0.83333333333333337</v>
      </c>
      <c r="G400" s="151">
        <f t="shared" si="164"/>
        <v>-0.12918660287081341</v>
      </c>
      <c r="H400" s="151">
        <f t="shared" si="164"/>
        <v>0.17582417582417584</v>
      </c>
      <c r="I400" s="151">
        <f t="shared" si="164"/>
        <v>0.22897196261682243</v>
      </c>
      <c r="J400" s="151">
        <f t="shared" si="164"/>
        <v>0.75285171102661597</v>
      </c>
      <c r="K400" s="151">
        <f t="shared" si="164"/>
        <v>0.15184381778741865</v>
      </c>
      <c r="L400" s="151">
        <f t="shared" si="164"/>
        <v>-0.4463276836158192</v>
      </c>
      <c r="M400" s="151">
        <f t="shared" si="164"/>
        <v>-0.445578231292517</v>
      </c>
      <c r="N400" s="151">
        <f t="shared" si="164"/>
        <v>1.4049079754601228</v>
      </c>
      <c r="O400" s="151">
        <f t="shared" si="164"/>
        <v>0.56632653061224492</v>
      </c>
      <c r="P400" s="151">
        <f t="shared" si="164"/>
        <v>0.34201954397394135</v>
      </c>
      <c r="Q400" s="151">
        <f t="shared" si="164"/>
        <v>-0.36407766990291263</v>
      </c>
      <c r="R400" s="151">
        <f t="shared" si="164"/>
        <v>-0.16793893129770993</v>
      </c>
      <c r="S400" s="151">
        <f t="shared" si="164"/>
        <v>-0.32110091743119268</v>
      </c>
      <c r="T400" s="151">
        <f t="shared" si="164"/>
        <v>-2.7027027027027029E-2</v>
      </c>
      <c r="U400" s="151">
        <f t="shared" si="164"/>
        <v>6.25E-2</v>
      </c>
      <c r="V400" s="151">
        <f t="shared" si="164"/>
        <v>0.18627450980392157</v>
      </c>
      <c r="W400" s="151">
        <f t="shared" si="164"/>
        <v>0.52892561983471076</v>
      </c>
      <c r="X400" s="151">
        <f t="shared" si="164"/>
        <v>0.10810810810810811</v>
      </c>
      <c r="Y400"/>
      <c r="Z400"/>
    </row>
    <row r="401" spans="1:26">
      <c r="A401" s="176"/>
      <c r="B401" s="17" t="s">
        <v>170</v>
      </c>
      <c r="C401" s="151">
        <f t="shared" ref="C401:X401" si="165">(D158-C158)/C158</f>
        <v>-0.6875</v>
      </c>
      <c r="D401" s="151">
        <f t="shared" si="165"/>
        <v>0.93333333333333335</v>
      </c>
      <c r="E401" s="151">
        <f t="shared" si="165"/>
        <v>-0.21674876847290642</v>
      </c>
      <c r="F401" s="151">
        <f t="shared" si="165"/>
        <v>1.371069182389937</v>
      </c>
      <c r="G401" s="151">
        <f t="shared" si="165"/>
        <v>-0.14323607427055704</v>
      </c>
      <c r="H401" s="151">
        <f t="shared" si="165"/>
        <v>2.4767801857585141E-2</v>
      </c>
      <c r="I401" s="151">
        <f t="shared" si="165"/>
        <v>-4.8338368580060423E-2</v>
      </c>
      <c r="J401" s="151">
        <f t="shared" si="165"/>
        <v>0.13015873015873017</v>
      </c>
      <c r="K401" s="151">
        <f t="shared" si="165"/>
        <v>-0.10955056179775281</v>
      </c>
      <c r="L401" s="151">
        <f t="shared" si="165"/>
        <v>-0.40063091482649843</v>
      </c>
      <c r="M401" s="151">
        <f t="shared" si="165"/>
        <v>-0.24210526315789474</v>
      </c>
      <c r="N401" s="151">
        <f t="shared" si="165"/>
        <v>0.2361111111111111</v>
      </c>
      <c r="O401" s="151">
        <f t="shared" si="165"/>
        <v>0.5449438202247191</v>
      </c>
      <c r="P401" s="151">
        <f t="shared" si="165"/>
        <v>9.8181818181818176E-2</v>
      </c>
      <c r="Q401" s="151">
        <f t="shared" si="165"/>
        <v>0.16225165562913907</v>
      </c>
      <c r="R401" s="151">
        <f t="shared" si="165"/>
        <v>-0.1396011396011396</v>
      </c>
      <c r="S401" s="151">
        <f t="shared" si="165"/>
        <v>0.2251655629139073</v>
      </c>
      <c r="T401" s="151">
        <f t="shared" si="165"/>
        <v>-0.22162162162162163</v>
      </c>
      <c r="U401" s="151">
        <f t="shared" si="165"/>
        <v>0.14583333333333334</v>
      </c>
      <c r="V401" s="151">
        <f t="shared" si="165"/>
        <v>1.2121212121212121E-2</v>
      </c>
      <c r="W401" s="151">
        <f t="shared" si="165"/>
        <v>0.23353293413173654</v>
      </c>
      <c r="X401" s="151">
        <f t="shared" si="165"/>
        <v>0.15048543689320387</v>
      </c>
      <c r="Y401"/>
      <c r="Z401"/>
    </row>
    <row r="402" spans="1:26" ht="15.75" thickBot="1">
      <c r="A402" s="176"/>
      <c r="B402" s="122" t="s">
        <v>50</v>
      </c>
      <c r="C402" s="155">
        <f t="shared" ref="C402:X402" si="166">(D159-C159)/C159</f>
        <v>0.29743268628678771</v>
      </c>
      <c r="D402" s="155">
        <f t="shared" si="166"/>
        <v>5.9041184041184039E-2</v>
      </c>
      <c r="E402" s="155">
        <f t="shared" si="166"/>
        <v>-8.8713352574813914E-2</v>
      </c>
      <c r="F402" s="155">
        <f t="shared" si="166"/>
        <v>0.26954492415402564</v>
      </c>
      <c r="G402" s="155">
        <f t="shared" si="166"/>
        <v>0.27836134453781514</v>
      </c>
      <c r="H402" s="155">
        <f t="shared" si="166"/>
        <v>0.31573541495480689</v>
      </c>
      <c r="I402" s="155">
        <f t="shared" si="166"/>
        <v>0.18118657298985169</v>
      </c>
      <c r="J402" s="155">
        <f t="shared" si="166"/>
        <v>0.3110171171766572</v>
      </c>
      <c r="K402" s="155">
        <f t="shared" si="166"/>
        <v>2.4096385542168676E-2</v>
      </c>
      <c r="L402" s="155">
        <f t="shared" si="166"/>
        <v>0.34235786364755105</v>
      </c>
      <c r="M402" s="155">
        <f t="shared" si="166"/>
        <v>-0.24939493949394939</v>
      </c>
      <c r="N402" s="155">
        <f t="shared" si="166"/>
        <v>0.40456299770384485</v>
      </c>
      <c r="O402" s="155">
        <f t="shared" si="166"/>
        <v>0.1648695652173913</v>
      </c>
      <c r="P402" s="155">
        <f t="shared" si="166"/>
        <v>6.9035532994923862E-2</v>
      </c>
      <c r="Q402" s="155">
        <f t="shared" si="166"/>
        <v>-8.8765990726775046E-2</v>
      </c>
      <c r="R402" s="155">
        <f t="shared" si="166"/>
        <v>-3.7886218734673863E-2</v>
      </c>
      <c r="S402" s="155">
        <f t="shared" si="166"/>
        <v>-7.0600229387026883E-2</v>
      </c>
      <c r="T402" s="155">
        <f t="shared" si="166"/>
        <v>-3.873577402989168E-2</v>
      </c>
      <c r="U402" s="155">
        <f t="shared" si="166"/>
        <v>0.10017117181370801</v>
      </c>
      <c r="V402" s="155">
        <f t="shared" si="166"/>
        <v>8.3303620628180607E-3</v>
      </c>
      <c r="W402" s="155">
        <f t="shared" si="166"/>
        <v>5.14015687283014E-2</v>
      </c>
      <c r="X402" s="155">
        <f t="shared" si="166"/>
        <v>-2.0821230929158895E-2</v>
      </c>
      <c r="Y402"/>
      <c r="Z402"/>
    </row>
    <row r="403" spans="1:26" ht="15.75" thickBot="1">
      <c r="A403" s="176"/>
      <c r="B403" s="127" t="s">
        <v>51</v>
      </c>
      <c r="C403" s="149">
        <f t="shared" ref="C403:X403" si="167">(D160-C160)/C160</f>
        <v>0.25566466054270931</v>
      </c>
      <c r="D403" s="149">
        <f t="shared" si="167"/>
        <v>8.9911764376128175E-2</v>
      </c>
      <c r="E403" s="149">
        <f t="shared" si="167"/>
        <v>0.15470747074707472</v>
      </c>
      <c r="F403" s="149">
        <f t="shared" si="167"/>
        <v>1.799522502939814E-2</v>
      </c>
      <c r="G403" s="149">
        <f t="shared" si="167"/>
        <v>5.0834850182021843E-2</v>
      </c>
      <c r="H403" s="149">
        <f t="shared" si="167"/>
        <v>4.7992604991630647E-2</v>
      </c>
      <c r="I403" s="149">
        <f t="shared" si="167"/>
        <v>6.7822065414322494E-2</v>
      </c>
      <c r="J403" s="149">
        <f t="shared" si="167"/>
        <v>0.26280520021729586</v>
      </c>
      <c r="K403" s="149">
        <f t="shared" si="167"/>
        <v>-7.5099664396901494E-2</v>
      </c>
      <c r="L403" s="149">
        <f t="shared" si="167"/>
        <v>-0.11890054507631387</v>
      </c>
      <c r="M403" s="149">
        <f t="shared" si="167"/>
        <v>8.7859482677581004E-4</v>
      </c>
      <c r="N403" s="149">
        <f t="shared" si="167"/>
        <v>0.25541053605037189</v>
      </c>
      <c r="O403" s="149">
        <f t="shared" si="167"/>
        <v>0.29598531324455291</v>
      </c>
      <c r="P403" s="149">
        <f t="shared" si="167"/>
        <v>0.21935184486196285</v>
      </c>
      <c r="Q403" s="149">
        <f t="shared" si="167"/>
        <v>-0.11425600760407809</v>
      </c>
      <c r="R403" s="149">
        <f t="shared" si="167"/>
        <v>-7.3107854746398263E-2</v>
      </c>
      <c r="S403" s="149">
        <f t="shared" si="167"/>
        <v>-3.7438729567281032E-2</v>
      </c>
      <c r="T403" s="149">
        <f t="shared" si="167"/>
        <v>3.4528445355883779E-2</v>
      </c>
      <c r="U403" s="149">
        <f t="shared" si="167"/>
        <v>0.13695417339495516</v>
      </c>
      <c r="V403" s="149">
        <f t="shared" si="167"/>
        <v>0.10610542565195587</v>
      </c>
      <c r="W403" s="149">
        <f t="shared" si="167"/>
        <v>0.13364929413577459</v>
      </c>
      <c r="X403" s="149">
        <f t="shared" si="167"/>
        <v>0.10632427678026024</v>
      </c>
      <c r="Y403"/>
      <c r="Z403"/>
    </row>
    <row r="404" spans="1:26" ht="15.75" thickBot="1">
      <c r="A404" s="176"/>
      <c r="B404" s="120" t="s">
        <v>171</v>
      </c>
      <c r="C404" s="150">
        <f t="shared" ref="C404:X404" si="168">(D161-C161)/C161</f>
        <v>9.0909090909090912E-2</v>
      </c>
      <c r="D404" s="150">
        <f t="shared" si="168"/>
        <v>0.43707482993197277</v>
      </c>
      <c r="E404" s="150">
        <f t="shared" si="168"/>
        <v>0.24378698224852072</v>
      </c>
      <c r="F404" s="150">
        <f t="shared" si="168"/>
        <v>-0.15604186489058039</v>
      </c>
      <c r="G404" s="150">
        <f t="shared" si="168"/>
        <v>0.55129650507328076</v>
      </c>
      <c r="H404" s="150">
        <f t="shared" si="168"/>
        <v>-2.4709302325581394E-2</v>
      </c>
      <c r="I404" s="150">
        <f t="shared" si="168"/>
        <v>0.2637853949329359</v>
      </c>
      <c r="J404" s="150">
        <f t="shared" si="168"/>
        <v>0.28007075471698112</v>
      </c>
      <c r="K404" s="150">
        <f t="shared" si="168"/>
        <v>-0.20958083832335328</v>
      </c>
      <c r="L404" s="150">
        <f t="shared" si="168"/>
        <v>-0.11713286713286714</v>
      </c>
      <c r="M404" s="150">
        <f t="shared" si="168"/>
        <v>-0.17293729372937294</v>
      </c>
      <c r="N404" s="150">
        <f t="shared" si="168"/>
        <v>0.34477254588986433</v>
      </c>
      <c r="O404" s="150">
        <f t="shared" si="168"/>
        <v>0.33709198813056379</v>
      </c>
      <c r="P404" s="150">
        <f t="shared" si="168"/>
        <v>0.16511318242343542</v>
      </c>
      <c r="Q404" s="150">
        <f t="shared" si="168"/>
        <v>-7.1238095238095239E-2</v>
      </c>
      <c r="R404" s="150">
        <f t="shared" si="168"/>
        <v>-2.2149302707136997E-2</v>
      </c>
      <c r="S404" s="150">
        <f t="shared" si="168"/>
        <v>0.11199664429530201</v>
      </c>
      <c r="T404" s="150">
        <f t="shared" si="168"/>
        <v>0.57978121463598642</v>
      </c>
      <c r="U404" s="150">
        <f t="shared" si="168"/>
        <v>1.7332855778414518</v>
      </c>
      <c r="V404" s="150">
        <f t="shared" si="168"/>
        <v>0.1083253254127719</v>
      </c>
      <c r="W404" s="150">
        <f t="shared" si="168"/>
        <v>8.4338299046267828E-2</v>
      </c>
      <c r="X404" s="150">
        <f t="shared" si="168"/>
        <v>0.11332412589954205</v>
      </c>
      <c r="Y404"/>
      <c r="Z404"/>
    </row>
    <row r="405" spans="1:26">
      <c r="A405" s="176"/>
      <c r="B405" s="121" t="s">
        <v>172</v>
      </c>
      <c r="C405" s="154">
        <f t="shared" ref="C405:X405" si="169">(D162-C162)/C162</f>
        <v>0.13729508196721313</v>
      </c>
      <c r="D405" s="154">
        <f t="shared" si="169"/>
        <v>0.46486486486486489</v>
      </c>
      <c r="E405" s="154">
        <f t="shared" si="169"/>
        <v>0.17343173431734318</v>
      </c>
      <c r="F405" s="154">
        <f t="shared" si="169"/>
        <v>-0.12159329140461216</v>
      </c>
      <c r="G405" s="154">
        <f t="shared" si="169"/>
        <v>0.52625298329355608</v>
      </c>
      <c r="H405" s="154">
        <f t="shared" si="169"/>
        <v>-6.0985144644253322E-2</v>
      </c>
      <c r="I405" s="154">
        <f t="shared" si="169"/>
        <v>0.12989175686927559</v>
      </c>
      <c r="J405" s="154">
        <f t="shared" si="169"/>
        <v>0.33087693441414884</v>
      </c>
      <c r="K405" s="154">
        <f t="shared" si="169"/>
        <v>-0.22757475083056478</v>
      </c>
      <c r="L405" s="154">
        <f t="shared" si="169"/>
        <v>-0.10752688172043011</v>
      </c>
      <c r="M405" s="154">
        <f t="shared" si="169"/>
        <v>-0.24417670682730924</v>
      </c>
      <c r="N405" s="154">
        <f t="shared" si="169"/>
        <v>0.51222104144527103</v>
      </c>
      <c r="O405" s="154">
        <f t="shared" si="169"/>
        <v>0.26844694307800421</v>
      </c>
      <c r="P405" s="154">
        <f t="shared" si="169"/>
        <v>0.13240997229916898</v>
      </c>
      <c r="Q405" s="154">
        <f t="shared" si="169"/>
        <v>-0.1223091976516634</v>
      </c>
      <c r="R405" s="154">
        <f t="shared" si="169"/>
        <v>-7.4693422519509473E-2</v>
      </c>
      <c r="S405" s="154">
        <f t="shared" si="169"/>
        <v>0.18795180722891566</v>
      </c>
      <c r="T405" s="154">
        <f t="shared" si="169"/>
        <v>0.75456389452332662</v>
      </c>
      <c r="U405" s="154">
        <f t="shared" si="169"/>
        <v>1.8387283236994221</v>
      </c>
      <c r="V405" s="154">
        <f t="shared" si="169"/>
        <v>0.12390551822439422</v>
      </c>
      <c r="W405" s="154">
        <f t="shared" si="169"/>
        <v>0.15871002808225382</v>
      </c>
      <c r="X405" s="154">
        <f t="shared" si="169"/>
        <v>0.10999921820029708</v>
      </c>
      <c r="Y405"/>
      <c r="Z405"/>
    </row>
    <row r="406" spans="1:26">
      <c r="A406" s="176"/>
      <c r="B406" s="17" t="s">
        <v>52</v>
      </c>
      <c r="C406" s="151">
        <f t="shared" ref="C406:X406" si="170">(D163-C163)/C163</f>
        <v>3</v>
      </c>
      <c r="D406" s="151">
        <f t="shared" si="170"/>
        <v>2</v>
      </c>
      <c r="E406" s="151">
        <f t="shared" si="170"/>
        <v>8.3333333333333329E-2</v>
      </c>
      <c r="F406" s="151">
        <f t="shared" si="170"/>
        <v>-0.19230769230769232</v>
      </c>
      <c r="G406" s="151">
        <f t="shared" si="170"/>
        <v>1.5714285714285714</v>
      </c>
      <c r="H406" s="151">
        <f t="shared" si="170"/>
        <v>-3.7037037037037035E-2</v>
      </c>
      <c r="I406" s="151">
        <f t="shared" si="170"/>
        <v>2.2884615384615383</v>
      </c>
      <c r="J406" s="151">
        <f t="shared" si="170"/>
        <v>-0.43274853801169588</v>
      </c>
      <c r="K406" s="151">
        <f t="shared" si="170"/>
        <v>-9.2783505154639179E-2</v>
      </c>
      <c r="L406" s="151">
        <f t="shared" si="170"/>
        <v>-9.0909090909090912E-2</v>
      </c>
      <c r="M406" s="151">
        <f t="shared" si="170"/>
        <v>-2.5000000000000001E-2</v>
      </c>
      <c r="N406" s="151">
        <f t="shared" si="170"/>
        <v>0.42307692307692307</v>
      </c>
      <c r="O406" s="151">
        <f t="shared" si="170"/>
        <v>1.0090090090090089</v>
      </c>
      <c r="P406" s="151">
        <f t="shared" si="170"/>
        <v>9.417040358744394E-2</v>
      </c>
      <c r="Q406" s="151">
        <f t="shared" si="170"/>
        <v>1.2295081967213115E-2</v>
      </c>
      <c r="R406" s="151">
        <f t="shared" si="170"/>
        <v>0.25101214574898784</v>
      </c>
      <c r="S406" s="151">
        <f t="shared" si="170"/>
        <v>-0.13268608414239483</v>
      </c>
      <c r="T406" s="151">
        <f t="shared" si="170"/>
        <v>-3.3582089552238806E-2</v>
      </c>
      <c r="U406" s="151">
        <f t="shared" si="170"/>
        <v>0.52895752895752901</v>
      </c>
      <c r="V406" s="151">
        <f t="shared" si="170"/>
        <v>2.5252525252525252E-2</v>
      </c>
      <c r="W406" s="151">
        <f t="shared" si="170"/>
        <v>0.18965517241379309</v>
      </c>
      <c r="X406" s="151">
        <f t="shared" si="170"/>
        <v>0.12008281573498965</v>
      </c>
      <c r="Y406"/>
      <c r="Z406"/>
    </row>
    <row r="407" spans="1:26" ht="15.75" thickBot="1">
      <c r="A407" s="176"/>
      <c r="B407" s="122" t="s">
        <v>173</v>
      </c>
      <c r="C407" s="155">
        <f t="shared" ref="C407:X407" si="171">(D164-C164)/C164</f>
        <v>-0.48979591836734693</v>
      </c>
      <c r="D407" s="155">
        <f t="shared" si="171"/>
        <v>-0.68</v>
      </c>
      <c r="E407" s="155">
        <f t="shared" si="171"/>
        <v>7.875</v>
      </c>
      <c r="F407" s="155">
        <f t="shared" si="171"/>
        <v>-0.60563380281690138</v>
      </c>
      <c r="G407" s="155">
        <f t="shared" si="171"/>
        <v>0.5357142857142857</v>
      </c>
      <c r="H407" s="155">
        <f t="shared" si="171"/>
        <v>1.069767441860465</v>
      </c>
      <c r="I407" s="155">
        <f t="shared" si="171"/>
        <v>0.88764044943820219</v>
      </c>
      <c r="J407" s="155">
        <f t="shared" si="171"/>
        <v>0.59523809523809523</v>
      </c>
      <c r="K407" s="155">
        <f t="shared" si="171"/>
        <v>-0.13059701492537312</v>
      </c>
      <c r="L407" s="155">
        <f t="shared" si="171"/>
        <v>-0.18454935622317598</v>
      </c>
      <c r="M407" s="155">
        <f t="shared" si="171"/>
        <v>0.23157894736842105</v>
      </c>
      <c r="N407" s="155">
        <f t="shared" si="171"/>
        <v>-0.35470085470085472</v>
      </c>
      <c r="O407" s="155">
        <f t="shared" si="171"/>
        <v>0.49006622516556292</v>
      </c>
      <c r="P407" s="155">
        <f t="shared" si="171"/>
        <v>0.49777777777777776</v>
      </c>
      <c r="Q407" s="155">
        <f t="shared" si="171"/>
        <v>0.17804154302670624</v>
      </c>
      <c r="R407" s="155">
        <f t="shared" si="171"/>
        <v>4.534005037783375E-2</v>
      </c>
      <c r="S407" s="155">
        <f t="shared" si="171"/>
        <v>-9.6385542168674707E-3</v>
      </c>
      <c r="T407" s="155">
        <f t="shared" si="171"/>
        <v>0.14111922141119221</v>
      </c>
      <c r="U407" s="155">
        <f t="shared" si="171"/>
        <v>1.6204690831556503</v>
      </c>
      <c r="V407" s="155">
        <f t="shared" si="171"/>
        <v>1.0577705451586655E-2</v>
      </c>
      <c r="W407" s="155">
        <f t="shared" si="171"/>
        <v>-0.61111111111111116</v>
      </c>
      <c r="X407" s="155">
        <f t="shared" si="171"/>
        <v>0.19461697722567287</v>
      </c>
      <c r="Y407"/>
      <c r="Z407"/>
    </row>
    <row r="408" spans="1:26" ht="15.75" thickBot="1">
      <c r="A408" s="176"/>
      <c r="B408" s="120" t="s">
        <v>174</v>
      </c>
      <c r="C408" s="150">
        <f t="shared" ref="C408:X408" si="172">(D165-C165)/C165</f>
        <v>4.5848375451263537E-2</v>
      </c>
      <c r="D408" s="150">
        <f t="shared" si="172"/>
        <v>6.6896789782533661E-2</v>
      </c>
      <c r="E408" s="150">
        <f t="shared" si="172"/>
        <v>0.25928562184547688</v>
      </c>
      <c r="F408" s="150">
        <f t="shared" si="172"/>
        <v>-2.3791172087765274E-2</v>
      </c>
      <c r="G408" s="150">
        <f t="shared" si="172"/>
        <v>0.21049584166754395</v>
      </c>
      <c r="H408" s="150">
        <f t="shared" si="172"/>
        <v>0.11284080532243336</v>
      </c>
      <c r="I408" s="150">
        <f t="shared" si="172"/>
        <v>4.1301969365426697E-2</v>
      </c>
      <c r="J408" s="150">
        <f t="shared" si="172"/>
        <v>0.14300724229802245</v>
      </c>
      <c r="K408" s="150">
        <f t="shared" si="172"/>
        <v>-3.7426132632961261E-2</v>
      </c>
      <c r="L408" s="150">
        <f t="shared" si="172"/>
        <v>-7.5136425648021823E-2</v>
      </c>
      <c r="M408" s="150">
        <f t="shared" si="172"/>
        <v>-9.1013017664195894E-2</v>
      </c>
      <c r="N408" s="150">
        <f t="shared" si="172"/>
        <v>0.23197695646882227</v>
      </c>
      <c r="O408" s="150">
        <f t="shared" si="172"/>
        <v>0.21259920308229327</v>
      </c>
      <c r="P408" s="150">
        <f t="shared" si="172"/>
        <v>0.16470684083317491</v>
      </c>
      <c r="Q408" s="150">
        <f t="shared" si="172"/>
        <v>-9.5854318224211907E-2</v>
      </c>
      <c r="R408" s="150">
        <f t="shared" si="172"/>
        <v>-4.1777342238956079E-2</v>
      </c>
      <c r="S408" s="150">
        <f t="shared" si="172"/>
        <v>6.0580778857281269E-2</v>
      </c>
      <c r="T408" s="150">
        <f t="shared" si="172"/>
        <v>4.3392204628501824E-2</v>
      </c>
      <c r="U408" s="150">
        <f t="shared" si="172"/>
        <v>0.17858358869594826</v>
      </c>
      <c r="V408" s="150">
        <f t="shared" si="172"/>
        <v>9.9585233486721284E-2</v>
      </c>
      <c r="W408" s="150">
        <f t="shared" si="172"/>
        <v>0.14682755643965695</v>
      </c>
      <c r="X408" s="150">
        <f t="shared" si="172"/>
        <v>0.12163113023841862</v>
      </c>
      <c r="Y408"/>
      <c r="Z408"/>
    </row>
    <row r="409" spans="1:26">
      <c r="A409" s="176"/>
      <c r="B409" s="121" t="s">
        <v>175</v>
      </c>
      <c r="C409" s="154">
        <f t="shared" ref="C409" si="173">(D166-C166)/C166</f>
        <v>6.5573770491803282E-2</v>
      </c>
      <c r="D409" s="154">
        <f t="shared" ref="D409:X409" si="174">(E166-D166)/D166</f>
        <v>0.27692307692307694</v>
      </c>
      <c r="E409" s="154">
        <f t="shared" si="174"/>
        <v>0.44578313253012047</v>
      </c>
      <c r="F409" s="154">
        <f t="shared" si="174"/>
        <v>0.36666666666666664</v>
      </c>
      <c r="G409" s="154">
        <f t="shared" si="174"/>
        <v>-0.61585365853658536</v>
      </c>
      <c r="H409" s="154">
        <f t="shared" si="174"/>
        <v>0.47619047619047616</v>
      </c>
      <c r="I409" s="154">
        <f t="shared" si="174"/>
        <v>-0.27956989247311825</v>
      </c>
      <c r="J409" s="154">
        <f t="shared" si="174"/>
        <v>0.31343283582089554</v>
      </c>
      <c r="K409" s="154">
        <f t="shared" si="174"/>
        <v>-0.44318181818181818</v>
      </c>
      <c r="L409" s="154">
        <f t="shared" si="174"/>
        <v>0.14285714285714285</v>
      </c>
      <c r="M409" s="154">
        <f t="shared" si="174"/>
        <v>0.10714285714285714</v>
      </c>
      <c r="N409" s="154">
        <f t="shared" si="174"/>
        <v>-0.25806451612903225</v>
      </c>
      <c r="O409" s="154">
        <f t="shared" si="174"/>
        <v>0.82608695652173914</v>
      </c>
      <c r="P409" s="154">
        <f t="shared" si="174"/>
        <v>0.13095238095238096</v>
      </c>
      <c r="Q409" s="154">
        <f t="shared" si="174"/>
        <v>-0.11578947368421053</v>
      </c>
      <c r="R409" s="154">
        <f t="shared" si="174"/>
        <v>4.7619047619047616E-2</v>
      </c>
      <c r="S409" s="154">
        <f t="shared" si="174"/>
        <v>0.26136363636363635</v>
      </c>
      <c r="T409" s="154">
        <f t="shared" si="174"/>
        <v>-6.3063063063063057E-2</v>
      </c>
      <c r="U409" s="154">
        <f t="shared" si="174"/>
        <v>0.77884615384615385</v>
      </c>
      <c r="V409" s="154">
        <f t="shared" si="174"/>
        <v>3.2432432432432434E-2</v>
      </c>
      <c r="W409" s="154">
        <f t="shared" si="174"/>
        <v>-0.27748691099476441</v>
      </c>
      <c r="X409" s="154">
        <f t="shared" si="174"/>
        <v>0.30434782608695654</v>
      </c>
      <c r="Y409"/>
      <c r="Z409"/>
    </row>
    <row r="410" spans="1:26">
      <c r="A410" s="176"/>
      <c r="B410" s="17" t="s">
        <v>176</v>
      </c>
      <c r="C410" s="151">
        <f t="shared" ref="C410" si="175">(D167-C167)/C167</f>
        <v>0.29268292682926828</v>
      </c>
      <c r="D410" s="151">
        <f t="shared" ref="D410:X410" si="176">(E167-D167)/D167</f>
        <v>3.358490566037736</v>
      </c>
      <c r="E410" s="151">
        <f t="shared" si="176"/>
        <v>1.251082251082251</v>
      </c>
      <c r="F410" s="151">
        <f t="shared" si="176"/>
        <v>0.34807692307692306</v>
      </c>
      <c r="G410" s="151">
        <f t="shared" si="176"/>
        <v>0.41797432239657634</v>
      </c>
      <c r="H410" s="151">
        <f t="shared" si="176"/>
        <v>0.31589537223340042</v>
      </c>
      <c r="I410" s="151">
        <f t="shared" si="176"/>
        <v>7.1100917431192664E-2</v>
      </c>
      <c r="J410" s="151">
        <f t="shared" si="176"/>
        <v>7.2091363311920051E-2</v>
      </c>
      <c r="K410" s="151">
        <f t="shared" si="176"/>
        <v>8.3222370173102536E-2</v>
      </c>
      <c r="L410" s="151">
        <f t="shared" si="176"/>
        <v>-8.3589428395820523E-2</v>
      </c>
      <c r="M410" s="151">
        <f t="shared" si="176"/>
        <v>-0.10261569416498995</v>
      </c>
      <c r="N410" s="151">
        <f t="shared" si="176"/>
        <v>0.15246636771300448</v>
      </c>
      <c r="O410" s="151">
        <f t="shared" si="176"/>
        <v>0.20881971465629054</v>
      </c>
      <c r="P410" s="151">
        <f t="shared" si="176"/>
        <v>0.23819742489270387</v>
      </c>
      <c r="Q410" s="151">
        <f t="shared" si="176"/>
        <v>5.6325823223570192E-3</v>
      </c>
      <c r="R410" s="151">
        <f t="shared" si="176"/>
        <v>1.0771219302024989E-2</v>
      </c>
      <c r="S410" s="151">
        <f t="shared" si="176"/>
        <v>-5.4987212276214836E-2</v>
      </c>
      <c r="T410" s="151">
        <f t="shared" si="176"/>
        <v>5.8637798827244021E-2</v>
      </c>
      <c r="U410" s="151">
        <f t="shared" si="176"/>
        <v>7.6693651469961654E-2</v>
      </c>
      <c r="V410" s="151">
        <f t="shared" si="176"/>
        <v>7.0834982192322912E-2</v>
      </c>
      <c r="W410" s="151">
        <f t="shared" si="176"/>
        <v>0.15594974131559497</v>
      </c>
      <c r="X410" s="151">
        <f t="shared" si="176"/>
        <v>8.8554987212276212E-2</v>
      </c>
      <c r="Y410"/>
      <c r="Z410"/>
    </row>
    <row r="411" spans="1:26">
      <c r="A411" s="176"/>
      <c r="B411" s="17" t="s">
        <v>177</v>
      </c>
      <c r="C411" s="151">
        <f t="shared" ref="C411" si="177">(D168-C168)/C168</f>
        <v>0.33333333333333331</v>
      </c>
      <c r="D411" s="151">
        <f t="shared" ref="D411:X411" si="178">(E168-D168)/D168</f>
        <v>0.875</v>
      </c>
      <c r="E411" s="151">
        <f t="shared" si="178"/>
        <v>0.96666666666666667</v>
      </c>
      <c r="F411" s="151">
        <f t="shared" si="178"/>
        <v>-0.15254237288135594</v>
      </c>
      <c r="G411" s="151">
        <f t="shared" si="178"/>
        <v>0.74</v>
      </c>
      <c r="H411" s="151">
        <f t="shared" si="178"/>
        <v>0.22988505747126436</v>
      </c>
      <c r="I411" s="151">
        <f t="shared" si="178"/>
        <v>0.41121495327102803</v>
      </c>
      <c r="J411" s="151">
        <f t="shared" si="178"/>
        <v>3.9735099337748346E-2</v>
      </c>
      <c r="K411" s="151">
        <f t="shared" si="178"/>
        <v>-0.30573248407643311</v>
      </c>
      <c r="L411" s="151">
        <f t="shared" si="178"/>
        <v>0.28440366972477066</v>
      </c>
      <c r="M411" s="151">
        <f t="shared" si="178"/>
        <v>0.40714285714285714</v>
      </c>
      <c r="N411" s="151">
        <f t="shared" si="178"/>
        <v>0.18781725888324874</v>
      </c>
      <c r="O411" s="151">
        <f t="shared" si="178"/>
        <v>0.24786324786324787</v>
      </c>
      <c r="P411" s="151">
        <f t="shared" si="178"/>
        <v>0.24315068493150685</v>
      </c>
      <c r="Q411" s="151">
        <f t="shared" si="178"/>
        <v>-0.33057851239669422</v>
      </c>
      <c r="R411" s="151">
        <f t="shared" si="178"/>
        <v>0.1440329218106996</v>
      </c>
      <c r="S411" s="151">
        <f t="shared" si="178"/>
        <v>-8.9928057553956831E-2</v>
      </c>
      <c r="T411" s="151">
        <f t="shared" si="178"/>
        <v>-0.11067193675889328</v>
      </c>
      <c r="U411" s="151">
        <f t="shared" si="178"/>
        <v>0.27111111111111114</v>
      </c>
      <c r="V411" s="151">
        <f t="shared" si="178"/>
        <v>0.17132867132867133</v>
      </c>
      <c r="W411" s="151">
        <f t="shared" si="178"/>
        <v>-5.0746268656716415E-2</v>
      </c>
      <c r="X411" s="151">
        <f t="shared" si="178"/>
        <v>6.2893081761006293E-3</v>
      </c>
      <c r="Y411"/>
      <c r="Z411"/>
    </row>
    <row r="412" spans="1:26">
      <c r="A412" s="176"/>
      <c r="B412" s="17" t="s">
        <v>178</v>
      </c>
      <c r="C412" s="151">
        <f t="shared" ref="C412" si="179">(D169-C169)/C169</f>
        <v>-6.2831858407079652E-2</v>
      </c>
      <c r="D412" s="151">
        <f t="shared" ref="D412:X412" si="180">(E169-D169)/D169</f>
        <v>0.1643059490084986</v>
      </c>
      <c r="E412" s="151">
        <f t="shared" si="180"/>
        <v>4.0551500405515001E-2</v>
      </c>
      <c r="F412" s="151">
        <f t="shared" si="180"/>
        <v>-7.2486360093530794E-2</v>
      </c>
      <c r="G412" s="151">
        <f t="shared" si="180"/>
        <v>0.15798319327731092</v>
      </c>
      <c r="H412" s="151">
        <f t="shared" si="180"/>
        <v>8.2728592162554432E-2</v>
      </c>
      <c r="I412" s="151">
        <f t="shared" si="180"/>
        <v>-2.4128686327077747E-2</v>
      </c>
      <c r="J412" s="151">
        <f t="shared" si="180"/>
        <v>6.7994505494505489E-2</v>
      </c>
      <c r="K412" s="151">
        <f t="shared" si="180"/>
        <v>-0.21479099678456592</v>
      </c>
      <c r="L412" s="151">
        <f t="shared" si="180"/>
        <v>-6.3063063063063057E-2</v>
      </c>
      <c r="M412" s="151">
        <f t="shared" si="180"/>
        <v>-5.8566433566433568E-2</v>
      </c>
      <c r="N412" s="151">
        <f t="shared" si="180"/>
        <v>0.40575673166202414</v>
      </c>
      <c r="O412" s="151">
        <f t="shared" si="180"/>
        <v>0.22787318361955086</v>
      </c>
      <c r="P412" s="151">
        <f t="shared" si="180"/>
        <v>0.38192576654115118</v>
      </c>
      <c r="Q412" s="151">
        <f t="shared" si="180"/>
        <v>-0.16193071233943168</v>
      </c>
      <c r="R412" s="151">
        <f t="shared" si="180"/>
        <v>-4.7840222944728283E-2</v>
      </c>
      <c r="S412" s="151">
        <f t="shared" si="180"/>
        <v>6.1951219512195121E-2</v>
      </c>
      <c r="T412" s="151">
        <f t="shared" si="180"/>
        <v>9.5084979329352323E-2</v>
      </c>
      <c r="U412" s="151">
        <f t="shared" si="180"/>
        <v>0.23825503355704697</v>
      </c>
      <c r="V412" s="151">
        <f t="shared" si="180"/>
        <v>3.6924119241192412E-2</v>
      </c>
      <c r="W412" s="151">
        <f t="shared" si="180"/>
        <v>3.0382228030055539E-2</v>
      </c>
      <c r="X412" s="151">
        <f t="shared" si="180"/>
        <v>0.14204185161699429</v>
      </c>
      <c r="Y412"/>
      <c r="Z412"/>
    </row>
    <row r="413" spans="1:26">
      <c r="A413" s="176"/>
      <c r="B413" s="17" t="s">
        <v>179</v>
      </c>
      <c r="C413" s="151">
        <f t="shared" ref="C413" si="181">(D170-C170)/C170</f>
        <v>1.4507042253521127</v>
      </c>
      <c r="D413" s="151">
        <f t="shared" ref="D413:X413" si="182">(E170-D170)/D170</f>
        <v>-0.22988505747126436</v>
      </c>
      <c r="E413" s="151">
        <f t="shared" si="182"/>
        <v>-2.2388059701492536E-2</v>
      </c>
      <c r="F413" s="151">
        <f t="shared" si="182"/>
        <v>0.28244274809160308</v>
      </c>
      <c r="G413" s="151">
        <f t="shared" si="182"/>
        <v>5.9523809523809521E-3</v>
      </c>
      <c r="H413" s="151">
        <f t="shared" si="182"/>
        <v>0.97633136094674555</v>
      </c>
      <c r="I413" s="151">
        <f t="shared" si="182"/>
        <v>0.19760479041916168</v>
      </c>
      <c r="J413" s="151">
        <f t="shared" si="182"/>
        <v>0.44750000000000001</v>
      </c>
      <c r="K413" s="151">
        <f t="shared" si="182"/>
        <v>-0.39378238341968913</v>
      </c>
      <c r="L413" s="151">
        <f t="shared" si="182"/>
        <v>0</v>
      </c>
      <c r="M413" s="151">
        <f t="shared" si="182"/>
        <v>0.37606837606837606</v>
      </c>
      <c r="N413" s="151">
        <f t="shared" si="182"/>
        <v>5.5900621118012424E-2</v>
      </c>
      <c r="O413" s="151">
        <f t="shared" si="182"/>
        <v>0.32156862745098042</v>
      </c>
      <c r="P413" s="151">
        <f t="shared" si="182"/>
        <v>0.12908011869436201</v>
      </c>
      <c r="Q413" s="151">
        <f t="shared" si="182"/>
        <v>-0.16557161629434955</v>
      </c>
      <c r="R413" s="151">
        <f t="shared" si="182"/>
        <v>0.15275590551181104</v>
      </c>
      <c r="S413" s="151">
        <f t="shared" si="182"/>
        <v>-3.2786885245901641E-2</v>
      </c>
      <c r="T413" s="151">
        <f t="shared" si="182"/>
        <v>6.3559322033898302E-2</v>
      </c>
      <c r="U413" s="151">
        <f t="shared" si="182"/>
        <v>0.1899070385126162</v>
      </c>
      <c r="V413" s="151">
        <f t="shared" si="182"/>
        <v>6.6964285714285712E-2</v>
      </c>
      <c r="W413" s="151">
        <f t="shared" si="182"/>
        <v>0.30648535564853557</v>
      </c>
      <c r="X413" s="151">
        <f t="shared" si="182"/>
        <v>0.29383506805444354</v>
      </c>
      <c r="Y413"/>
      <c r="Z413"/>
    </row>
    <row r="414" spans="1:26" ht="22.5">
      <c r="A414" s="176"/>
      <c r="B414" s="17" t="s">
        <v>180</v>
      </c>
      <c r="C414" s="151">
        <f t="shared" ref="C414" si="183">(D171-C171)/C171</f>
        <v>0.1346444780635401</v>
      </c>
      <c r="D414" s="151">
        <f t="shared" ref="D414:X414" si="184">(E171-D171)/D171</f>
        <v>-1.4666666666666666E-2</v>
      </c>
      <c r="E414" s="151">
        <f t="shared" si="184"/>
        <v>0.14884979702300405</v>
      </c>
      <c r="F414" s="151">
        <f t="shared" si="184"/>
        <v>0.22732626619552415</v>
      </c>
      <c r="G414" s="151">
        <f t="shared" si="184"/>
        <v>0.2706333973128599</v>
      </c>
      <c r="H414" s="151">
        <f t="shared" si="184"/>
        <v>0.38595166163141992</v>
      </c>
      <c r="I414" s="151">
        <f t="shared" si="184"/>
        <v>-0.12479564032697547</v>
      </c>
      <c r="J414" s="151">
        <f t="shared" si="184"/>
        <v>6.787048567870485E-2</v>
      </c>
      <c r="K414" s="151">
        <f t="shared" si="184"/>
        <v>-1.6326530612244899E-2</v>
      </c>
      <c r="L414" s="151">
        <f t="shared" si="184"/>
        <v>-0.29638411381149971</v>
      </c>
      <c r="M414" s="151">
        <f t="shared" si="184"/>
        <v>0.30665543386689131</v>
      </c>
      <c r="N414" s="151">
        <f t="shared" si="184"/>
        <v>0.11863313990973566</v>
      </c>
      <c r="O414" s="151">
        <f t="shared" si="184"/>
        <v>0.21613832853025935</v>
      </c>
      <c r="P414" s="151">
        <f t="shared" si="184"/>
        <v>0.34123222748815168</v>
      </c>
      <c r="Q414" s="151">
        <f t="shared" si="184"/>
        <v>-0.36501766784452294</v>
      </c>
      <c r="R414" s="151">
        <f t="shared" si="184"/>
        <v>3.8953811908736783E-3</v>
      </c>
      <c r="S414" s="151">
        <f t="shared" si="184"/>
        <v>-8.7583148558758317E-2</v>
      </c>
      <c r="T414" s="151">
        <f t="shared" si="184"/>
        <v>-1.1543134872417983E-2</v>
      </c>
      <c r="U414" s="151">
        <f t="shared" si="184"/>
        <v>0.14505224339274739</v>
      </c>
      <c r="V414" s="151">
        <f t="shared" si="184"/>
        <v>0.23295759527643586</v>
      </c>
      <c r="W414" s="151">
        <f t="shared" si="184"/>
        <v>0.26512842838484979</v>
      </c>
      <c r="X414" s="151">
        <f t="shared" si="184"/>
        <v>0.11906400550584996</v>
      </c>
      <c r="Y414"/>
      <c r="Z414"/>
    </row>
    <row r="415" spans="1:26">
      <c r="A415" s="176"/>
      <c r="B415" s="17" t="s">
        <v>181</v>
      </c>
      <c r="C415" s="151">
        <f t="shared" ref="C415" si="185">(D172-C172)/C172</f>
        <v>-0.1545138888888889</v>
      </c>
      <c r="D415" s="151">
        <f t="shared" ref="D415:X415" si="186">(E172-D172)/D172</f>
        <v>9.2402464065708415E-2</v>
      </c>
      <c r="E415" s="151">
        <f t="shared" si="186"/>
        <v>0.34022556390977443</v>
      </c>
      <c r="F415" s="151">
        <f t="shared" si="186"/>
        <v>2.9453015427769985E-2</v>
      </c>
      <c r="G415" s="151">
        <f t="shared" si="186"/>
        <v>-1.7711171662125342E-2</v>
      </c>
      <c r="H415" s="151">
        <f t="shared" si="186"/>
        <v>0.54923717059639388</v>
      </c>
      <c r="I415" s="151">
        <f t="shared" si="186"/>
        <v>-0.14861235452103849</v>
      </c>
      <c r="J415" s="151">
        <f t="shared" si="186"/>
        <v>0.52786540483701372</v>
      </c>
      <c r="K415" s="151">
        <f t="shared" si="186"/>
        <v>-9.2911218169304893E-2</v>
      </c>
      <c r="L415" s="151">
        <f t="shared" si="186"/>
        <v>-0.18437025796661607</v>
      </c>
      <c r="M415" s="151">
        <f t="shared" si="186"/>
        <v>-0.14511627906976743</v>
      </c>
      <c r="N415" s="151">
        <f t="shared" si="186"/>
        <v>0.54080522306855272</v>
      </c>
      <c r="O415" s="151">
        <f t="shared" si="186"/>
        <v>0.18220338983050846</v>
      </c>
      <c r="P415" s="151">
        <f t="shared" si="186"/>
        <v>0.12664277180406214</v>
      </c>
      <c r="Q415" s="151">
        <f t="shared" si="186"/>
        <v>-0.24920466595970309</v>
      </c>
      <c r="R415" s="151">
        <f t="shared" si="186"/>
        <v>-0.1617231638418079</v>
      </c>
      <c r="S415" s="151">
        <f t="shared" si="186"/>
        <v>-7.0766638584667224E-2</v>
      </c>
      <c r="T415" s="151">
        <f t="shared" si="186"/>
        <v>6.4369900271985497E-2</v>
      </c>
      <c r="U415" s="151">
        <f t="shared" si="186"/>
        <v>0.14310051107325383</v>
      </c>
      <c r="V415" s="151">
        <f t="shared" si="186"/>
        <v>0.13636363636363635</v>
      </c>
      <c r="W415" s="151">
        <f t="shared" si="186"/>
        <v>0.26295081967213113</v>
      </c>
      <c r="X415" s="151">
        <f t="shared" si="186"/>
        <v>0.18951194184839046</v>
      </c>
      <c r="Y415"/>
      <c r="Z415"/>
    </row>
    <row r="416" spans="1:26">
      <c r="A416" s="176"/>
      <c r="B416" s="17" t="s">
        <v>182</v>
      </c>
      <c r="C416" s="151">
        <f t="shared" ref="C416" si="187">(D173-C173)/C173</f>
        <v>3.75</v>
      </c>
      <c r="D416" s="151">
        <f t="shared" ref="D416:X416" si="188">(E173-D173)/D173</f>
        <v>-0.63157894736842102</v>
      </c>
      <c r="E416" s="151">
        <f t="shared" si="188"/>
        <v>0.5714285714285714</v>
      </c>
      <c r="F416" s="151">
        <f t="shared" si="188"/>
        <v>-1</v>
      </c>
      <c r="G416" s="151"/>
      <c r="H416" s="151">
        <f t="shared" si="188"/>
        <v>1.2916666666666667</v>
      </c>
      <c r="I416" s="151">
        <f t="shared" si="188"/>
        <v>0.49090909090909091</v>
      </c>
      <c r="J416" s="151">
        <f t="shared" si="188"/>
        <v>-0.40243902439024393</v>
      </c>
      <c r="K416" s="151">
        <f t="shared" si="188"/>
        <v>-0.2857142857142857</v>
      </c>
      <c r="L416" s="151">
        <f t="shared" si="188"/>
        <v>0.74285714285714288</v>
      </c>
      <c r="M416" s="151">
        <f t="shared" si="188"/>
        <v>0.91803278688524592</v>
      </c>
      <c r="N416" s="151">
        <f t="shared" si="188"/>
        <v>-6.8376068376068383E-2</v>
      </c>
      <c r="O416" s="151">
        <f t="shared" si="188"/>
        <v>0.66972477064220182</v>
      </c>
      <c r="P416" s="151">
        <f t="shared" si="188"/>
        <v>2.197802197802198E-2</v>
      </c>
      <c r="Q416" s="151">
        <f t="shared" si="188"/>
        <v>-8.0645161290322578E-2</v>
      </c>
      <c r="R416" s="151">
        <f t="shared" si="188"/>
        <v>-9.3567251461988299E-2</v>
      </c>
      <c r="S416" s="151">
        <f t="shared" si="188"/>
        <v>5.1612903225806452E-2</v>
      </c>
      <c r="T416" s="151">
        <f t="shared" si="188"/>
        <v>-3.0674846625766871E-2</v>
      </c>
      <c r="U416" s="151">
        <f t="shared" si="188"/>
        <v>0.39873417721518989</v>
      </c>
      <c r="V416" s="151">
        <f t="shared" si="188"/>
        <v>-4.9773755656108594E-2</v>
      </c>
      <c r="W416" s="151">
        <f t="shared" si="188"/>
        <v>0.26190476190476192</v>
      </c>
      <c r="X416" s="151">
        <f t="shared" si="188"/>
        <v>0.19622641509433963</v>
      </c>
      <c r="Y416"/>
      <c r="Z416"/>
    </row>
    <row r="417" spans="1:26">
      <c r="A417" s="176"/>
      <c r="B417" s="17" t="s">
        <v>183</v>
      </c>
      <c r="C417" s="151">
        <f t="shared" ref="C417" si="189">(D174-C174)/C174</f>
        <v>0.33333333333333331</v>
      </c>
      <c r="D417" s="151">
        <f t="shared" ref="D417:X417" si="190">(E174-D174)/D174</f>
        <v>1.3157894736842106</v>
      </c>
      <c r="E417" s="151">
        <f t="shared" si="190"/>
        <v>1.3522727272727273</v>
      </c>
      <c r="F417" s="151">
        <f t="shared" si="190"/>
        <v>0.2560386473429952</v>
      </c>
      <c r="G417" s="151">
        <f t="shared" si="190"/>
        <v>0.31923076923076921</v>
      </c>
      <c r="H417" s="151">
        <f t="shared" si="190"/>
        <v>0.23615160349854228</v>
      </c>
      <c r="I417" s="151">
        <f t="shared" si="190"/>
        <v>-7.1933962264150941E-2</v>
      </c>
      <c r="J417" s="151">
        <f t="shared" si="190"/>
        <v>0.24777636594663277</v>
      </c>
      <c r="K417" s="151">
        <f t="shared" si="190"/>
        <v>-0.25763747454175151</v>
      </c>
      <c r="L417" s="151">
        <f t="shared" si="190"/>
        <v>0.19753086419753085</v>
      </c>
      <c r="M417" s="151">
        <f t="shared" si="190"/>
        <v>4.8109965635738834E-2</v>
      </c>
      <c r="N417" s="151">
        <f t="shared" si="190"/>
        <v>0.12021857923497267</v>
      </c>
      <c r="O417" s="151">
        <f t="shared" si="190"/>
        <v>0.2302439024390244</v>
      </c>
      <c r="P417" s="151">
        <f t="shared" si="190"/>
        <v>7.0578905630452021E-2</v>
      </c>
      <c r="Q417" s="151">
        <f t="shared" si="190"/>
        <v>0.12296296296296297</v>
      </c>
      <c r="R417" s="151">
        <f t="shared" si="190"/>
        <v>-8.6411609498680736E-2</v>
      </c>
      <c r="S417" s="151">
        <f t="shared" si="190"/>
        <v>-5.7761732851985556E-3</v>
      </c>
      <c r="T417" s="151">
        <f t="shared" si="190"/>
        <v>-3.2679738562091505E-2</v>
      </c>
      <c r="U417" s="151">
        <f t="shared" si="190"/>
        <v>-3.1531531531531529E-2</v>
      </c>
      <c r="V417" s="151">
        <f t="shared" si="190"/>
        <v>-1.4728682170542635E-2</v>
      </c>
      <c r="W417" s="151">
        <f t="shared" si="190"/>
        <v>-5.5074744295830057E-2</v>
      </c>
      <c r="X417" s="151">
        <f t="shared" si="190"/>
        <v>9.1590341382181521E-3</v>
      </c>
      <c r="Y417"/>
      <c r="Z417"/>
    </row>
    <row r="418" spans="1:26">
      <c r="A418" s="176"/>
      <c r="B418" s="17" t="s">
        <v>184</v>
      </c>
      <c r="C418" s="151">
        <f t="shared" ref="C418" si="191">(D175-C175)/C175</f>
        <v>0.39605263157894738</v>
      </c>
      <c r="D418" s="151">
        <f t="shared" ref="D418:X418" si="192">(E175-D175)/D175</f>
        <v>0.35909519321394912</v>
      </c>
      <c r="E418" s="151">
        <f t="shared" si="192"/>
        <v>0.74618585298196949</v>
      </c>
      <c r="F418" s="151">
        <f t="shared" si="192"/>
        <v>5.6393963463065924E-2</v>
      </c>
      <c r="G418" s="151">
        <f t="shared" si="192"/>
        <v>0.52706766917293235</v>
      </c>
      <c r="H418" s="151">
        <f t="shared" si="192"/>
        <v>-0.20064007877892664</v>
      </c>
      <c r="I418" s="151">
        <f t="shared" si="192"/>
        <v>-0.16415152448413919</v>
      </c>
      <c r="J418" s="151">
        <f t="shared" si="192"/>
        <v>0.28592483419307296</v>
      </c>
      <c r="K418" s="151">
        <f t="shared" si="192"/>
        <v>0.11375358166189112</v>
      </c>
      <c r="L418" s="151">
        <f t="shared" si="192"/>
        <v>-0.24003087213789556</v>
      </c>
      <c r="M418" s="151">
        <f t="shared" si="192"/>
        <v>-0.11949898442789438</v>
      </c>
      <c r="N418" s="151">
        <f t="shared" si="192"/>
        <v>0.50480584390618988</v>
      </c>
      <c r="O418" s="151">
        <f t="shared" si="192"/>
        <v>0.21154828819621871</v>
      </c>
      <c r="P418" s="151">
        <f t="shared" si="192"/>
        <v>1.4761703922395614E-2</v>
      </c>
      <c r="Q418" s="151">
        <f t="shared" si="192"/>
        <v>-0.19368246051537821</v>
      </c>
      <c r="R418" s="151">
        <f t="shared" si="192"/>
        <v>-0.18865979381443299</v>
      </c>
      <c r="S418" s="151">
        <f t="shared" si="192"/>
        <v>-4.3837357052096571E-2</v>
      </c>
      <c r="T418" s="151">
        <f t="shared" si="192"/>
        <v>0.1239202657807309</v>
      </c>
      <c r="U418" s="151">
        <f t="shared" si="192"/>
        <v>2.3943245639964528E-2</v>
      </c>
      <c r="V418" s="151">
        <f t="shared" si="192"/>
        <v>0.18389145496535797</v>
      </c>
      <c r="W418" s="151">
        <f t="shared" si="192"/>
        <v>0.1528895391367959</v>
      </c>
      <c r="X418" s="151">
        <f t="shared" si="192"/>
        <v>0.25380710659898476</v>
      </c>
      <c r="Y418"/>
      <c r="Z418"/>
    </row>
    <row r="419" spans="1:26">
      <c r="A419" s="176"/>
      <c r="B419" s="17" t="s">
        <v>185</v>
      </c>
      <c r="C419" s="151">
        <f t="shared" ref="C419" si="193">(D176-C176)/C176</f>
        <v>0.26409903713892707</v>
      </c>
      <c r="D419" s="151">
        <f t="shared" ref="D419:X419" si="194">(E176-D176)/D176</f>
        <v>0.12912586144359811</v>
      </c>
      <c r="E419" s="151">
        <f t="shared" si="194"/>
        <v>-0.11949887568262127</v>
      </c>
      <c r="F419" s="151">
        <f t="shared" si="194"/>
        <v>-0.19883254286756658</v>
      </c>
      <c r="G419" s="151">
        <f t="shared" si="194"/>
        <v>5.4644808743169397E-2</v>
      </c>
      <c r="H419" s="151">
        <f t="shared" si="194"/>
        <v>-3.4542314335060449E-2</v>
      </c>
      <c r="I419" s="151">
        <f t="shared" si="194"/>
        <v>3.8014311270125223E-2</v>
      </c>
      <c r="J419" s="151">
        <f t="shared" si="194"/>
        <v>-8.315381301163291E-2</v>
      </c>
      <c r="K419" s="151">
        <f t="shared" si="194"/>
        <v>-9.6334586466165412E-2</v>
      </c>
      <c r="L419" s="151">
        <f t="shared" si="194"/>
        <v>0.15392615704628185</v>
      </c>
      <c r="M419" s="151">
        <f t="shared" si="194"/>
        <v>-1.1266336187471835E-2</v>
      </c>
      <c r="N419" s="151">
        <f t="shared" si="194"/>
        <v>0.42388331814038288</v>
      </c>
      <c r="O419" s="151">
        <f t="shared" si="194"/>
        <v>0.25256081946222791</v>
      </c>
      <c r="P419" s="151">
        <f t="shared" si="194"/>
        <v>0.17812420138001533</v>
      </c>
      <c r="Q419" s="151">
        <f t="shared" si="194"/>
        <v>-8.8937093275488072E-2</v>
      </c>
      <c r="R419" s="151">
        <f t="shared" si="194"/>
        <v>2.7142857142857142E-2</v>
      </c>
      <c r="S419" s="151">
        <f t="shared" si="194"/>
        <v>0.12285581826611033</v>
      </c>
      <c r="T419" s="151">
        <f t="shared" si="194"/>
        <v>6.7506193228736577E-2</v>
      </c>
      <c r="U419" s="151">
        <f t="shared" si="194"/>
        <v>0.19648037130148907</v>
      </c>
      <c r="V419" s="151">
        <f t="shared" si="194"/>
        <v>7.6450622272506874E-2</v>
      </c>
      <c r="W419" s="151">
        <f t="shared" si="194"/>
        <v>0.16681681681681682</v>
      </c>
      <c r="X419" s="151">
        <f t="shared" si="194"/>
        <v>0.10461974005919444</v>
      </c>
      <c r="Y419"/>
      <c r="Z419"/>
    </row>
    <row r="420" spans="1:26">
      <c r="A420" s="176"/>
      <c r="B420" s="17" t="s">
        <v>186</v>
      </c>
      <c r="C420" s="151">
        <f t="shared" ref="C420" si="195">(D177-C177)/C177</f>
        <v>-0.10136897001303781</v>
      </c>
      <c r="D420" s="151">
        <f t="shared" ref="D420:X420" si="196">(E177-D177)/D177</f>
        <v>-0.16775480594849473</v>
      </c>
      <c r="E420" s="151">
        <f t="shared" si="196"/>
        <v>0.20745260405317062</v>
      </c>
      <c r="F420" s="151">
        <f t="shared" si="196"/>
        <v>-8.3919870059556034E-2</v>
      </c>
      <c r="G420" s="151">
        <f t="shared" si="196"/>
        <v>0.15721040189125296</v>
      </c>
      <c r="H420" s="151">
        <f t="shared" si="196"/>
        <v>0.14368403132448077</v>
      </c>
      <c r="I420" s="151">
        <f t="shared" si="196"/>
        <v>0.17281929145579042</v>
      </c>
      <c r="J420" s="151">
        <f t="shared" si="196"/>
        <v>0.12615814189617972</v>
      </c>
      <c r="K420" s="151">
        <f t="shared" si="196"/>
        <v>7.4382959540178067E-3</v>
      </c>
      <c r="L420" s="151">
        <f t="shared" si="196"/>
        <v>-6.6785993959055823E-2</v>
      </c>
      <c r="M420" s="151">
        <f t="shared" si="196"/>
        <v>-0.18077199712299208</v>
      </c>
      <c r="N420" s="151">
        <f t="shared" si="196"/>
        <v>0.19534679543459174</v>
      </c>
      <c r="O420" s="151">
        <f t="shared" si="196"/>
        <v>0.19390378259272861</v>
      </c>
      <c r="P420" s="151">
        <f t="shared" si="196"/>
        <v>0.24207936019686249</v>
      </c>
      <c r="Q420" s="151">
        <f t="shared" si="196"/>
        <v>-9.2042265147762925E-2</v>
      </c>
      <c r="R420" s="151">
        <f t="shared" si="196"/>
        <v>-7.5915992362942081E-2</v>
      </c>
      <c r="S420" s="151">
        <f t="shared" si="196"/>
        <v>0.17493112947658401</v>
      </c>
      <c r="T420" s="151">
        <f t="shared" si="196"/>
        <v>7.4945570256238492E-2</v>
      </c>
      <c r="U420" s="151">
        <f t="shared" si="196"/>
        <v>9.9010672275453765E-2</v>
      </c>
      <c r="V420" s="151">
        <f t="shared" si="196"/>
        <v>0.14828466118514319</v>
      </c>
      <c r="W420" s="151">
        <f t="shared" si="196"/>
        <v>0.24141975308641975</v>
      </c>
      <c r="X420" s="151">
        <f t="shared" si="196"/>
        <v>0.10332653771567799</v>
      </c>
      <c r="Y420"/>
      <c r="Z420"/>
    </row>
    <row r="421" spans="1:26">
      <c r="A421" s="176"/>
      <c r="B421" s="17" t="s">
        <v>187</v>
      </c>
      <c r="C421" s="151">
        <f t="shared" ref="C421" si="197">(D178-C178)/C178</f>
        <v>-0.25748502994011974</v>
      </c>
      <c r="D421" s="151">
        <f t="shared" ref="D421:X421" si="198">(E178-D178)/D178</f>
        <v>1.3225806451612903</v>
      </c>
      <c r="E421" s="151">
        <f t="shared" si="198"/>
        <v>0.27430555555555558</v>
      </c>
      <c r="F421" s="151">
        <f t="shared" si="198"/>
        <v>0.34877384196185285</v>
      </c>
      <c r="G421" s="151">
        <f t="shared" si="198"/>
        <v>0.19797979797979798</v>
      </c>
      <c r="H421" s="151">
        <f t="shared" si="198"/>
        <v>-7.5885328836424959E-2</v>
      </c>
      <c r="I421" s="151">
        <f t="shared" si="198"/>
        <v>6.9343065693430656E-2</v>
      </c>
      <c r="J421" s="151">
        <f t="shared" si="198"/>
        <v>4.2662116040955635E-2</v>
      </c>
      <c r="K421" s="151">
        <f t="shared" si="198"/>
        <v>2.1276595744680851E-2</v>
      </c>
      <c r="L421" s="151">
        <f t="shared" si="198"/>
        <v>-0.35576923076923078</v>
      </c>
      <c r="M421" s="151">
        <f t="shared" si="198"/>
        <v>0.41791044776119401</v>
      </c>
      <c r="N421" s="151">
        <f t="shared" si="198"/>
        <v>0.49473684210526314</v>
      </c>
      <c r="O421" s="151">
        <f t="shared" si="198"/>
        <v>0.21478873239436619</v>
      </c>
      <c r="P421" s="151">
        <f t="shared" si="198"/>
        <v>0.12946859903381641</v>
      </c>
      <c r="Q421" s="151">
        <f t="shared" si="198"/>
        <v>-0.13515825491873396</v>
      </c>
      <c r="R421" s="151">
        <f t="shared" si="198"/>
        <v>-0.24332344213649851</v>
      </c>
      <c r="S421" s="151">
        <f t="shared" si="198"/>
        <v>-7.8431372549019607E-2</v>
      </c>
      <c r="T421" s="151">
        <f t="shared" si="198"/>
        <v>8.2269503546099285E-2</v>
      </c>
      <c r="U421" s="151">
        <f t="shared" si="198"/>
        <v>1.1546526867627784</v>
      </c>
      <c r="V421" s="151">
        <f t="shared" si="198"/>
        <v>3.6496350364963502E-3</v>
      </c>
      <c r="W421" s="151">
        <f t="shared" si="198"/>
        <v>-0.22424242424242424</v>
      </c>
      <c r="X421" s="151">
        <f t="shared" si="198"/>
        <v>0.22343750000000001</v>
      </c>
      <c r="Y421"/>
      <c r="Z421"/>
    </row>
    <row r="422" spans="1:26">
      <c r="A422" s="176"/>
      <c r="B422" s="17" t="s">
        <v>188</v>
      </c>
      <c r="C422" s="151">
        <f t="shared" ref="C422" si="199">(D179-C179)/C179</f>
        <v>0.5</v>
      </c>
      <c r="D422" s="151">
        <f t="shared" ref="D422:X422" si="200">(E179-D179)/D179</f>
        <v>1.7916666666666667</v>
      </c>
      <c r="E422" s="151">
        <f t="shared" si="200"/>
        <v>1.7761194029850746</v>
      </c>
      <c r="F422" s="151">
        <f t="shared" si="200"/>
        <v>-0.11290322580645161</v>
      </c>
      <c r="G422" s="151">
        <f t="shared" si="200"/>
        <v>-0.67878787878787883</v>
      </c>
      <c r="H422" s="151">
        <f t="shared" si="200"/>
        <v>2.2075471698113209</v>
      </c>
      <c r="I422" s="151">
        <f t="shared" si="200"/>
        <v>-0.43529411764705883</v>
      </c>
      <c r="J422" s="151">
        <f t="shared" si="200"/>
        <v>0.94791666666666663</v>
      </c>
      <c r="K422" s="151">
        <f t="shared" si="200"/>
        <v>-6.9518716577540107E-2</v>
      </c>
      <c r="L422" s="151">
        <f t="shared" si="200"/>
        <v>4.5977011494252873E-2</v>
      </c>
      <c r="M422" s="151">
        <f t="shared" si="200"/>
        <v>-0.26923076923076922</v>
      </c>
      <c r="N422" s="151">
        <f t="shared" si="200"/>
        <v>0.36842105263157893</v>
      </c>
      <c r="O422" s="151">
        <f t="shared" si="200"/>
        <v>0.52747252747252749</v>
      </c>
      <c r="P422" s="151">
        <f t="shared" si="200"/>
        <v>0.26978417266187049</v>
      </c>
      <c r="Q422" s="151">
        <f t="shared" si="200"/>
        <v>-0.16147308781869688</v>
      </c>
      <c r="R422" s="151">
        <f t="shared" si="200"/>
        <v>-4.72972972972973E-2</v>
      </c>
      <c r="S422" s="151">
        <f t="shared" si="200"/>
        <v>0.20567375886524822</v>
      </c>
      <c r="T422" s="151">
        <f t="shared" si="200"/>
        <v>-1.4705882352941176E-2</v>
      </c>
      <c r="U422" s="151">
        <f t="shared" si="200"/>
        <v>0.2507462686567164</v>
      </c>
      <c r="V422" s="151">
        <f t="shared" si="200"/>
        <v>0.19809069212410502</v>
      </c>
      <c r="W422" s="151">
        <f t="shared" si="200"/>
        <v>3.7848605577689244E-2</v>
      </c>
      <c r="X422" s="151">
        <f t="shared" si="200"/>
        <v>0.22072936660268713</v>
      </c>
      <c r="Y422"/>
      <c r="Z422"/>
    </row>
    <row r="423" spans="1:26">
      <c r="A423" s="176"/>
      <c r="B423" s="17" t="s">
        <v>53</v>
      </c>
      <c r="C423" s="151">
        <f t="shared" ref="C423" si="201">(D180-C180)/C180</f>
        <v>0.12447636146020347</v>
      </c>
      <c r="D423" s="151">
        <f t="shared" ref="D423:X423" si="202">(E180-D180)/D180</f>
        <v>0.24108568387440127</v>
      </c>
      <c r="E423" s="151">
        <f t="shared" si="202"/>
        <v>0.52229845626072036</v>
      </c>
      <c r="F423" s="151">
        <f t="shared" si="202"/>
        <v>-9.4647887323943664E-2</v>
      </c>
      <c r="G423" s="151">
        <f t="shared" si="202"/>
        <v>0.23802115743621655</v>
      </c>
      <c r="H423" s="151">
        <f t="shared" si="202"/>
        <v>0.17893943201809501</v>
      </c>
      <c r="I423" s="151">
        <f t="shared" si="202"/>
        <v>0.10701342997228735</v>
      </c>
      <c r="J423" s="151">
        <f t="shared" si="202"/>
        <v>0.15212786443289042</v>
      </c>
      <c r="K423" s="151">
        <f t="shared" si="202"/>
        <v>-3.1088082901554404E-2</v>
      </c>
      <c r="L423" s="151">
        <f t="shared" si="202"/>
        <v>5.6925996204933585E-3</v>
      </c>
      <c r="M423" s="151">
        <f t="shared" si="202"/>
        <v>-0.13293310463121785</v>
      </c>
      <c r="N423" s="151">
        <f t="shared" si="202"/>
        <v>6.6864490603363011E-2</v>
      </c>
      <c r="O423" s="151">
        <f t="shared" si="202"/>
        <v>0.24865566475060263</v>
      </c>
      <c r="P423" s="151">
        <f t="shared" si="202"/>
        <v>0.10112860112860113</v>
      </c>
      <c r="Q423" s="151">
        <f t="shared" si="202"/>
        <v>8.3749157113958195E-2</v>
      </c>
      <c r="R423" s="151">
        <f t="shared" si="202"/>
        <v>5.151816824290692E-2</v>
      </c>
      <c r="S423" s="151">
        <f t="shared" si="202"/>
        <v>4.2840236686390532E-2</v>
      </c>
      <c r="T423" s="151">
        <f t="shared" si="202"/>
        <v>-3.2569223785746712E-2</v>
      </c>
      <c r="U423" s="151">
        <f t="shared" si="202"/>
        <v>0.29935483870967744</v>
      </c>
      <c r="V423" s="151">
        <f t="shared" si="202"/>
        <v>4.9110770064096775E-2</v>
      </c>
      <c r="W423" s="151">
        <f t="shared" si="202"/>
        <v>6.8324584803373209E-2</v>
      </c>
      <c r="X423" s="151">
        <f t="shared" si="202"/>
        <v>8.3044703987112362E-2</v>
      </c>
      <c r="Y423"/>
      <c r="Z423"/>
    </row>
    <row r="424" spans="1:26" ht="15.75" thickBot="1">
      <c r="A424" s="176"/>
      <c r="B424" s="122" t="s">
        <v>189</v>
      </c>
      <c r="C424" s="155">
        <f t="shared" ref="C424" si="203">(D181-C181)/C181</f>
        <v>0.39542483660130717</v>
      </c>
      <c r="D424" s="155">
        <f t="shared" ref="D424:W424" si="204">(E181-D181)/D181</f>
        <v>7.2599531615925056E-2</v>
      </c>
      <c r="E424" s="155">
        <f t="shared" si="204"/>
        <v>0</v>
      </c>
      <c r="F424" s="155">
        <f t="shared" si="204"/>
        <v>0.36026200873362446</v>
      </c>
      <c r="G424" s="155">
        <f t="shared" si="204"/>
        <v>8.186195826645265E-2</v>
      </c>
      <c r="H424" s="155">
        <f t="shared" si="204"/>
        <v>0.17655786350148367</v>
      </c>
      <c r="I424" s="155">
        <f t="shared" si="204"/>
        <v>0.20933165195460277</v>
      </c>
      <c r="J424" s="155">
        <f t="shared" si="204"/>
        <v>0.15537017726798749</v>
      </c>
      <c r="K424" s="155">
        <f t="shared" si="204"/>
        <v>-0.23285198555956679</v>
      </c>
      <c r="L424" s="155">
        <f t="shared" si="204"/>
        <v>-4.7058823529411764E-2</v>
      </c>
      <c r="M424" s="155">
        <f t="shared" si="204"/>
        <v>-0.25555555555555554</v>
      </c>
      <c r="N424" s="155">
        <f t="shared" si="204"/>
        <v>-1.658374792703151E-3</v>
      </c>
      <c r="O424" s="155">
        <f t="shared" si="204"/>
        <v>-0.38870431893687707</v>
      </c>
      <c r="P424" s="155">
        <f t="shared" si="204"/>
        <v>-0.81793478260869568</v>
      </c>
      <c r="Q424" s="155">
        <f t="shared" si="204"/>
        <v>-0.71641791044776115</v>
      </c>
      <c r="R424" s="155">
        <f t="shared" si="204"/>
        <v>-0.52631578947368418</v>
      </c>
      <c r="S424" s="155">
        <f t="shared" si="204"/>
        <v>-1</v>
      </c>
      <c r="T424" s="155"/>
      <c r="U424" s="155"/>
      <c r="V424" s="155"/>
      <c r="W424" s="155">
        <f t="shared" si="204"/>
        <v>-1</v>
      </c>
      <c r="X424" s="155"/>
      <c r="Y424"/>
      <c r="Z424"/>
    </row>
    <row r="425" spans="1:26" ht="21.75" thickBot="1">
      <c r="A425" s="176"/>
      <c r="B425" s="120" t="s">
        <v>190</v>
      </c>
      <c r="C425" s="150">
        <f t="shared" ref="C425:X425" si="205">(D182-C182)/C182</f>
        <v>4.5040861812778603E-2</v>
      </c>
      <c r="D425" s="150">
        <f t="shared" si="205"/>
        <v>0.10415000444325957</v>
      </c>
      <c r="E425" s="150">
        <f t="shared" si="205"/>
        <v>0.12048289738430583</v>
      </c>
      <c r="F425" s="150">
        <f t="shared" si="205"/>
        <v>-4.3384571182301393E-2</v>
      </c>
      <c r="G425" s="150">
        <f t="shared" si="205"/>
        <v>0.27932121940231264</v>
      </c>
      <c r="H425" s="150">
        <f t="shared" si="205"/>
        <v>-6.9256955041671559E-3</v>
      </c>
      <c r="I425" s="150">
        <f t="shared" si="205"/>
        <v>0.21784869976359339</v>
      </c>
      <c r="J425" s="150">
        <f t="shared" si="205"/>
        <v>0.42351742211006504</v>
      </c>
      <c r="K425" s="150">
        <f t="shared" si="205"/>
        <v>-0.18150206252343776</v>
      </c>
      <c r="L425" s="150">
        <f t="shared" si="205"/>
        <v>9.5214294639510186E-2</v>
      </c>
      <c r="M425" s="150">
        <f t="shared" si="205"/>
        <v>-0.33835329910629397</v>
      </c>
      <c r="N425" s="150">
        <f t="shared" si="205"/>
        <v>0.2942292217496264</v>
      </c>
      <c r="O425" s="150">
        <f t="shared" si="205"/>
        <v>0.27965537149709108</v>
      </c>
      <c r="P425" s="150">
        <f t="shared" si="205"/>
        <v>1.0997084750468522</v>
      </c>
      <c r="Q425" s="150">
        <f t="shared" si="205"/>
        <v>-0.15320407927141699</v>
      </c>
      <c r="R425" s="150">
        <f t="shared" si="205"/>
        <v>-0.1460415365396627</v>
      </c>
      <c r="S425" s="150">
        <f t="shared" si="205"/>
        <v>-0.10288</v>
      </c>
      <c r="T425" s="150">
        <f t="shared" si="205"/>
        <v>-0.17850136309205331</v>
      </c>
      <c r="U425" s="150">
        <f t="shared" si="205"/>
        <v>0.18118661414880749</v>
      </c>
      <c r="V425" s="150">
        <f t="shared" si="205"/>
        <v>0.13637915189707234</v>
      </c>
      <c r="W425" s="150">
        <f t="shared" si="205"/>
        <v>0.19649252524318953</v>
      </c>
      <c r="X425" s="150">
        <f t="shared" si="205"/>
        <v>0.12654732248035069</v>
      </c>
      <c r="Y425"/>
      <c r="Z425"/>
    </row>
    <row r="426" spans="1:26">
      <c r="A426" s="176"/>
      <c r="B426" s="121" t="s">
        <v>191</v>
      </c>
      <c r="C426" s="154">
        <f t="shared" ref="C426:X426" si="206">(D183-C183)/C183</f>
        <v>0.17318840579710146</v>
      </c>
      <c r="D426" s="154">
        <f t="shared" si="206"/>
        <v>0.237183446571958</v>
      </c>
      <c r="E426" s="154">
        <f t="shared" si="206"/>
        <v>0.12506240639041438</v>
      </c>
      <c r="F426" s="154">
        <f t="shared" si="206"/>
        <v>-3.3725316174839141E-2</v>
      </c>
      <c r="G426" s="154">
        <f t="shared" si="206"/>
        <v>0.29529276693455797</v>
      </c>
      <c r="H426" s="154">
        <f t="shared" si="206"/>
        <v>-1.9322815103705017E-2</v>
      </c>
      <c r="I426" s="154">
        <f t="shared" si="206"/>
        <v>0.45824295010845989</v>
      </c>
      <c r="J426" s="154">
        <f t="shared" si="206"/>
        <v>0.52547415396058017</v>
      </c>
      <c r="K426" s="154">
        <f t="shared" si="206"/>
        <v>-0.27888834714773281</v>
      </c>
      <c r="L426" s="154">
        <f t="shared" si="206"/>
        <v>-3.0651340996168581E-2</v>
      </c>
      <c r="M426" s="154">
        <f t="shared" si="206"/>
        <v>-0.41153220181353173</v>
      </c>
      <c r="N426" s="154">
        <f t="shared" si="206"/>
        <v>0.43658632951402609</v>
      </c>
      <c r="O426" s="154">
        <f t="shared" si="206"/>
        <v>0.12912541254125412</v>
      </c>
      <c r="P426" s="154">
        <f t="shared" si="206"/>
        <v>0.14663256606990621</v>
      </c>
      <c r="Q426" s="154">
        <f t="shared" si="206"/>
        <v>-0.15836431226765799</v>
      </c>
      <c r="R426" s="154">
        <f t="shared" si="206"/>
        <v>-7.2438162544169613E-2</v>
      </c>
      <c r="S426" s="154">
        <f t="shared" si="206"/>
        <v>1.2108843537414966E-2</v>
      </c>
      <c r="T426" s="154">
        <f t="shared" si="206"/>
        <v>2.9573867455303132E-2</v>
      </c>
      <c r="U426" s="154">
        <f t="shared" si="206"/>
        <v>-0.13839926883405143</v>
      </c>
      <c r="V426" s="154">
        <f t="shared" si="206"/>
        <v>-7.4253674799212004E-3</v>
      </c>
      <c r="W426" s="154">
        <f t="shared" si="206"/>
        <v>0.31816793893129769</v>
      </c>
      <c r="X426" s="154">
        <f t="shared" si="206"/>
        <v>0.34364141765114664</v>
      </c>
      <c r="Y426"/>
      <c r="Z426"/>
    </row>
    <row r="427" spans="1:26">
      <c r="A427" s="176"/>
      <c r="B427" s="17" t="s">
        <v>192</v>
      </c>
      <c r="C427" s="151">
        <f t="shared" ref="C427:X427" si="207">(D184-C184)/C184</f>
        <v>-3.226607098535617E-3</v>
      </c>
      <c r="D427" s="151">
        <f t="shared" si="207"/>
        <v>-5.2290836653386451E-3</v>
      </c>
      <c r="E427" s="151">
        <f t="shared" si="207"/>
        <v>0.25206508135168959</v>
      </c>
      <c r="F427" s="151">
        <f t="shared" si="207"/>
        <v>-0.12714914034386246</v>
      </c>
      <c r="G427" s="151">
        <f t="shared" si="207"/>
        <v>0.34173156207054511</v>
      </c>
      <c r="H427" s="151">
        <f t="shared" si="207"/>
        <v>-0.1597814953909184</v>
      </c>
      <c r="I427" s="151">
        <f t="shared" si="207"/>
        <v>0.14120276310442909</v>
      </c>
      <c r="J427" s="151">
        <f t="shared" si="207"/>
        <v>0.31493679900302651</v>
      </c>
      <c r="K427" s="151">
        <f t="shared" si="207"/>
        <v>-0.13484971567831031</v>
      </c>
      <c r="L427" s="151">
        <f t="shared" si="207"/>
        <v>-4.2566510172143975E-2</v>
      </c>
      <c r="M427" s="151">
        <f t="shared" si="207"/>
        <v>-0.25514874141876431</v>
      </c>
      <c r="N427" s="151">
        <f t="shared" si="207"/>
        <v>0.33157779240728552</v>
      </c>
      <c r="O427" s="151">
        <f t="shared" si="207"/>
        <v>0.31542518127883984</v>
      </c>
      <c r="P427" s="151">
        <f t="shared" si="207"/>
        <v>0.17689802054622902</v>
      </c>
      <c r="Q427" s="151">
        <f t="shared" si="207"/>
        <v>-0.17532467532467533</v>
      </c>
      <c r="R427" s="151">
        <f t="shared" si="207"/>
        <v>-1.0842906931715503E-2</v>
      </c>
      <c r="S427" s="151">
        <f t="shared" si="207"/>
        <v>4.2281090956544434E-2</v>
      </c>
      <c r="T427" s="151">
        <f t="shared" si="207"/>
        <v>6.3978965819456612E-2</v>
      </c>
      <c r="U427" s="151">
        <f t="shared" si="207"/>
        <v>0.14485761355613086</v>
      </c>
      <c r="V427" s="151">
        <f t="shared" si="207"/>
        <v>0.16774591427690411</v>
      </c>
      <c r="W427" s="151">
        <f t="shared" si="207"/>
        <v>0.20913651967256403</v>
      </c>
      <c r="X427" s="151">
        <f t="shared" si="207"/>
        <v>-5.8236878503312222E-3</v>
      </c>
      <c r="Y427"/>
      <c r="Z427"/>
    </row>
    <row r="428" spans="1:26" ht="15.75" thickBot="1">
      <c r="A428" s="176"/>
      <c r="B428" s="122" t="s">
        <v>193</v>
      </c>
      <c r="C428" s="155">
        <f t="shared" ref="C428:X428" si="208">(D185-C185)/C185</f>
        <v>5.0263885398341293E-3</v>
      </c>
      <c r="D428" s="155">
        <f t="shared" si="208"/>
        <v>0.10627656914228557</v>
      </c>
      <c r="E428" s="155">
        <f t="shared" si="208"/>
        <v>-2.4864376130198916E-3</v>
      </c>
      <c r="F428" s="155">
        <f t="shared" si="208"/>
        <v>4.1694992068887375E-2</v>
      </c>
      <c r="G428" s="155">
        <f t="shared" si="208"/>
        <v>0.20491624972808353</v>
      </c>
      <c r="H428" s="155">
        <f t="shared" si="208"/>
        <v>0.16735872901245713</v>
      </c>
      <c r="I428" s="155">
        <f t="shared" si="208"/>
        <v>7.0522734302505413E-2</v>
      </c>
      <c r="J428" s="155">
        <f t="shared" si="208"/>
        <v>0.39280554752961572</v>
      </c>
      <c r="K428" s="155">
        <f t="shared" si="208"/>
        <v>-9.2936417384088782E-2</v>
      </c>
      <c r="L428" s="155">
        <f t="shared" si="208"/>
        <v>0.32361349342481416</v>
      </c>
      <c r="M428" s="155">
        <f t="shared" si="208"/>
        <v>-0.32794816414686823</v>
      </c>
      <c r="N428" s="155">
        <f t="shared" si="208"/>
        <v>0.17971461627458543</v>
      </c>
      <c r="O428" s="155">
        <f t="shared" si="208"/>
        <v>0.37528604118993136</v>
      </c>
      <c r="P428" s="155">
        <f t="shared" si="208"/>
        <v>2.303383250138658</v>
      </c>
      <c r="Q428" s="155">
        <f t="shared" si="208"/>
        <v>-0.14705459080878824</v>
      </c>
      <c r="R428" s="155">
        <f t="shared" si="208"/>
        <v>-0.19189561598380248</v>
      </c>
      <c r="S428" s="155">
        <f t="shared" si="208"/>
        <v>-0.17099906044472282</v>
      </c>
      <c r="T428" s="155">
        <f t="shared" si="208"/>
        <v>-0.32477018007807579</v>
      </c>
      <c r="U428" s="155">
        <f t="shared" si="208"/>
        <v>0.35254258361307972</v>
      </c>
      <c r="V428" s="155">
        <f t="shared" si="208"/>
        <v>0.16596957301098497</v>
      </c>
      <c r="W428" s="155">
        <f t="shared" si="208"/>
        <v>0.15941343424787133</v>
      </c>
      <c r="X428" s="155">
        <f t="shared" si="208"/>
        <v>0.12464300285597715</v>
      </c>
      <c r="Y428"/>
      <c r="Z428"/>
    </row>
    <row r="429" spans="1:26" ht="21.75" thickBot="1">
      <c r="A429" s="176"/>
      <c r="B429" s="120" t="s">
        <v>194</v>
      </c>
      <c r="C429" s="150">
        <f t="shared" ref="C429:X429" si="209">(D186-C186)/C186</f>
        <v>0.16230053758853144</v>
      </c>
      <c r="D429" s="150">
        <f t="shared" si="209"/>
        <v>0.20490419205638352</v>
      </c>
      <c r="E429" s="150">
        <f t="shared" si="209"/>
        <v>0.18980014623446259</v>
      </c>
      <c r="F429" s="150">
        <f t="shared" si="209"/>
        <v>0.10303682081220873</v>
      </c>
      <c r="G429" s="150">
        <f t="shared" si="209"/>
        <v>0.164956590370955</v>
      </c>
      <c r="H429" s="150">
        <f t="shared" si="209"/>
        <v>6.3605930176948822E-2</v>
      </c>
      <c r="I429" s="150">
        <f t="shared" si="209"/>
        <v>0.11855515587529976</v>
      </c>
      <c r="J429" s="150">
        <f t="shared" si="209"/>
        <v>0.32429987940506499</v>
      </c>
      <c r="K429" s="150">
        <f t="shared" si="209"/>
        <v>-5.9064578959350418E-2</v>
      </c>
      <c r="L429" s="150">
        <f t="shared" si="209"/>
        <v>-3.0351094144846498E-2</v>
      </c>
      <c r="M429" s="150">
        <f t="shared" si="209"/>
        <v>-0.1662369347639247</v>
      </c>
      <c r="N429" s="150">
        <f t="shared" si="209"/>
        <v>0.39038340039237857</v>
      </c>
      <c r="O429" s="150">
        <f t="shared" si="209"/>
        <v>0.24743500825102241</v>
      </c>
      <c r="P429" s="150">
        <f t="shared" si="209"/>
        <v>0.12619106961406468</v>
      </c>
      <c r="Q429" s="150">
        <f t="shared" si="209"/>
        <v>-0.11239168553480533</v>
      </c>
      <c r="R429" s="150">
        <f t="shared" si="209"/>
        <v>-0.108018949346938</v>
      </c>
      <c r="S429" s="150">
        <f t="shared" si="209"/>
        <v>-3.5865568624078095E-2</v>
      </c>
      <c r="T429" s="150">
        <f t="shared" si="209"/>
        <v>8.6108075559222994E-2</v>
      </c>
      <c r="U429" s="150">
        <f t="shared" si="209"/>
        <v>8.9301848049281318E-2</v>
      </c>
      <c r="V429" s="150">
        <f t="shared" si="209"/>
        <v>0.16720390582291844</v>
      </c>
      <c r="W429" s="150">
        <f t="shared" si="209"/>
        <v>8.4772040892133277E-2</v>
      </c>
      <c r="X429" s="150">
        <f t="shared" si="209"/>
        <v>0.12474690328727965</v>
      </c>
      <c r="Y429"/>
      <c r="Z429"/>
    </row>
    <row r="430" spans="1:26">
      <c r="A430" s="176"/>
      <c r="B430" s="121" t="s">
        <v>195</v>
      </c>
      <c r="C430" s="154">
        <f t="shared" ref="C430" si="210">(D187-C187)/C187</f>
        <v>7.2463768115942032E-2</v>
      </c>
      <c r="D430" s="154">
        <f t="shared" ref="D430:X430" si="211">(E187-D187)/D187</f>
        <v>0.26481288981288981</v>
      </c>
      <c r="E430" s="154">
        <f t="shared" si="211"/>
        <v>0.3188822683377851</v>
      </c>
      <c r="F430" s="154">
        <f t="shared" si="211"/>
        <v>8.1788440567066523E-2</v>
      </c>
      <c r="G430" s="154">
        <f t="shared" si="211"/>
        <v>0.29723502304147464</v>
      </c>
      <c r="H430" s="154">
        <f t="shared" si="211"/>
        <v>4.9067495559502662E-2</v>
      </c>
      <c r="I430" s="154">
        <f t="shared" si="211"/>
        <v>0.11026455026455026</v>
      </c>
      <c r="J430" s="154">
        <f t="shared" si="211"/>
        <v>0.2896492565764392</v>
      </c>
      <c r="K430" s="154">
        <f t="shared" si="211"/>
        <v>-2.5718719976350602E-2</v>
      </c>
      <c r="L430" s="154">
        <f t="shared" si="211"/>
        <v>-2.7914738678601229E-2</v>
      </c>
      <c r="M430" s="154">
        <f t="shared" si="211"/>
        <v>-0.20655481857198596</v>
      </c>
      <c r="N430" s="154">
        <f t="shared" si="211"/>
        <v>0.42378048780487804</v>
      </c>
      <c r="O430" s="154">
        <f t="shared" si="211"/>
        <v>0.23492436278234441</v>
      </c>
      <c r="P430" s="154">
        <f t="shared" si="211"/>
        <v>8.8880187940485508E-2</v>
      </c>
      <c r="Q430" s="154">
        <f t="shared" si="211"/>
        <v>-0.13777161349976885</v>
      </c>
      <c r="R430" s="154">
        <f t="shared" si="211"/>
        <v>-0.14882335418528447</v>
      </c>
      <c r="S430" s="154">
        <f t="shared" si="211"/>
        <v>-0.11877930986211241</v>
      </c>
      <c r="T430" s="154">
        <f t="shared" si="211"/>
        <v>4.5035742652899127E-2</v>
      </c>
      <c r="U430" s="154">
        <f t="shared" si="211"/>
        <v>5.4419700539636698E-2</v>
      </c>
      <c r="V430" s="154">
        <f t="shared" si="211"/>
        <v>0.17306999207092913</v>
      </c>
      <c r="W430" s="154">
        <f t="shared" si="211"/>
        <v>5.3889639916431115E-2</v>
      </c>
      <c r="X430" s="154">
        <f t="shared" si="211"/>
        <v>6.8275902279750458E-2</v>
      </c>
      <c r="Y430"/>
      <c r="Z430"/>
    </row>
    <row r="431" spans="1:26">
      <c r="A431" s="176"/>
      <c r="B431" s="17" t="s">
        <v>196</v>
      </c>
      <c r="C431" s="151">
        <f t="shared" ref="C431" si="212">(D188-C188)/C188</f>
        <v>3</v>
      </c>
      <c r="D431" s="151">
        <f t="shared" ref="D431:X431" si="213">(E188-D188)/D188</f>
        <v>0.75</v>
      </c>
      <c r="E431" s="151">
        <f t="shared" si="213"/>
        <v>-0.21428571428571427</v>
      </c>
      <c r="F431" s="151">
        <f t="shared" si="213"/>
        <v>0.81818181818181823</v>
      </c>
      <c r="G431" s="151">
        <f t="shared" si="213"/>
        <v>0.52500000000000002</v>
      </c>
      <c r="H431" s="151">
        <f t="shared" si="213"/>
        <v>-0.31147540983606559</v>
      </c>
      <c r="I431" s="151">
        <f t="shared" si="213"/>
        <v>1.1190476190476191</v>
      </c>
      <c r="J431" s="151">
        <f t="shared" si="213"/>
        <v>0.9662921348314607</v>
      </c>
      <c r="K431" s="151">
        <f t="shared" si="213"/>
        <v>-0.24</v>
      </c>
      <c r="L431" s="151">
        <f t="shared" si="213"/>
        <v>0.5714285714285714</v>
      </c>
      <c r="M431" s="151">
        <f t="shared" si="213"/>
        <v>-0.44497607655502391</v>
      </c>
      <c r="N431" s="151">
        <f t="shared" si="213"/>
        <v>0.43965517241379309</v>
      </c>
      <c r="O431" s="151">
        <f t="shared" si="213"/>
        <v>2.3952095808383235E-2</v>
      </c>
      <c r="P431" s="151">
        <f t="shared" si="213"/>
        <v>1.1695906432748537</v>
      </c>
      <c r="Q431" s="151">
        <f t="shared" si="213"/>
        <v>9.7035040431266845E-2</v>
      </c>
      <c r="R431" s="151">
        <f t="shared" si="213"/>
        <v>-0.6609336609336609</v>
      </c>
      <c r="S431" s="151">
        <f t="shared" si="213"/>
        <v>-0.20289855072463769</v>
      </c>
      <c r="T431" s="151">
        <f t="shared" si="213"/>
        <v>0.2818181818181818</v>
      </c>
      <c r="U431" s="151">
        <f t="shared" si="213"/>
        <v>0.23404255319148937</v>
      </c>
      <c r="V431" s="151">
        <f t="shared" si="213"/>
        <v>0.71264367816091956</v>
      </c>
      <c r="W431" s="151">
        <f t="shared" si="213"/>
        <v>0.27516778523489932</v>
      </c>
      <c r="X431" s="151">
        <f t="shared" si="213"/>
        <v>0.25</v>
      </c>
      <c r="Y431"/>
      <c r="Z431"/>
    </row>
    <row r="432" spans="1:26">
      <c r="A432" s="176"/>
      <c r="B432" s="17" t="s">
        <v>197</v>
      </c>
      <c r="C432" s="151">
        <f t="shared" ref="C432" si="214">(D189-C189)/C189</f>
        <v>0.21181556195965417</v>
      </c>
      <c r="D432" s="151">
        <f t="shared" ref="D432:X432" si="215">(E189-D189)/D189</f>
        <v>0.1426872770511296</v>
      </c>
      <c r="E432" s="151">
        <f t="shared" si="215"/>
        <v>0.44432882414151925</v>
      </c>
      <c r="F432" s="151">
        <f t="shared" si="215"/>
        <v>0.54899135446685876</v>
      </c>
      <c r="G432" s="151">
        <f t="shared" si="215"/>
        <v>-0.29255813953488374</v>
      </c>
      <c r="H432" s="151">
        <f t="shared" si="215"/>
        <v>-0.33136094674556216</v>
      </c>
      <c r="I432" s="151">
        <f t="shared" si="215"/>
        <v>0.1160275319567355</v>
      </c>
      <c r="J432" s="151">
        <f t="shared" si="215"/>
        <v>0.226431718061674</v>
      </c>
      <c r="K432" s="151">
        <f t="shared" si="215"/>
        <v>-5.7471264367816091E-3</v>
      </c>
      <c r="L432" s="151">
        <f t="shared" si="215"/>
        <v>-4.2630057803468208E-2</v>
      </c>
      <c r="M432" s="151">
        <f t="shared" si="215"/>
        <v>0.98188679245283017</v>
      </c>
      <c r="N432" s="151">
        <f t="shared" si="215"/>
        <v>-0.48705255140898707</v>
      </c>
      <c r="O432" s="151">
        <f t="shared" si="215"/>
        <v>0.22791388270230142</v>
      </c>
      <c r="P432" s="151">
        <f t="shared" si="215"/>
        <v>0.41596130592503022</v>
      </c>
      <c r="Q432" s="151">
        <f t="shared" si="215"/>
        <v>-0.20153714773697695</v>
      </c>
      <c r="R432" s="151">
        <f t="shared" si="215"/>
        <v>0.12727272727272726</v>
      </c>
      <c r="S432" s="151">
        <f t="shared" si="215"/>
        <v>0.46821631878557873</v>
      </c>
      <c r="T432" s="151">
        <f t="shared" si="215"/>
        <v>0.18384491114701132</v>
      </c>
      <c r="U432" s="151">
        <f t="shared" si="215"/>
        <v>0.12663755458515283</v>
      </c>
      <c r="V432" s="151">
        <f t="shared" si="215"/>
        <v>3.1492248062015503E-3</v>
      </c>
      <c r="W432" s="151">
        <f t="shared" si="215"/>
        <v>-0.14730741366819608</v>
      </c>
      <c r="X432" s="151">
        <f t="shared" si="215"/>
        <v>0.13338997451146983</v>
      </c>
      <c r="Y432"/>
      <c r="Z432"/>
    </row>
    <row r="433" spans="1:26">
      <c r="A433" s="176"/>
      <c r="B433" s="17" t="s">
        <v>198</v>
      </c>
      <c r="C433" s="151">
        <f t="shared" ref="C433" si="216">(D190-C190)/C190</f>
        <v>2.1818181818181817</v>
      </c>
      <c r="D433" s="151">
        <f t="shared" ref="D433:X433" si="217">(E190-D190)/D190</f>
        <v>-0.4</v>
      </c>
      <c r="E433" s="151">
        <f t="shared" si="217"/>
        <v>2.3809523809523809</v>
      </c>
      <c r="F433" s="151">
        <f t="shared" si="217"/>
        <v>-0.43661971830985913</v>
      </c>
      <c r="G433" s="151">
        <f t="shared" si="217"/>
        <v>0.42499999999999999</v>
      </c>
      <c r="H433" s="151">
        <f t="shared" si="217"/>
        <v>0.33333333333333331</v>
      </c>
      <c r="I433" s="151">
        <f t="shared" si="217"/>
        <v>0.81578947368421051</v>
      </c>
      <c r="J433" s="151">
        <f t="shared" si="217"/>
        <v>0.36956521739130432</v>
      </c>
      <c r="K433" s="151">
        <f t="shared" si="217"/>
        <v>-0.42857142857142855</v>
      </c>
      <c r="L433" s="151">
        <f t="shared" si="217"/>
        <v>-4.6296296296296294E-2</v>
      </c>
      <c r="M433" s="151">
        <f t="shared" si="217"/>
        <v>-4.8543689320388349E-2</v>
      </c>
      <c r="N433" s="151">
        <f t="shared" si="217"/>
        <v>0.35714285714285715</v>
      </c>
      <c r="O433" s="151">
        <f t="shared" si="217"/>
        <v>1.5037593984962405E-2</v>
      </c>
      <c r="P433" s="151">
        <f t="shared" si="217"/>
        <v>0.6518518518518519</v>
      </c>
      <c r="Q433" s="151">
        <f t="shared" si="217"/>
        <v>-0.39013452914798208</v>
      </c>
      <c r="R433" s="151">
        <f t="shared" si="217"/>
        <v>-0.4264705882352941</v>
      </c>
      <c r="S433" s="151">
        <f t="shared" si="217"/>
        <v>2.564102564102564E-2</v>
      </c>
      <c r="T433" s="151">
        <f t="shared" si="217"/>
        <v>0.53749999999999998</v>
      </c>
      <c r="U433" s="151">
        <f t="shared" si="217"/>
        <v>-7.3170731707317069E-2</v>
      </c>
      <c r="V433" s="151">
        <f t="shared" si="217"/>
        <v>-8.771929824561403E-3</v>
      </c>
      <c r="W433" s="151">
        <f t="shared" si="217"/>
        <v>7.9646017699115043E-2</v>
      </c>
      <c r="X433" s="151">
        <f t="shared" si="217"/>
        <v>0.33606557377049179</v>
      </c>
      <c r="Y433"/>
      <c r="Z433"/>
    </row>
    <row r="434" spans="1:26">
      <c r="A434" s="176"/>
      <c r="B434" s="17" t="s">
        <v>199</v>
      </c>
      <c r="C434" s="151">
        <f t="shared" ref="C434" si="218">(D191-C191)/C191</f>
        <v>-0.2857142857142857</v>
      </c>
      <c r="D434" s="151">
        <f t="shared" ref="D434:X434" si="219">(E191-D191)/D191</f>
        <v>0.1</v>
      </c>
      <c r="E434" s="151">
        <f t="shared" si="219"/>
        <v>4.5454545454545459</v>
      </c>
      <c r="F434" s="151">
        <f t="shared" si="219"/>
        <v>0.19672131147540983</v>
      </c>
      <c r="G434" s="151">
        <f t="shared" si="219"/>
        <v>0.79452054794520544</v>
      </c>
      <c r="H434" s="151">
        <f t="shared" si="219"/>
        <v>-0.30534351145038169</v>
      </c>
      <c r="I434" s="151">
        <f t="shared" si="219"/>
        <v>0.23076923076923078</v>
      </c>
      <c r="J434" s="151">
        <f t="shared" si="219"/>
        <v>1.3125</v>
      </c>
      <c r="K434" s="151">
        <f t="shared" si="219"/>
        <v>-8.8803088803088806E-2</v>
      </c>
      <c r="L434" s="151">
        <f t="shared" si="219"/>
        <v>-0.15254237288135594</v>
      </c>
      <c r="M434" s="151">
        <f t="shared" si="219"/>
        <v>0.08</v>
      </c>
      <c r="N434" s="151">
        <f t="shared" si="219"/>
        <v>0.75462962962962965</v>
      </c>
      <c r="O434" s="151">
        <f t="shared" si="219"/>
        <v>3.1662269129287601E-2</v>
      </c>
      <c r="P434" s="151">
        <f t="shared" si="219"/>
        <v>0.5421994884910486</v>
      </c>
      <c r="Q434" s="151">
        <f t="shared" si="219"/>
        <v>-1.658374792703151E-2</v>
      </c>
      <c r="R434" s="151">
        <f t="shared" si="219"/>
        <v>-0.40303541315345698</v>
      </c>
      <c r="S434" s="151">
        <f t="shared" si="219"/>
        <v>3.6723163841807911E-2</v>
      </c>
      <c r="T434" s="151">
        <f t="shared" si="219"/>
        <v>1.4822888283378746</v>
      </c>
      <c r="U434" s="151">
        <f t="shared" si="219"/>
        <v>0.16575192096597147</v>
      </c>
      <c r="V434" s="151">
        <f t="shared" si="219"/>
        <v>-0.61487758945386062</v>
      </c>
      <c r="W434" s="151">
        <f t="shared" si="219"/>
        <v>0.14425427872860636</v>
      </c>
      <c r="X434" s="151">
        <f t="shared" si="219"/>
        <v>8.3333333333333329E-2</v>
      </c>
      <c r="Y434"/>
      <c r="Z434"/>
    </row>
    <row r="435" spans="1:26">
      <c r="A435" s="176"/>
      <c r="B435" s="17" t="s">
        <v>200</v>
      </c>
      <c r="C435" s="151">
        <f t="shared" ref="C435" si="220">(D192-C192)/C192</f>
        <v>4.9135422016777952E-2</v>
      </c>
      <c r="D435" s="151">
        <f t="shared" ref="D435:X435" si="221">(E192-D192)/D192</f>
        <v>0.27137728459530025</v>
      </c>
      <c r="E435" s="151">
        <f t="shared" si="221"/>
        <v>0.23450134770889489</v>
      </c>
      <c r="F435" s="151">
        <f t="shared" si="221"/>
        <v>8.5776668746101056E-2</v>
      </c>
      <c r="G435" s="151">
        <f t="shared" si="221"/>
        <v>0.16412908168150914</v>
      </c>
      <c r="H435" s="151">
        <f t="shared" si="221"/>
        <v>0.11096487620301061</v>
      </c>
      <c r="I435" s="151">
        <f t="shared" si="221"/>
        <v>0.10661928031985785</v>
      </c>
      <c r="J435" s="151">
        <f t="shared" si="221"/>
        <v>0.3683259735046166</v>
      </c>
      <c r="K435" s="151">
        <f t="shared" si="221"/>
        <v>-0.10640066500415628</v>
      </c>
      <c r="L435" s="151">
        <f t="shared" si="221"/>
        <v>6.2927496580027359E-3</v>
      </c>
      <c r="M435" s="151">
        <f t="shared" si="221"/>
        <v>-0.23795541054921152</v>
      </c>
      <c r="N435" s="151">
        <f t="shared" si="221"/>
        <v>0.53182531753960327</v>
      </c>
      <c r="O435" s="151">
        <f t="shared" si="221"/>
        <v>0.25597428611356965</v>
      </c>
      <c r="P435" s="151">
        <f t="shared" si="221"/>
        <v>9.4874267487575104E-2</v>
      </c>
      <c r="Q435" s="151">
        <f t="shared" si="221"/>
        <v>-8.7499999999999994E-2</v>
      </c>
      <c r="R435" s="151">
        <f t="shared" si="221"/>
        <v>-7.6548984667928865E-2</v>
      </c>
      <c r="S435" s="151">
        <f t="shared" si="221"/>
        <v>-3.4733668341708546E-2</v>
      </c>
      <c r="T435" s="151">
        <f t="shared" si="221"/>
        <v>9.2540918745574949E-2</v>
      </c>
      <c r="U435" s="151">
        <f t="shared" si="221"/>
        <v>8.8285746959935962E-2</v>
      </c>
      <c r="V435" s="151">
        <f t="shared" si="221"/>
        <v>0.21790605625415951</v>
      </c>
      <c r="W435" s="151">
        <f t="shared" si="221"/>
        <v>0.12223180903077366</v>
      </c>
      <c r="X435" s="151">
        <f t="shared" si="221"/>
        <v>0.1261148129164531</v>
      </c>
      <c r="Y435"/>
      <c r="Z435"/>
    </row>
    <row r="436" spans="1:26">
      <c r="A436" s="176"/>
      <c r="B436" s="17" t="s">
        <v>201</v>
      </c>
      <c r="C436" s="151">
        <f t="shared" ref="C436" si="222">(D193-C193)/C193</f>
        <v>1.9270072992700731</v>
      </c>
      <c r="D436" s="151">
        <f t="shared" ref="D436:X436" si="223">(E193-D193)/D193</f>
        <v>-0.65336658354114718</v>
      </c>
      <c r="E436" s="151">
        <f t="shared" si="223"/>
        <v>0.48201438848920863</v>
      </c>
      <c r="F436" s="151">
        <f t="shared" si="223"/>
        <v>-0.49514563106796117</v>
      </c>
      <c r="G436" s="151">
        <f t="shared" si="223"/>
        <v>0.53846153846153844</v>
      </c>
      <c r="H436" s="151">
        <f t="shared" si="223"/>
        <v>0.29375000000000001</v>
      </c>
      <c r="I436" s="151">
        <f t="shared" si="223"/>
        <v>-7.7294685990338161E-2</v>
      </c>
      <c r="J436" s="151">
        <f t="shared" si="223"/>
        <v>0.29319371727748689</v>
      </c>
      <c r="K436" s="151">
        <f t="shared" si="223"/>
        <v>0.24291497975708501</v>
      </c>
      <c r="L436" s="151">
        <f t="shared" si="223"/>
        <v>-0.18566775244299674</v>
      </c>
      <c r="M436" s="151">
        <f t="shared" si="223"/>
        <v>-0.2</v>
      </c>
      <c r="N436" s="151">
        <f t="shared" si="223"/>
        <v>0.76</v>
      </c>
      <c r="O436" s="151">
        <f t="shared" si="223"/>
        <v>0.24431818181818182</v>
      </c>
      <c r="P436" s="151">
        <f t="shared" si="223"/>
        <v>0.63698630136986301</v>
      </c>
      <c r="Q436" s="151">
        <f t="shared" si="223"/>
        <v>-5.0209205020920501E-2</v>
      </c>
      <c r="R436" s="151">
        <f t="shared" si="223"/>
        <v>-0.2011747430249633</v>
      </c>
      <c r="S436" s="151">
        <f t="shared" si="223"/>
        <v>-1.4705882352941176E-2</v>
      </c>
      <c r="T436" s="151">
        <f t="shared" si="223"/>
        <v>8.7686567164179108E-2</v>
      </c>
      <c r="U436" s="151">
        <f t="shared" si="223"/>
        <v>0.22984562607204118</v>
      </c>
      <c r="V436" s="151">
        <f t="shared" si="223"/>
        <v>9.3444909344490928E-2</v>
      </c>
      <c r="W436" s="151">
        <f t="shared" si="223"/>
        <v>0.15943877551020408</v>
      </c>
      <c r="X436" s="151">
        <f t="shared" si="223"/>
        <v>0.61386138613861385</v>
      </c>
      <c r="Y436"/>
      <c r="Z436"/>
    </row>
    <row r="437" spans="1:26" ht="15.75" thickBot="1">
      <c r="A437" s="176"/>
      <c r="B437" s="122" t="s">
        <v>202</v>
      </c>
      <c r="C437" s="155">
        <f t="shared" ref="C437" si="224">(D194-C194)/C194</f>
        <v>0.63776223776223773</v>
      </c>
      <c r="D437" s="155">
        <f t="shared" ref="D437:X437" si="225">(E194-D194)/D194</f>
        <v>0.10760034158838599</v>
      </c>
      <c r="E437" s="155">
        <f t="shared" si="225"/>
        <v>-0.32845026985350811</v>
      </c>
      <c r="F437" s="155">
        <f t="shared" si="225"/>
        <v>1.722158438576349E-3</v>
      </c>
      <c r="G437" s="155">
        <f t="shared" si="225"/>
        <v>0.14441260744985673</v>
      </c>
      <c r="H437" s="155">
        <f t="shared" si="225"/>
        <v>0.1512268402603906</v>
      </c>
      <c r="I437" s="155">
        <f t="shared" si="225"/>
        <v>0.19573727707698999</v>
      </c>
      <c r="J437" s="155">
        <f t="shared" si="225"/>
        <v>0.19643506729719898</v>
      </c>
      <c r="K437" s="155">
        <f t="shared" si="225"/>
        <v>8.604439039221648E-2</v>
      </c>
      <c r="L437" s="155">
        <f t="shared" si="225"/>
        <v>-0.22256438969764838</v>
      </c>
      <c r="M437" s="155">
        <f t="shared" si="225"/>
        <v>-5.1134317608930502E-2</v>
      </c>
      <c r="N437" s="155">
        <f t="shared" si="225"/>
        <v>0.32485768500948764</v>
      </c>
      <c r="O437" s="155">
        <f t="shared" si="225"/>
        <v>0.29762245774849611</v>
      </c>
      <c r="P437" s="155">
        <f t="shared" si="225"/>
        <v>0.21368653421633554</v>
      </c>
      <c r="Q437" s="155">
        <f t="shared" si="225"/>
        <v>-0.13968715896689704</v>
      </c>
      <c r="R437" s="155">
        <f t="shared" si="225"/>
        <v>-0.12832980972515856</v>
      </c>
      <c r="S437" s="155">
        <f t="shared" si="225"/>
        <v>-1.7705554208100896E-2</v>
      </c>
      <c r="T437" s="155">
        <f t="shared" si="225"/>
        <v>-0.04</v>
      </c>
      <c r="U437" s="155">
        <f t="shared" si="225"/>
        <v>0.13991769547325103</v>
      </c>
      <c r="V437" s="155">
        <f t="shared" si="225"/>
        <v>0.15749097472924187</v>
      </c>
      <c r="W437" s="155">
        <f t="shared" si="225"/>
        <v>8.9083820662768029E-2</v>
      </c>
      <c r="X437" s="155">
        <f t="shared" si="225"/>
        <v>0.19384284947198854</v>
      </c>
      <c r="Y437"/>
      <c r="Z437"/>
    </row>
    <row r="438" spans="1:26" ht="21.75" thickBot="1">
      <c r="A438" s="176"/>
      <c r="B438" s="120" t="s">
        <v>203</v>
      </c>
      <c r="C438" s="150">
        <f t="shared" ref="C438:X438" si="226">(D195-C195)/C195</f>
        <v>0.29438439380543591</v>
      </c>
      <c r="D438" s="150">
        <f t="shared" si="226"/>
        <v>9.6463589291616178E-2</v>
      </c>
      <c r="E438" s="150">
        <f t="shared" si="226"/>
        <v>0.14236815840416908</v>
      </c>
      <c r="F438" s="150">
        <f t="shared" si="226"/>
        <v>1.9109550084143001E-2</v>
      </c>
      <c r="G438" s="150">
        <f t="shared" si="226"/>
        <v>-8.2277534205590268E-4</v>
      </c>
      <c r="H438" s="150">
        <f t="shared" si="226"/>
        <v>4.3113227647285771E-2</v>
      </c>
      <c r="I438" s="150">
        <f t="shared" si="226"/>
        <v>4.8629282457244433E-2</v>
      </c>
      <c r="J438" s="150">
        <f t="shared" si="226"/>
        <v>0.25235976941907295</v>
      </c>
      <c r="K438" s="150">
        <f t="shared" si="226"/>
        <v>-6.8241050560758659E-2</v>
      </c>
      <c r="L438" s="150">
        <f t="shared" si="226"/>
        <v>-0.16275523554304377</v>
      </c>
      <c r="M438" s="150">
        <f t="shared" si="226"/>
        <v>9.6270112403142552E-2</v>
      </c>
      <c r="N438" s="150">
        <f t="shared" si="226"/>
        <v>0.23442845346230978</v>
      </c>
      <c r="O438" s="150">
        <f t="shared" si="226"/>
        <v>0.31533952903138462</v>
      </c>
      <c r="P438" s="150">
        <f t="shared" si="226"/>
        <v>0.16373279408603941</v>
      </c>
      <c r="Q438" s="150">
        <f t="shared" si="226"/>
        <v>-0.11075791313757725</v>
      </c>
      <c r="R438" s="150">
        <f t="shared" si="226"/>
        <v>-6.0770054351959653E-2</v>
      </c>
      <c r="S438" s="150">
        <f t="shared" si="226"/>
        <v>-4.1202596302387005E-2</v>
      </c>
      <c r="T438" s="150">
        <f t="shared" si="226"/>
        <v>4.8346072510987742E-2</v>
      </c>
      <c r="U438" s="150">
        <f t="shared" si="226"/>
        <v>0.11370636391242106</v>
      </c>
      <c r="V438" s="150">
        <f t="shared" si="226"/>
        <v>9.4688138177407052E-2</v>
      </c>
      <c r="W438" s="150">
        <f t="shared" si="226"/>
        <v>0.13423390222515916</v>
      </c>
      <c r="X438" s="150">
        <f t="shared" si="226"/>
        <v>9.8893046810226995E-2</v>
      </c>
      <c r="Y438"/>
      <c r="Z438"/>
    </row>
    <row r="439" spans="1:26">
      <c r="A439" s="176"/>
      <c r="B439" s="121" t="s">
        <v>204</v>
      </c>
      <c r="C439" s="154"/>
      <c r="D439" s="154">
        <f t="shared" ref="D439:X439" si="227">(E196-D196)/D196</f>
        <v>-0.95454545454545459</v>
      </c>
      <c r="E439" s="154">
        <f t="shared" si="227"/>
        <v>-1</v>
      </c>
      <c r="F439" s="154" t="e">
        <f t="shared" si="227"/>
        <v>#DIV/0!</v>
      </c>
      <c r="G439" s="154">
        <f t="shared" si="227"/>
        <v>2.5</v>
      </c>
      <c r="H439" s="154">
        <f t="shared" si="227"/>
        <v>-0.8571428571428571</v>
      </c>
      <c r="I439" s="154">
        <f t="shared" si="227"/>
        <v>-1</v>
      </c>
      <c r="J439" s="154"/>
      <c r="K439" s="154">
        <f t="shared" si="227"/>
        <v>-0.66666666666666663</v>
      </c>
      <c r="L439" s="154">
        <f t="shared" si="227"/>
        <v>1</v>
      </c>
      <c r="M439" s="154">
        <f t="shared" si="227"/>
        <v>-0.5</v>
      </c>
      <c r="N439" s="154">
        <f t="shared" si="227"/>
        <v>1</v>
      </c>
      <c r="O439" s="154">
        <f t="shared" si="227"/>
        <v>3</v>
      </c>
      <c r="P439" s="154">
        <f t="shared" si="227"/>
        <v>0.625</v>
      </c>
      <c r="Q439" s="154">
        <f t="shared" si="227"/>
        <v>-0.84615384615384615</v>
      </c>
      <c r="R439" s="154">
        <f t="shared" si="227"/>
        <v>0</v>
      </c>
      <c r="S439" s="154">
        <f t="shared" si="227"/>
        <v>3</v>
      </c>
      <c r="T439" s="154">
        <f t="shared" si="227"/>
        <v>0.125</v>
      </c>
      <c r="U439" s="154">
        <f t="shared" si="227"/>
        <v>0</v>
      </c>
      <c r="V439" s="154">
        <f t="shared" si="227"/>
        <v>-0.88888888888888884</v>
      </c>
      <c r="W439" s="154">
        <f t="shared" si="227"/>
        <v>7</v>
      </c>
      <c r="X439" s="154">
        <f t="shared" si="227"/>
        <v>0</v>
      </c>
      <c r="Y439"/>
      <c r="Z439"/>
    </row>
    <row r="440" spans="1:26">
      <c r="A440" s="176"/>
      <c r="B440" s="17" t="s">
        <v>205</v>
      </c>
      <c r="C440" s="151">
        <f t="shared" ref="C440:X440" si="228">(D197-C197)/C197</f>
        <v>0.39868620515411823</v>
      </c>
      <c r="D440" s="151">
        <f t="shared" si="228"/>
        <v>-7.9479768786127163E-3</v>
      </c>
      <c r="E440" s="151">
        <f t="shared" si="228"/>
        <v>0.40058266569555717</v>
      </c>
      <c r="F440" s="151">
        <f t="shared" si="228"/>
        <v>0.11778471138845553</v>
      </c>
      <c r="G440" s="151">
        <f t="shared" si="228"/>
        <v>-0.16073505466387533</v>
      </c>
      <c r="H440" s="151">
        <f t="shared" si="228"/>
        <v>-5.8758314855875834E-2</v>
      </c>
      <c r="I440" s="151">
        <f t="shared" si="228"/>
        <v>-7.2438162544169613E-2</v>
      </c>
      <c r="J440" s="151">
        <f t="shared" si="228"/>
        <v>0.4022222222222222</v>
      </c>
      <c r="K440" s="151">
        <f t="shared" si="228"/>
        <v>-9.6898347294543802E-2</v>
      </c>
      <c r="L440" s="151">
        <f t="shared" si="228"/>
        <v>-0.24667836550513914</v>
      </c>
      <c r="M440" s="151">
        <f t="shared" si="228"/>
        <v>-0.21297836938435941</v>
      </c>
      <c r="N440" s="151">
        <f t="shared" si="228"/>
        <v>0.32896405919661731</v>
      </c>
      <c r="O440" s="151">
        <f t="shared" si="228"/>
        <v>0.33057588291441298</v>
      </c>
      <c r="P440" s="151">
        <f t="shared" si="228"/>
        <v>0.3818747010999522</v>
      </c>
      <c r="Q440" s="151">
        <f t="shared" si="228"/>
        <v>-0.15141027859491263</v>
      </c>
      <c r="R440" s="151">
        <f t="shared" si="228"/>
        <v>-3.9151712887438822E-2</v>
      </c>
      <c r="S440" s="151">
        <f t="shared" si="228"/>
        <v>-8.0645161290322578E-3</v>
      </c>
      <c r="T440" s="151">
        <f t="shared" si="228"/>
        <v>7.7021822849807449E-3</v>
      </c>
      <c r="U440" s="151">
        <f t="shared" si="228"/>
        <v>7.8768577494692141E-2</v>
      </c>
      <c r="V440" s="151">
        <f t="shared" si="228"/>
        <v>2.7160007872466051E-2</v>
      </c>
      <c r="W440" s="151">
        <f t="shared" si="228"/>
        <v>0.19045794213450853</v>
      </c>
      <c r="X440" s="151">
        <f t="shared" si="228"/>
        <v>6.2771607918879771E-2</v>
      </c>
      <c r="Y440"/>
      <c r="Z440"/>
    </row>
    <row r="441" spans="1:26">
      <c r="A441" s="176"/>
      <c r="B441" s="17" t="s">
        <v>206</v>
      </c>
      <c r="C441" s="151">
        <f t="shared" ref="C441:X441" si="229">(D198-C198)/C198</f>
        <v>0.68883495145631068</v>
      </c>
      <c r="D441" s="151">
        <f t="shared" si="229"/>
        <v>-3.8947973555619429E-2</v>
      </c>
      <c r="E441" s="151">
        <f t="shared" si="229"/>
        <v>0.12217735905488261</v>
      </c>
      <c r="F441" s="151">
        <f t="shared" si="229"/>
        <v>0.11886993603411514</v>
      </c>
      <c r="G441" s="151">
        <f t="shared" si="229"/>
        <v>-0.15828966174368747</v>
      </c>
      <c r="H441" s="151">
        <f t="shared" si="229"/>
        <v>8.6316683175321918E-3</v>
      </c>
      <c r="I441" s="151">
        <f t="shared" si="229"/>
        <v>1.4590347923681257E-2</v>
      </c>
      <c r="J441" s="151">
        <f t="shared" si="229"/>
        <v>0.2509679203539823</v>
      </c>
      <c r="K441" s="151">
        <f t="shared" si="229"/>
        <v>-8.9090306178843809E-2</v>
      </c>
      <c r="L441" s="151">
        <f t="shared" si="229"/>
        <v>-0.1446426404562553</v>
      </c>
      <c r="M441" s="151">
        <f t="shared" si="229"/>
        <v>0.27365583770747626</v>
      </c>
      <c r="N441" s="151">
        <f t="shared" si="229"/>
        <v>0.20895522388059701</v>
      </c>
      <c r="O441" s="151">
        <f t="shared" si="229"/>
        <v>0.26653768196056754</v>
      </c>
      <c r="P441" s="151">
        <f t="shared" si="229"/>
        <v>0.13181057685313161</v>
      </c>
      <c r="Q441" s="151">
        <f t="shared" si="229"/>
        <v>-0.12295134648756346</v>
      </c>
      <c r="R441" s="151">
        <f t="shared" si="229"/>
        <v>-5.0197860178806973E-2</v>
      </c>
      <c r="S441" s="151">
        <f t="shared" si="229"/>
        <v>-5.6322814597639069E-3</v>
      </c>
      <c r="T441" s="151">
        <f t="shared" si="229"/>
        <v>-1.3656114214773432E-2</v>
      </c>
      <c r="U441" s="151">
        <f t="shared" si="229"/>
        <v>6.1752674638137196E-2</v>
      </c>
      <c r="V441" s="151">
        <f t="shared" si="229"/>
        <v>8.268504112024895E-2</v>
      </c>
      <c r="W441" s="151">
        <f t="shared" si="229"/>
        <v>0.14110723328543079</v>
      </c>
      <c r="X441" s="151">
        <f t="shared" si="229"/>
        <v>9.7691154422788612E-2</v>
      </c>
      <c r="Y441"/>
      <c r="Z441"/>
    </row>
    <row r="442" spans="1:26">
      <c r="A442" s="176"/>
      <c r="B442" s="17" t="s">
        <v>54</v>
      </c>
      <c r="C442" s="151">
        <f t="shared" ref="C442:X442" si="230">(D199-C199)/C199</f>
        <v>0.25165594246782741</v>
      </c>
      <c r="D442" s="151">
        <f t="shared" si="230"/>
        <v>0.12604422604422605</v>
      </c>
      <c r="E442" s="151">
        <f t="shared" si="230"/>
        <v>0.16416858288994443</v>
      </c>
      <c r="F442" s="151">
        <f t="shared" si="230"/>
        <v>-5.9688581314878891E-2</v>
      </c>
      <c r="G442" s="151">
        <f t="shared" si="230"/>
        <v>3.6875191659000307E-2</v>
      </c>
      <c r="H442" s="151">
        <f t="shared" si="230"/>
        <v>6.525693160813309E-2</v>
      </c>
      <c r="I442" s="151">
        <f t="shared" si="230"/>
        <v>7.493267442183292E-2</v>
      </c>
      <c r="J442" s="151">
        <f t="shared" si="230"/>
        <v>0.23193346763779121</v>
      </c>
      <c r="K442" s="151">
        <f t="shared" si="230"/>
        <v>-0.15112792989223867</v>
      </c>
      <c r="L442" s="151">
        <f t="shared" si="230"/>
        <v>-0.14572913965349041</v>
      </c>
      <c r="M442" s="151">
        <f t="shared" si="230"/>
        <v>6.3112550232732947E-2</v>
      </c>
      <c r="N442" s="151">
        <f t="shared" si="230"/>
        <v>0.24475144131404331</v>
      </c>
      <c r="O442" s="151">
        <f t="shared" si="230"/>
        <v>0.30620248186664334</v>
      </c>
      <c r="P442" s="151">
        <f t="shared" si="230"/>
        <v>0.17219318419402049</v>
      </c>
      <c r="Q442" s="151">
        <f t="shared" si="230"/>
        <v>-8.114721934862483E-2</v>
      </c>
      <c r="R442" s="151">
        <f t="shared" si="230"/>
        <v>-5.3194710810538004E-2</v>
      </c>
      <c r="S442" s="151">
        <f t="shared" si="230"/>
        <v>-3.4869608003936362E-2</v>
      </c>
      <c r="T442" s="151">
        <f t="shared" si="230"/>
        <v>3.1439059207395828E-2</v>
      </c>
      <c r="U442" s="151">
        <f t="shared" si="230"/>
        <v>0.11485484561900682</v>
      </c>
      <c r="V442" s="151">
        <f t="shared" si="230"/>
        <v>8.0233503288258332E-2</v>
      </c>
      <c r="W442" s="151">
        <f t="shared" si="230"/>
        <v>0.12739075710728651</v>
      </c>
      <c r="X442" s="151">
        <f t="shared" si="230"/>
        <v>0.10463500615856951</v>
      </c>
      <c r="Y442"/>
      <c r="Z442"/>
    </row>
    <row r="443" spans="1:26">
      <c r="A443" s="176"/>
      <c r="B443" s="17" t="s">
        <v>207</v>
      </c>
      <c r="C443" s="151">
        <f t="shared" ref="C443:X443" si="231">(D200-C200)/C200</f>
        <v>0.28882289416846652</v>
      </c>
      <c r="D443" s="151">
        <f t="shared" si="231"/>
        <v>8.8064016087812641E-2</v>
      </c>
      <c r="E443" s="151">
        <f t="shared" si="231"/>
        <v>0.14431481267567672</v>
      </c>
      <c r="F443" s="151">
        <f t="shared" si="231"/>
        <v>0.16026784212120193</v>
      </c>
      <c r="G443" s="151">
        <f t="shared" si="231"/>
        <v>3.2219708833594339E-2</v>
      </c>
      <c r="H443" s="151">
        <f t="shared" si="231"/>
        <v>1.3317225297108982E-2</v>
      </c>
      <c r="I443" s="151">
        <f t="shared" si="231"/>
        <v>5.0295283777414254E-2</v>
      </c>
      <c r="J443" s="151">
        <f t="shared" si="231"/>
        <v>0.27113856550777432</v>
      </c>
      <c r="K443" s="151">
        <f t="shared" si="231"/>
        <v>6.2468848645954478E-2</v>
      </c>
      <c r="L443" s="151">
        <f t="shared" si="231"/>
        <v>-0.24951133698201719</v>
      </c>
      <c r="M443" s="151">
        <f t="shared" si="231"/>
        <v>9.0975387420237017E-2</v>
      </c>
      <c r="N443" s="151">
        <f t="shared" si="231"/>
        <v>0.28886554621848737</v>
      </c>
      <c r="O443" s="151">
        <f t="shared" si="231"/>
        <v>0.28048825664962584</v>
      </c>
      <c r="P443" s="151">
        <f t="shared" si="231"/>
        <v>0.10634881601596968</v>
      </c>
      <c r="Q443" s="151">
        <f t="shared" si="231"/>
        <v>-0.10334322659937502</v>
      </c>
      <c r="R443" s="151">
        <f t="shared" si="231"/>
        <v>-8.2240919231834825E-2</v>
      </c>
      <c r="S443" s="151">
        <f t="shared" si="231"/>
        <v>-2.885333418071466E-2</v>
      </c>
      <c r="T443" s="151">
        <f t="shared" si="231"/>
        <v>0.11643734764327668</v>
      </c>
      <c r="U443" s="151">
        <f t="shared" si="231"/>
        <v>0.10575908558030481</v>
      </c>
      <c r="V443" s="151">
        <f t="shared" si="231"/>
        <v>0.15700332639781597</v>
      </c>
      <c r="W443" s="151">
        <f t="shared" si="231"/>
        <v>0.11300742234032805</v>
      </c>
      <c r="X443" s="151">
        <f t="shared" si="231"/>
        <v>7.339713903468148E-2</v>
      </c>
      <c r="Y443"/>
      <c r="Z443"/>
    </row>
    <row r="444" spans="1:26">
      <c r="A444" s="176"/>
      <c r="B444" s="17" t="s">
        <v>208</v>
      </c>
      <c r="C444" s="151">
        <f t="shared" ref="C444:X444" si="232">(D201-C201)/C201</f>
        <v>0.22339561332250202</v>
      </c>
      <c r="D444" s="151">
        <f t="shared" si="232"/>
        <v>0.65803452855245681</v>
      </c>
      <c r="E444" s="151">
        <f t="shared" si="232"/>
        <v>0.19503404084901882</v>
      </c>
      <c r="F444" s="151">
        <f t="shared" si="232"/>
        <v>-0.14577747989276141</v>
      </c>
      <c r="G444" s="151">
        <f t="shared" si="232"/>
        <v>0.28795606120047079</v>
      </c>
      <c r="H444" s="151">
        <f t="shared" si="232"/>
        <v>-0.46512336277794702</v>
      </c>
      <c r="I444" s="151">
        <f t="shared" si="232"/>
        <v>0.14009111617312073</v>
      </c>
      <c r="J444" s="151">
        <f t="shared" si="232"/>
        <v>0.22077922077922077</v>
      </c>
      <c r="K444" s="151">
        <f t="shared" si="232"/>
        <v>-9.4517184942716853E-2</v>
      </c>
      <c r="L444" s="151">
        <f t="shared" si="232"/>
        <v>-5.3321283325802077E-2</v>
      </c>
      <c r="M444" s="151">
        <f t="shared" si="232"/>
        <v>0.32171837708830547</v>
      </c>
      <c r="N444" s="151">
        <f t="shared" si="232"/>
        <v>-0.155651859877212</v>
      </c>
      <c r="O444" s="151">
        <f t="shared" si="232"/>
        <v>0.38579982891360137</v>
      </c>
      <c r="P444" s="151">
        <f t="shared" si="232"/>
        <v>0.27500000000000002</v>
      </c>
      <c r="Q444" s="151">
        <f t="shared" si="232"/>
        <v>0.11692084241103849</v>
      </c>
      <c r="R444" s="151">
        <f t="shared" si="232"/>
        <v>0.20936280884265279</v>
      </c>
      <c r="S444" s="151">
        <f t="shared" si="232"/>
        <v>-0.20358422939068099</v>
      </c>
      <c r="T444" s="151">
        <f t="shared" si="232"/>
        <v>-2.1827182718271828E-2</v>
      </c>
      <c r="U444" s="151">
        <f t="shared" si="232"/>
        <v>0.12008281573498965</v>
      </c>
      <c r="V444" s="151">
        <f t="shared" si="232"/>
        <v>6.9008009858287117E-2</v>
      </c>
      <c r="W444" s="151">
        <f t="shared" si="232"/>
        <v>0.2574447646493756</v>
      </c>
      <c r="X444" s="151">
        <f t="shared" si="232"/>
        <v>0.21130634071810542</v>
      </c>
      <c r="Y444"/>
      <c r="Z444"/>
    </row>
    <row r="445" spans="1:26">
      <c r="A445" s="176"/>
      <c r="B445" s="17" t="s">
        <v>209</v>
      </c>
      <c r="C445" s="151">
        <f t="shared" ref="C445:X445" si="233">(D202-C202)/C202</f>
        <v>0.45276292335115864</v>
      </c>
      <c r="D445" s="151">
        <f t="shared" si="233"/>
        <v>5.5792132804041862E-2</v>
      </c>
      <c r="E445" s="151">
        <f t="shared" si="233"/>
        <v>6.4123598578069457E-2</v>
      </c>
      <c r="F445" s="151">
        <f t="shared" si="233"/>
        <v>-5.0173454965951429E-2</v>
      </c>
      <c r="G445" s="151">
        <f t="shared" si="233"/>
        <v>-8.4409874873182286E-2</v>
      </c>
      <c r="H445" s="151">
        <f t="shared" si="233"/>
        <v>-9.0123365590603535E-2</v>
      </c>
      <c r="I445" s="151">
        <f t="shared" si="233"/>
        <v>6.5925144109766992E-2</v>
      </c>
      <c r="J445" s="151">
        <f t="shared" si="233"/>
        <v>0.1941503541777744</v>
      </c>
      <c r="K445" s="151">
        <f t="shared" si="233"/>
        <v>-0.1111111111111111</v>
      </c>
      <c r="L445" s="151">
        <f t="shared" si="233"/>
        <v>-8.9911021814006883E-2</v>
      </c>
      <c r="M445" s="151">
        <f t="shared" si="233"/>
        <v>0.68359221004494208</v>
      </c>
      <c r="N445" s="151">
        <f t="shared" si="233"/>
        <v>9.0244930454737041E-2</v>
      </c>
      <c r="O445" s="151">
        <f t="shared" si="233"/>
        <v>0.38840206185567011</v>
      </c>
      <c r="P445" s="151">
        <f t="shared" si="233"/>
        <v>0.13736773714497866</v>
      </c>
      <c r="Q445" s="151">
        <f t="shared" si="233"/>
        <v>-0.19751373701104402</v>
      </c>
      <c r="R445" s="151">
        <f t="shared" si="233"/>
        <v>-0.12853801566048609</v>
      </c>
      <c r="S445" s="151">
        <f t="shared" si="233"/>
        <v>-2.8705900657357345E-2</v>
      </c>
      <c r="T445" s="151">
        <f t="shared" si="233"/>
        <v>0.11068839854230908</v>
      </c>
      <c r="U445" s="151">
        <f t="shared" si="233"/>
        <v>6.9875608436992975E-2</v>
      </c>
      <c r="V445" s="151">
        <f t="shared" si="233"/>
        <v>-1.4053179658275199E-2</v>
      </c>
      <c r="W445" s="151">
        <f t="shared" si="233"/>
        <v>0.1470467596390484</v>
      </c>
      <c r="X445" s="151">
        <f t="shared" si="233"/>
        <v>0.10733655164193337</v>
      </c>
      <c r="Y445"/>
      <c r="Z445"/>
    </row>
    <row r="446" spans="1:26">
      <c r="A446" s="176"/>
      <c r="B446" s="17" t="s">
        <v>55</v>
      </c>
      <c r="C446" s="151">
        <f t="shared" ref="C446:X446" si="234">(D203-C203)/C203</f>
        <v>1.5</v>
      </c>
      <c r="D446" s="151">
        <f t="shared" si="234"/>
        <v>-0.8</v>
      </c>
      <c r="E446" s="151">
        <f t="shared" si="234"/>
        <v>0.33333333333333331</v>
      </c>
      <c r="F446" s="151">
        <f t="shared" si="234"/>
        <v>5.75</v>
      </c>
      <c r="G446" s="151">
        <f t="shared" si="234"/>
        <v>-0.77777777777777779</v>
      </c>
      <c r="H446" s="151">
        <f t="shared" si="234"/>
        <v>1.5</v>
      </c>
      <c r="I446" s="151">
        <f t="shared" si="234"/>
        <v>-0.53333333333333333</v>
      </c>
      <c r="J446" s="151">
        <f t="shared" si="234"/>
        <v>0.5714285714285714</v>
      </c>
      <c r="K446" s="151">
        <f t="shared" si="234"/>
        <v>-0.36363636363636365</v>
      </c>
      <c r="L446" s="151">
        <f t="shared" si="234"/>
        <v>-0.14285714285714285</v>
      </c>
      <c r="M446" s="151">
        <f t="shared" si="234"/>
        <v>-0.5</v>
      </c>
      <c r="N446" s="151">
        <f t="shared" si="234"/>
        <v>3</v>
      </c>
      <c r="O446" s="151">
        <f t="shared" si="234"/>
        <v>0.33333333333333331</v>
      </c>
      <c r="P446" s="151">
        <f t="shared" si="234"/>
        <v>-0.125</v>
      </c>
      <c r="Q446" s="151">
        <f t="shared" si="234"/>
        <v>0.5</v>
      </c>
      <c r="R446" s="151">
        <f t="shared" si="234"/>
        <v>4.7619047619047616E-2</v>
      </c>
      <c r="S446" s="151">
        <f t="shared" si="234"/>
        <v>-0.45454545454545453</v>
      </c>
      <c r="T446" s="151">
        <f t="shared" si="234"/>
        <v>-0.33333333333333331</v>
      </c>
      <c r="U446" s="151">
        <f t="shared" si="234"/>
        <v>-0.125</v>
      </c>
      <c r="V446" s="151">
        <f t="shared" si="234"/>
        <v>-0.14285714285714285</v>
      </c>
      <c r="W446" s="151">
        <f t="shared" si="234"/>
        <v>2.3333333333333335</v>
      </c>
      <c r="X446" s="151">
        <f t="shared" si="234"/>
        <v>-0.2</v>
      </c>
      <c r="Y446"/>
      <c r="Z446"/>
    </row>
    <row r="447" spans="1:26">
      <c r="A447" s="176"/>
      <c r="B447" s="17" t="s">
        <v>56</v>
      </c>
      <c r="C447" s="151">
        <f t="shared" ref="C447:X447" si="235">(D204-C204)/C204</f>
        <v>0.76470588235294112</v>
      </c>
      <c r="D447" s="151">
        <f t="shared" si="235"/>
        <v>0.375</v>
      </c>
      <c r="E447" s="151">
        <f t="shared" si="235"/>
        <v>0.15757575757575756</v>
      </c>
      <c r="F447" s="151">
        <f t="shared" si="235"/>
        <v>5.235602094240838E-3</v>
      </c>
      <c r="G447" s="151">
        <f t="shared" si="235"/>
        <v>-0.13541666666666666</v>
      </c>
      <c r="H447" s="151">
        <f t="shared" si="235"/>
        <v>0.16867469879518071</v>
      </c>
      <c r="I447" s="151">
        <f t="shared" si="235"/>
        <v>1.5463917525773196E-2</v>
      </c>
      <c r="J447" s="151">
        <f t="shared" si="235"/>
        <v>-1.015228426395939E-2</v>
      </c>
      <c r="K447" s="151">
        <f t="shared" si="235"/>
        <v>0.1076923076923077</v>
      </c>
      <c r="L447" s="151">
        <f t="shared" si="235"/>
        <v>-0.26851851851851855</v>
      </c>
      <c r="M447" s="151">
        <f t="shared" si="235"/>
        <v>1.8987341772151899E-2</v>
      </c>
      <c r="N447" s="151">
        <f t="shared" si="235"/>
        <v>0.38509316770186336</v>
      </c>
      <c r="O447" s="151">
        <f t="shared" si="235"/>
        <v>0.67713004484304928</v>
      </c>
      <c r="P447" s="151">
        <f t="shared" si="235"/>
        <v>6.1497326203208559E-2</v>
      </c>
      <c r="Q447" s="151">
        <f t="shared" si="235"/>
        <v>-0.15113350125944586</v>
      </c>
      <c r="R447" s="151">
        <f t="shared" si="235"/>
        <v>-0.30267062314540061</v>
      </c>
      <c r="S447" s="151">
        <f t="shared" si="235"/>
        <v>-1.276595744680851E-2</v>
      </c>
      <c r="T447" s="151">
        <f t="shared" si="235"/>
        <v>-0.19827586206896552</v>
      </c>
      <c r="U447" s="151">
        <f t="shared" si="235"/>
        <v>9.6774193548387094E-2</v>
      </c>
      <c r="V447" s="151">
        <f t="shared" si="235"/>
        <v>0.35784313725490197</v>
      </c>
      <c r="W447" s="151">
        <f t="shared" si="235"/>
        <v>0.11913357400722022</v>
      </c>
      <c r="X447" s="151">
        <f t="shared" si="235"/>
        <v>0.31612903225806449</v>
      </c>
      <c r="Y447"/>
      <c r="Z447"/>
    </row>
    <row r="448" spans="1:26">
      <c r="A448" s="176"/>
      <c r="B448" s="17" t="s">
        <v>210</v>
      </c>
      <c r="C448" s="151">
        <f t="shared" ref="C448:X448" si="236">(D205-C205)/C205</f>
        <v>1.2807017543859649</v>
      </c>
      <c r="D448" s="151">
        <f t="shared" si="236"/>
        <v>-4.6153846153846156E-2</v>
      </c>
      <c r="E448" s="151">
        <f t="shared" si="236"/>
        <v>0.99193548387096775</v>
      </c>
      <c r="F448" s="151">
        <f t="shared" si="236"/>
        <v>2.4291497975708502E-2</v>
      </c>
      <c r="G448" s="151">
        <f t="shared" si="236"/>
        <v>-9.0909090909090912E-2</v>
      </c>
      <c r="H448" s="151">
        <f t="shared" si="236"/>
        <v>-0.18260869565217391</v>
      </c>
      <c r="I448" s="151">
        <f t="shared" si="236"/>
        <v>5.8510638297872342E-2</v>
      </c>
      <c r="J448" s="151">
        <f t="shared" si="236"/>
        <v>-1.0050251256281407E-2</v>
      </c>
      <c r="K448" s="151">
        <f t="shared" si="236"/>
        <v>-5.0761421319796954E-2</v>
      </c>
      <c r="L448" s="151">
        <f t="shared" si="236"/>
        <v>-0.22994652406417113</v>
      </c>
      <c r="M448" s="151">
        <f t="shared" si="236"/>
        <v>-0.1875</v>
      </c>
      <c r="N448" s="151">
        <f t="shared" si="236"/>
        <v>0.19658119658119658</v>
      </c>
      <c r="O448" s="151">
        <f t="shared" si="236"/>
        <v>0.8214285714285714</v>
      </c>
      <c r="P448" s="151">
        <f t="shared" si="236"/>
        <v>0.26666666666666666</v>
      </c>
      <c r="Q448" s="151">
        <f t="shared" si="236"/>
        <v>-0.17647058823529413</v>
      </c>
      <c r="R448" s="151">
        <f t="shared" si="236"/>
        <v>-0.21052631578947367</v>
      </c>
      <c r="S448" s="151">
        <f t="shared" si="236"/>
        <v>0.10476190476190476</v>
      </c>
      <c r="T448" s="151">
        <f t="shared" si="236"/>
        <v>1.7241379310344827E-2</v>
      </c>
      <c r="U448" s="151">
        <f t="shared" si="236"/>
        <v>0.33050847457627119</v>
      </c>
      <c r="V448" s="151">
        <f t="shared" si="236"/>
        <v>5.4140127388535034E-2</v>
      </c>
      <c r="W448" s="151">
        <f t="shared" si="236"/>
        <v>0.21450151057401812</v>
      </c>
      <c r="X448" s="151">
        <f t="shared" si="236"/>
        <v>0.1417910447761194</v>
      </c>
      <c r="Y448"/>
      <c r="Z448"/>
    </row>
    <row r="449" spans="1:26">
      <c r="A449" s="176"/>
      <c r="B449" s="17" t="s">
        <v>57</v>
      </c>
      <c r="C449" s="151">
        <f t="shared" ref="C449:X449" si="237">(D206-C206)/C206</f>
        <v>2</v>
      </c>
      <c r="D449" s="151">
        <f t="shared" si="237"/>
        <v>1.1666666666666667</v>
      </c>
      <c r="E449" s="151">
        <f t="shared" si="237"/>
        <v>-0.38461538461538464</v>
      </c>
      <c r="F449" s="151">
        <f t="shared" si="237"/>
        <v>0.4375</v>
      </c>
      <c r="G449" s="151">
        <f t="shared" si="237"/>
        <v>-0.13043478260869565</v>
      </c>
      <c r="H449" s="151">
        <f t="shared" si="237"/>
        <v>0.15</v>
      </c>
      <c r="I449" s="151">
        <f t="shared" si="237"/>
        <v>0.2608695652173913</v>
      </c>
      <c r="J449" s="151">
        <f t="shared" si="237"/>
        <v>3.4482758620689655E-2</v>
      </c>
      <c r="K449" s="151">
        <f t="shared" si="237"/>
        <v>-0.6</v>
      </c>
      <c r="L449" s="151">
        <f t="shared" si="237"/>
        <v>-0.41666666666666669</v>
      </c>
      <c r="M449" s="151">
        <f t="shared" si="237"/>
        <v>1</v>
      </c>
      <c r="N449" s="151">
        <f t="shared" si="237"/>
        <v>0.8571428571428571</v>
      </c>
      <c r="O449" s="151">
        <f t="shared" si="237"/>
        <v>1.3076923076923077</v>
      </c>
      <c r="P449" s="151">
        <f t="shared" si="237"/>
        <v>0.05</v>
      </c>
      <c r="Q449" s="151">
        <f t="shared" si="237"/>
        <v>0.31746031746031744</v>
      </c>
      <c r="R449" s="151">
        <f t="shared" si="237"/>
        <v>-0.62650602409638556</v>
      </c>
      <c r="S449" s="151">
        <f t="shared" si="237"/>
        <v>-0.12903225806451613</v>
      </c>
      <c r="T449" s="151">
        <f t="shared" si="237"/>
        <v>0.1111111111111111</v>
      </c>
      <c r="U449" s="151">
        <f t="shared" si="237"/>
        <v>-6.6666666666666666E-2</v>
      </c>
      <c r="V449" s="151">
        <f t="shared" si="237"/>
        <v>-0.25</v>
      </c>
      <c r="W449" s="151">
        <f t="shared" si="237"/>
        <v>0.7142857142857143</v>
      </c>
      <c r="X449" s="151">
        <f t="shared" si="237"/>
        <v>0</v>
      </c>
      <c r="Y449"/>
      <c r="Z449"/>
    </row>
    <row r="450" spans="1:26">
      <c r="A450" s="176"/>
      <c r="B450" s="17" t="s">
        <v>211</v>
      </c>
      <c r="C450" s="151">
        <f t="shared" ref="C450:X450" si="238">(D207-C207)/C207</f>
        <v>4.5861541821358376E-2</v>
      </c>
      <c r="D450" s="151">
        <f t="shared" si="238"/>
        <v>0.16245562747964085</v>
      </c>
      <c r="E450" s="151">
        <f t="shared" si="238"/>
        <v>0.17010957427698939</v>
      </c>
      <c r="F450" s="151">
        <f t="shared" si="238"/>
        <v>0.11406202026404667</v>
      </c>
      <c r="G450" s="151">
        <f t="shared" si="238"/>
        <v>-0.10555325892241973</v>
      </c>
      <c r="H450" s="151">
        <f t="shared" si="238"/>
        <v>2.773070405176398E-2</v>
      </c>
      <c r="I450" s="151">
        <f t="shared" si="238"/>
        <v>1.6339379403387796E-2</v>
      </c>
      <c r="J450" s="151">
        <f t="shared" si="238"/>
        <v>0.33761061946902654</v>
      </c>
      <c r="K450" s="151">
        <f t="shared" si="238"/>
        <v>-7.0900871099349436E-2</v>
      </c>
      <c r="L450" s="151">
        <f t="shared" si="238"/>
        <v>-0.23581770709708047</v>
      </c>
      <c r="M450" s="151">
        <f t="shared" si="238"/>
        <v>-4.6591085572293835E-2</v>
      </c>
      <c r="N450" s="151">
        <f t="shared" si="238"/>
        <v>0.19139925069229516</v>
      </c>
      <c r="O450" s="151">
        <f t="shared" si="238"/>
        <v>0.38105004101722723</v>
      </c>
      <c r="P450" s="151">
        <f t="shared" si="238"/>
        <v>0.1694881694881695</v>
      </c>
      <c r="Q450" s="151">
        <f t="shared" si="238"/>
        <v>-0.13883010242952679</v>
      </c>
      <c r="R450" s="151">
        <f t="shared" si="238"/>
        <v>-6.8711294603361839E-2</v>
      </c>
      <c r="S450" s="151">
        <f t="shared" si="238"/>
        <v>-8.4124973611990714E-2</v>
      </c>
      <c r="T450" s="151">
        <f t="shared" si="238"/>
        <v>1.1524720525527256E-2</v>
      </c>
      <c r="U450" s="151">
        <f t="shared" si="238"/>
        <v>0.13922752648968895</v>
      </c>
      <c r="V450" s="151">
        <f t="shared" si="238"/>
        <v>0.1147114711471147</v>
      </c>
      <c r="W450" s="151">
        <f t="shared" si="238"/>
        <v>0.20599318141037143</v>
      </c>
      <c r="X450" s="151">
        <f t="shared" si="238"/>
        <v>0.1016217824728463</v>
      </c>
      <c r="Y450"/>
      <c r="Z450"/>
    </row>
    <row r="451" spans="1:26">
      <c r="A451" s="176"/>
      <c r="B451" s="17" t="s">
        <v>58</v>
      </c>
      <c r="C451" s="151">
        <f t="shared" ref="C451:X451" si="239">(D208-C208)/C208</f>
        <v>0.49068322981366458</v>
      </c>
      <c r="D451" s="151">
        <f t="shared" si="239"/>
        <v>0.1125</v>
      </c>
      <c r="E451" s="151">
        <f t="shared" si="239"/>
        <v>0.6966292134831461</v>
      </c>
      <c r="F451" s="151">
        <f t="shared" si="239"/>
        <v>-0.27152317880794702</v>
      </c>
      <c r="G451" s="151">
        <f t="shared" si="239"/>
        <v>6.9696969696969702E-2</v>
      </c>
      <c r="H451" s="151">
        <f t="shared" si="239"/>
        <v>0.23796033994334279</v>
      </c>
      <c r="I451" s="151">
        <f t="shared" si="239"/>
        <v>0.24256292906178489</v>
      </c>
      <c r="J451" s="151">
        <f t="shared" si="239"/>
        <v>8.6556169429097607E-2</v>
      </c>
      <c r="K451" s="151">
        <f t="shared" si="239"/>
        <v>3.0508474576271188E-2</v>
      </c>
      <c r="L451" s="151">
        <f t="shared" si="239"/>
        <v>-0.19407894736842105</v>
      </c>
      <c r="M451" s="151">
        <f t="shared" si="239"/>
        <v>1.1346938775510205</v>
      </c>
      <c r="N451" s="151">
        <f t="shared" si="239"/>
        <v>0.26003824091778205</v>
      </c>
      <c r="O451" s="151">
        <f t="shared" si="239"/>
        <v>0.28300455235204858</v>
      </c>
      <c r="P451" s="151">
        <f t="shared" si="239"/>
        <v>0.24600827912477824</v>
      </c>
      <c r="Q451" s="151">
        <f t="shared" si="239"/>
        <v>-0.20170859041290934</v>
      </c>
      <c r="R451" s="151">
        <f t="shared" si="239"/>
        <v>-3.6266349583828773E-2</v>
      </c>
      <c r="S451" s="151">
        <f t="shared" si="239"/>
        <v>0.11104256631708821</v>
      </c>
      <c r="T451" s="151">
        <f t="shared" si="239"/>
        <v>-0.19766796224319821</v>
      </c>
      <c r="U451" s="151">
        <f t="shared" si="239"/>
        <v>0.22975778546712802</v>
      </c>
      <c r="V451" s="151">
        <f t="shared" si="239"/>
        <v>3.9392234102419805E-3</v>
      </c>
      <c r="W451" s="151">
        <f t="shared" si="239"/>
        <v>0.3576233183856502</v>
      </c>
      <c r="X451" s="151">
        <f t="shared" si="239"/>
        <v>0.10156895127993394</v>
      </c>
      <c r="Y451"/>
      <c r="Z451"/>
    </row>
    <row r="452" spans="1:26">
      <c r="A452" s="176"/>
      <c r="B452" s="17" t="s">
        <v>59</v>
      </c>
      <c r="C452" s="151">
        <f t="shared" ref="C452:X452" si="240">(D209-C209)/C209</f>
        <v>0</v>
      </c>
      <c r="D452" s="151">
        <f t="shared" si="240"/>
        <v>15.5</v>
      </c>
      <c r="E452" s="151">
        <f t="shared" si="240"/>
        <v>-0.96969696969696972</v>
      </c>
      <c r="F452" s="151">
        <f t="shared" si="240"/>
        <v>2</v>
      </c>
      <c r="G452" s="151">
        <f t="shared" si="240"/>
        <v>1</v>
      </c>
      <c r="H452" s="151">
        <f t="shared" si="240"/>
        <v>45</v>
      </c>
      <c r="I452" s="151">
        <f t="shared" si="240"/>
        <v>-0.98550724637681164</v>
      </c>
      <c r="J452" s="151">
        <f t="shared" si="240"/>
        <v>0.5</v>
      </c>
      <c r="K452" s="151">
        <f t="shared" si="240"/>
        <v>0</v>
      </c>
      <c r="L452" s="151">
        <f t="shared" si="240"/>
        <v>0.5</v>
      </c>
      <c r="M452" s="151">
        <f t="shared" si="240"/>
        <v>-0.44444444444444442</v>
      </c>
      <c r="N452" s="151">
        <f t="shared" si="240"/>
        <v>3.4</v>
      </c>
      <c r="O452" s="151">
        <f t="shared" si="240"/>
        <v>-0.5</v>
      </c>
      <c r="P452" s="151">
        <f t="shared" si="240"/>
        <v>0.36363636363636365</v>
      </c>
      <c r="Q452" s="151">
        <f t="shared" si="240"/>
        <v>-0.33333333333333331</v>
      </c>
      <c r="R452" s="151">
        <f t="shared" si="240"/>
        <v>-0.7</v>
      </c>
      <c r="S452" s="151">
        <f t="shared" si="240"/>
        <v>2</v>
      </c>
      <c r="T452" s="151">
        <f t="shared" si="240"/>
        <v>0.33333333333333331</v>
      </c>
      <c r="U452" s="151">
        <f t="shared" si="240"/>
        <v>-0.25</v>
      </c>
      <c r="V452" s="151">
        <f t="shared" si="240"/>
        <v>0.1111111111111111</v>
      </c>
      <c r="W452" s="151">
        <f t="shared" si="240"/>
        <v>0.5</v>
      </c>
      <c r="X452" s="151">
        <f t="shared" si="240"/>
        <v>6.6666666666666666E-2</v>
      </c>
      <c r="Y452"/>
      <c r="Z452"/>
    </row>
    <row r="453" spans="1:26">
      <c r="A453" s="176"/>
      <c r="B453" s="17" t="s">
        <v>212</v>
      </c>
      <c r="C453" s="151">
        <f t="shared" ref="C453:X453" si="241">(D210-C210)/C210</f>
        <v>0.37762520193861066</v>
      </c>
      <c r="D453" s="151">
        <f t="shared" si="241"/>
        <v>7.32922896511287E-3</v>
      </c>
      <c r="E453" s="151">
        <f t="shared" si="241"/>
        <v>0.3809662398137369</v>
      </c>
      <c r="F453" s="151">
        <f t="shared" si="241"/>
        <v>7.3129610115911486E-2</v>
      </c>
      <c r="G453" s="151">
        <f t="shared" si="241"/>
        <v>-2.9261586802827966E-2</v>
      </c>
      <c r="H453" s="151">
        <f t="shared" si="241"/>
        <v>5.684806797491402E-2</v>
      </c>
      <c r="I453" s="151">
        <f t="shared" si="241"/>
        <v>7.465543644716692E-2</v>
      </c>
      <c r="J453" s="151">
        <f t="shared" si="241"/>
        <v>0.40292126825792662</v>
      </c>
      <c r="K453" s="151">
        <f t="shared" si="241"/>
        <v>6.8181818181818177E-2</v>
      </c>
      <c r="L453" s="151">
        <f t="shared" si="241"/>
        <v>-0.30797575181267084</v>
      </c>
      <c r="M453" s="151">
        <f t="shared" si="241"/>
        <v>0.49759532806595674</v>
      </c>
      <c r="N453" s="151">
        <f t="shared" si="241"/>
        <v>0.166762243376534</v>
      </c>
      <c r="O453" s="151">
        <f t="shared" si="241"/>
        <v>0.301091123562371</v>
      </c>
      <c r="P453" s="151">
        <f t="shared" si="241"/>
        <v>0.1511030522816561</v>
      </c>
      <c r="Q453" s="151">
        <f t="shared" si="241"/>
        <v>-0.22453399842478342</v>
      </c>
      <c r="R453" s="151">
        <f t="shared" si="241"/>
        <v>6.0939483707151921E-3</v>
      </c>
      <c r="S453" s="151">
        <f t="shared" si="241"/>
        <v>-0.14562126693025995</v>
      </c>
      <c r="T453" s="151">
        <f t="shared" si="241"/>
        <v>6.7447814100039388E-2</v>
      </c>
      <c r="U453" s="151">
        <f t="shared" si="241"/>
        <v>7.3793930449220557E-2</v>
      </c>
      <c r="V453" s="151">
        <f t="shared" si="241"/>
        <v>0.16785499527532</v>
      </c>
      <c r="W453" s="151">
        <f t="shared" si="241"/>
        <v>0.20404560500183891</v>
      </c>
      <c r="X453" s="151">
        <f t="shared" si="241"/>
        <v>0.13995967988270511</v>
      </c>
      <c r="Y453"/>
      <c r="Z453"/>
    </row>
    <row r="454" spans="1:26">
      <c r="A454" s="176"/>
      <c r="B454" s="17" t="s">
        <v>213</v>
      </c>
      <c r="C454" s="151">
        <f t="shared" ref="C454:X454" si="242">(D211-C211)/C211</f>
        <v>0.44380324264907944</v>
      </c>
      <c r="D454" s="151">
        <f t="shared" si="242"/>
        <v>1.1990864103540159E-2</v>
      </c>
      <c r="E454" s="151">
        <f t="shared" si="242"/>
        <v>0.23960880195599021</v>
      </c>
      <c r="F454" s="151">
        <f t="shared" si="242"/>
        <v>4.3392504930966469E-2</v>
      </c>
      <c r="G454" s="151">
        <f t="shared" si="242"/>
        <v>-0.20168678202704668</v>
      </c>
      <c r="H454" s="151">
        <f t="shared" si="242"/>
        <v>0.33551912568306008</v>
      </c>
      <c r="I454" s="151">
        <f t="shared" si="242"/>
        <v>-4.1598472449536281E-2</v>
      </c>
      <c r="J454" s="151">
        <f t="shared" si="242"/>
        <v>0.42109008111569662</v>
      </c>
      <c r="K454" s="151">
        <f t="shared" si="242"/>
        <v>-0.19627478469857801</v>
      </c>
      <c r="L454" s="151">
        <f t="shared" si="242"/>
        <v>-0.10079740842262647</v>
      </c>
      <c r="M454" s="151">
        <f t="shared" si="242"/>
        <v>-8.7293889427740065E-2</v>
      </c>
      <c r="N454" s="151">
        <f t="shared" si="242"/>
        <v>0.29573402155761347</v>
      </c>
      <c r="O454" s="151">
        <f t="shared" si="242"/>
        <v>0.36203866432337434</v>
      </c>
      <c r="P454" s="151">
        <f t="shared" si="242"/>
        <v>0.16791397849462367</v>
      </c>
      <c r="Q454" s="151">
        <f t="shared" si="242"/>
        <v>-5.3399130883111143E-2</v>
      </c>
      <c r="R454" s="151">
        <f t="shared" si="242"/>
        <v>-9.5471521942110171E-2</v>
      </c>
      <c r="S454" s="151">
        <f t="shared" si="242"/>
        <v>-6.133333333333333E-2</v>
      </c>
      <c r="T454" s="151">
        <f t="shared" si="242"/>
        <v>3.2991202346041057E-3</v>
      </c>
      <c r="U454" s="151">
        <f t="shared" si="242"/>
        <v>0.14596273291925466</v>
      </c>
      <c r="V454" s="151">
        <f t="shared" si="242"/>
        <v>0.14753706360593016</v>
      </c>
      <c r="W454" s="151">
        <f t="shared" si="242"/>
        <v>0.20122247690491074</v>
      </c>
      <c r="X454" s="151">
        <f t="shared" si="242"/>
        <v>9.7779576731814505E-2</v>
      </c>
      <c r="Y454"/>
      <c r="Z454"/>
    </row>
    <row r="455" spans="1:26">
      <c r="A455" s="176"/>
      <c r="B455" s="17" t="s">
        <v>214</v>
      </c>
      <c r="C455" s="151">
        <f t="shared" ref="C455:X455" si="243">(D212-C212)/C212</f>
        <v>0.22205401477534215</v>
      </c>
      <c r="D455" s="151">
        <f t="shared" si="243"/>
        <v>1.6797978296417423E-2</v>
      </c>
      <c r="E455" s="151">
        <f t="shared" si="243"/>
        <v>0.10789473684210527</v>
      </c>
      <c r="F455" s="151">
        <f t="shared" si="243"/>
        <v>5.2300519046362279E-2</v>
      </c>
      <c r="G455" s="151">
        <f t="shared" si="243"/>
        <v>5.1456757095681982E-2</v>
      </c>
      <c r="H455" s="151">
        <f t="shared" si="243"/>
        <v>0.11254671225252445</v>
      </c>
      <c r="I455" s="151">
        <f t="shared" si="243"/>
        <v>2.1868858316955512E-2</v>
      </c>
      <c r="J455" s="151">
        <f t="shared" si="243"/>
        <v>0.21226002727558835</v>
      </c>
      <c r="K455" s="151">
        <f t="shared" si="243"/>
        <v>1.3759483081893443E-2</v>
      </c>
      <c r="L455" s="151">
        <f t="shared" si="243"/>
        <v>-6.9201001593444111E-2</v>
      </c>
      <c r="M455" s="151">
        <f t="shared" si="243"/>
        <v>-0.10026901442895574</v>
      </c>
      <c r="N455" s="151">
        <f t="shared" si="243"/>
        <v>0.28577738515901058</v>
      </c>
      <c r="O455" s="151">
        <f t="shared" si="243"/>
        <v>0.32151256507147952</v>
      </c>
      <c r="P455" s="151">
        <f t="shared" si="243"/>
        <v>0.21367726454709057</v>
      </c>
      <c r="Q455" s="151">
        <f t="shared" si="243"/>
        <v>-0.12069988137603796</v>
      </c>
      <c r="R455" s="151">
        <f t="shared" si="243"/>
        <v>-4.6374367622259695E-2</v>
      </c>
      <c r="S455" s="151">
        <f t="shared" si="243"/>
        <v>-4.6979074565281463E-2</v>
      </c>
      <c r="T455" s="151">
        <f t="shared" si="243"/>
        <v>2.0699323767111991E-2</v>
      </c>
      <c r="U455" s="151">
        <f t="shared" si="243"/>
        <v>0.15470227034014705</v>
      </c>
      <c r="V455" s="151">
        <f t="shared" si="243"/>
        <v>8.5731278534819044E-2</v>
      </c>
      <c r="W455" s="151">
        <f t="shared" si="243"/>
        <v>0.10296771283108848</v>
      </c>
      <c r="X455" s="151">
        <f t="shared" si="243"/>
        <v>9.9271096568749176E-2</v>
      </c>
      <c r="Y455"/>
      <c r="Z455"/>
    </row>
    <row r="456" spans="1:26">
      <c r="A456" s="176"/>
      <c r="B456" s="17" t="s">
        <v>60</v>
      </c>
      <c r="C456" s="151">
        <f t="shared" ref="C456:X456" si="244">(D213-C213)/C213</f>
        <v>3.7083333333333335</v>
      </c>
      <c r="D456" s="151">
        <f t="shared" si="244"/>
        <v>14.221238938053098</v>
      </c>
      <c r="E456" s="151">
        <f t="shared" si="244"/>
        <v>-0.96046511627906972</v>
      </c>
      <c r="F456" s="151">
        <f t="shared" si="244"/>
        <v>0.29411764705882354</v>
      </c>
      <c r="G456" s="151">
        <f t="shared" si="244"/>
        <v>-0.25</v>
      </c>
      <c r="H456" s="151">
        <f t="shared" si="244"/>
        <v>0.37878787878787878</v>
      </c>
      <c r="I456" s="151">
        <f t="shared" si="244"/>
        <v>0</v>
      </c>
      <c r="J456" s="151">
        <f t="shared" si="244"/>
        <v>-0.13186813186813187</v>
      </c>
      <c r="K456" s="151">
        <f t="shared" si="244"/>
        <v>-0.39240506329113922</v>
      </c>
      <c r="L456" s="151">
        <f t="shared" si="244"/>
        <v>-0.27083333333333331</v>
      </c>
      <c r="M456" s="151">
        <f t="shared" si="244"/>
        <v>0.14285714285714285</v>
      </c>
      <c r="N456" s="151">
        <f t="shared" si="244"/>
        <v>0.45</v>
      </c>
      <c r="O456" s="151">
        <f t="shared" si="244"/>
        <v>0.25862068965517243</v>
      </c>
      <c r="P456" s="151">
        <f t="shared" si="244"/>
        <v>2.7397260273972601E-2</v>
      </c>
      <c r="Q456" s="151">
        <f t="shared" si="244"/>
        <v>0.41333333333333333</v>
      </c>
      <c r="R456" s="151">
        <f t="shared" si="244"/>
        <v>0.47169811320754718</v>
      </c>
      <c r="S456" s="151">
        <f t="shared" si="244"/>
        <v>-0.40384615384615385</v>
      </c>
      <c r="T456" s="151">
        <f t="shared" si="244"/>
        <v>0.15053763440860216</v>
      </c>
      <c r="U456" s="151">
        <f t="shared" si="244"/>
        <v>0.32710280373831774</v>
      </c>
      <c r="V456" s="151">
        <f t="shared" si="244"/>
        <v>7.0422535211267607E-3</v>
      </c>
      <c r="W456" s="151">
        <f t="shared" si="244"/>
        <v>-0.20979020979020979</v>
      </c>
      <c r="X456" s="151">
        <f t="shared" si="244"/>
        <v>-0.21238938053097345</v>
      </c>
      <c r="Y456"/>
      <c r="Z456"/>
    </row>
    <row r="457" spans="1:26" ht="15.75" thickBot="1">
      <c r="A457" s="176"/>
      <c r="B457" s="122" t="s">
        <v>215</v>
      </c>
      <c r="C457" s="155"/>
      <c r="D457" s="155"/>
      <c r="E457" s="155">
        <f t="shared" ref="E457:X457" si="245">(F214-E214)/E214</f>
        <v>-1</v>
      </c>
      <c r="F457" s="155"/>
      <c r="G457" s="155"/>
      <c r="H457" s="155"/>
      <c r="I457" s="155">
        <f t="shared" si="245"/>
        <v>6.4</v>
      </c>
      <c r="J457" s="155">
        <f t="shared" si="245"/>
        <v>0.32432432432432434</v>
      </c>
      <c r="K457" s="155">
        <f t="shared" si="245"/>
        <v>-6.1224489795918366E-2</v>
      </c>
      <c r="L457" s="155">
        <f t="shared" si="245"/>
        <v>1.9565217391304348</v>
      </c>
      <c r="M457" s="155">
        <f t="shared" si="245"/>
        <v>1.1102941176470589</v>
      </c>
      <c r="N457" s="155">
        <f t="shared" si="245"/>
        <v>0.14634146341463414</v>
      </c>
      <c r="O457" s="155">
        <f t="shared" si="245"/>
        <v>1.0668693009118542</v>
      </c>
      <c r="P457" s="155">
        <f t="shared" si="245"/>
        <v>0.78823529411764703</v>
      </c>
      <c r="Q457" s="155">
        <f t="shared" si="245"/>
        <v>-0.10032894736842106</v>
      </c>
      <c r="R457" s="155">
        <f t="shared" si="245"/>
        <v>-2.1937842778793418E-2</v>
      </c>
      <c r="S457" s="155">
        <f t="shared" si="245"/>
        <v>0.30093457943925234</v>
      </c>
      <c r="T457" s="155">
        <f t="shared" si="245"/>
        <v>6.8247126436781616E-2</v>
      </c>
      <c r="U457" s="155">
        <f t="shared" si="245"/>
        <v>0.12441156691324814</v>
      </c>
      <c r="V457" s="155">
        <f t="shared" si="245"/>
        <v>0.13098086124401914</v>
      </c>
      <c r="W457" s="155">
        <f t="shared" si="245"/>
        <v>0.27340031729243786</v>
      </c>
      <c r="X457" s="155">
        <f t="shared" si="245"/>
        <v>9.7176079734219267E-2</v>
      </c>
      <c r="Y457"/>
      <c r="Z457"/>
    </row>
    <row r="458" spans="1:26" ht="15.75" thickBot="1">
      <c r="A458" s="176"/>
      <c r="B458" s="127" t="s">
        <v>216</v>
      </c>
      <c r="C458" s="149">
        <f t="shared" ref="C458:X458" si="246">(D215-C215)/C215</f>
        <v>0.22495264424307582</v>
      </c>
      <c r="D458" s="149">
        <f t="shared" si="246"/>
        <v>0.11426422033685794</v>
      </c>
      <c r="E458" s="149">
        <f t="shared" si="246"/>
        <v>9.7820786917219904E-2</v>
      </c>
      <c r="F458" s="149">
        <f t="shared" si="246"/>
        <v>9.0436981106289935E-2</v>
      </c>
      <c r="G458" s="149">
        <f t="shared" si="246"/>
        <v>-4.3332497806742698E-2</v>
      </c>
      <c r="H458" s="149">
        <f t="shared" si="246"/>
        <v>5.4039891265188489E-3</v>
      </c>
      <c r="I458" s="149">
        <f t="shared" si="246"/>
        <v>7.2838621408560816E-2</v>
      </c>
      <c r="J458" s="149">
        <f t="shared" si="246"/>
        <v>0.42214732495293616</v>
      </c>
      <c r="K458" s="149">
        <f t="shared" si="246"/>
        <v>-0.15793069581740932</v>
      </c>
      <c r="L458" s="149">
        <f t="shared" si="246"/>
        <v>-9.0745436105476668E-2</v>
      </c>
      <c r="M458" s="149">
        <f t="shared" si="246"/>
        <v>-0.19773570173726332</v>
      </c>
      <c r="N458" s="149">
        <f t="shared" si="246"/>
        <v>0.45251998609662841</v>
      </c>
      <c r="O458" s="149">
        <f t="shared" si="246"/>
        <v>0.49807365574672763</v>
      </c>
      <c r="P458" s="149">
        <f t="shared" si="246"/>
        <v>-2.6228774978834881E-2</v>
      </c>
      <c r="Q458" s="149">
        <f t="shared" si="246"/>
        <v>-8.8630435852430245E-2</v>
      </c>
      <c r="R458" s="149">
        <f t="shared" si="246"/>
        <v>-2.6926815220130313E-2</v>
      </c>
      <c r="S458" s="149">
        <f t="shared" si="246"/>
        <v>-0.16451481632200066</v>
      </c>
      <c r="T458" s="149">
        <f t="shared" si="246"/>
        <v>0.13739815798795607</v>
      </c>
      <c r="U458" s="149">
        <f t="shared" si="246"/>
        <v>0.15609062950130417</v>
      </c>
      <c r="V458" s="149">
        <f t="shared" si="246"/>
        <v>0.23805835704544306</v>
      </c>
      <c r="W458" s="149">
        <f t="shared" si="246"/>
        <v>0.12031496491323505</v>
      </c>
      <c r="X458" s="149">
        <f t="shared" si="246"/>
        <v>6.7262287718957495E-2</v>
      </c>
      <c r="Y458"/>
      <c r="Z458"/>
    </row>
    <row r="459" spans="1:26" ht="15.75" thickBot="1">
      <c r="A459" s="176"/>
      <c r="B459" s="120" t="s">
        <v>217</v>
      </c>
      <c r="C459" s="150">
        <f t="shared" ref="C459:X459" si="247">(D216-C216)/C216</f>
        <v>0.23517060367454068</v>
      </c>
      <c r="D459" s="150">
        <f t="shared" si="247"/>
        <v>0.12558436039099022</v>
      </c>
      <c r="E459" s="150">
        <f t="shared" si="247"/>
        <v>9.7451387577874263E-2</v>
      </c>
      <c r="F459" s="150">
        <f t="shared" si="247"/>
        <v>9.7020573866373083E-2</v>
      </c>
      <c r="G459" s="150">
        <f t="shared" si="247"/>
        <v>-4.4251395596813646E-2</v>
      </c>
      <c r="H459" s="150">
        <f t="shared" si="247"/>
        <v>5.3158326497128794E-3</v>
      </c>
      <c r="I459" s="150">
        <f t="shared" si="247"/>
        <v>7.396285537095669E-2</v>
      </c>
      <c r="J459" s="150">
        <f t="shared" si="247"/>
        <v>0.42187642464212988</v>
      </c>
      <c r="K459" s="150">
        <f t="shared" si="247"/>
        <v>-0.15759661422708618</v>
      </c>
      <c r="L459" s="150">
        <f t="shared" si="247"/>
        <v>-9.0736088909187787E-2</v>
      </c>
      <c r="M459" s="150">
        <f t="shared" si="247"/>
        <v>-0.19829775359285615</v>
      </c>
      <c r="N459" s="150">
        <f t="shared" si="247"/>
        <v>0.45100769257544643</v>
      </c>
      <c r="O459" s="150">
        <f t="shared" si="247"/>
        <v>0.49788897951350575</v>
      </c>
      <c r="P459" s="150">
        <f t="shared" si="247"/>
        <v>-2.6040582309700359E-2</v>
      </c>
      <c r="Q459" s="150">
        <f t="shared" si="247"/>
        <v>-8.8530790101126369E-2</v>
      </c>
      <c r="R459" s="150">
        <f t="shared" si="247"/>
        <v>-2.7565802529270624E-2</v>
      </c>
      <c r="S459" s="150">
        <f t="shared" si="247"/>
        <v>-0.16924846483498135</v>
      </c>
      <c r="T459" s="150">
        <f t="shared" si="247"/>
        <v>0.12047789191603395</v>
      </c>
      <c r="U459" s="150">
        <f t="shared" si="247"/>
        <v>0.17440956651718983</v>
      </c>
      <c r="V459" s="150">
        <f t="shared" si="247"/>
        <v>0.23495570715813055</v>
      </c>
      <c r="W459" s="150">
        <f t="shared" si="247"/>
        <v>0.1132868862596364</v>
      </c>
      <c r="X459" s="150">
        <f t="shared" si="247"/>
        <v>6.6012466827130772E-2</v>
      </c>
      <c r="Y459"/>
      <c r="Z459"/>
    </row>
    <row r="460" spans="1:26">
      <c r="A460" s="176"/>
      <c r="B460" s="121" t="s">
        <v>218</v>
      </c>
      <c r="C460" s="154">
        <f t="shared" ref="C460" si="248">(D217-C217)/C217</f>
        <v>0.22649869214754711</v>
      </c>
      <c r="D460" s="154">
        <f t="shared" ref="D460:X460" si="249">(E217-D217)/D217</f>
        <v>0.12961350974930363</v>
      </c>
      <c r="E460" s="154">
        <f t="shared" si="249"/>
        <v>8.3802111427910914E-2</v>
      </c>
      <c r="F460" s="154">
        <f t="shared" si="249"/>
        <v>8.7169824736037543E-2</v>
      </c>
      <c r="G460" s="154">
        <f t="shared" si="249"/>
        <v>-3.7049148163892612E-2</v>
      </c>
      <c r="H460" s="154">
        <f t="shared" si="249"/>
        <v>5.535180657430046E-3</v>
      </c>
      <c r="I460" s="154">
        <f t="shared" si="249"/>
        <v>7.8889601837155113E-2</v>
      </c>
      <c r="J460" s="154">
        <f t="shared" si="249"/>
        <v>0.4206341753529283</v>
      </c>
      <c r="K460" s="154">
        <f t="shared" si="249"/>
        <v>-0.15866475707832983</v>
      </c>
      <c r="L460" s="154">
        <f t="shared" si="249"/>
        <v>-8.4564215378168869E-2</v>
      </c>
      <c r="M460" s="154">
        <f t="shared" si="249"/>
        <v>-0.20529251895293948</v>
      </c>
      <c r="N460" s="154">
        <f t="shared" si="249"/>
        <v>0.45444400446380362</v>
      </c>
      <c r="O460" s="154">
        <f t="shared" si="249"/>
        <v>0.50248743905155557</v>
      </c>
      <c r="P460" s="154">
        <f t="shared" si="249"/>
        <v>-3.4049913516184825E-2</v>
      </c>
      <c r="Q460" s="154">
        <f t="shared" si="249"/>
        <v>-8.4655001875916638E-2</v>
      </c>
      <c r="R460" s="154">
        <f t="shared" si="249"/>
        <v>-2.4183030890188917E-2</v>
      </c>
      <c r="S460" s="154">
        <f t="shared" si="249"/>
        <v>-0.1683213685657553</v>
      </c>
      <c r="T460" s="154">
        <f t="shared" si="249"/>
        <v>0.12401285583103765</v>
      </c>
      <c r="U460" s="154">
        <f t="shared" si="249"/>
        <v>0.17484988358318695</v>
      </c>
      <c r="V460" s="154">
        <f t="shared" si="249"/>
        <v>0.24000834448829164</v>
      </c>
      <c r="W460" s="154">
        <f t="shared" si="249"/>
        <v>0.11058615710300158</v>
      </c>
      <c r="X460" s="154">
        <f t="shared" si="249"/>
        <v>6.5516240200966969E-2</v>
      </c>
      <c r="Y460"/>
      <c r="Z460"/>
    </row>
    <row r="461" spans="1:26" ht="15.75" thickBot="1">
      <c r="A461" s="176"/>
      <c r="B461" s="122" t="s">
        <v>219</v>
      </c>
      <c r="C461" s="155">
        <f t="shared" ref="C461" si="250">(D218-C218)/C218</f>
        <v>0.74763406940063093</v>
      </c>
      <c r="D461" s="155">
        <f t="shared" ref="D461:X461" si="251">(E218-D218)/D218</f>
        <v>-4.1516245487364621E-2</v>
      </c>
      <c r="E461" s="155">
        <f t="shared" si="251"/>
        <v>0.76459510357815441</v>
      </c>
      <c r="F461" s="155">
        <f t="shared" si="251"/>
        <v>0.39274279615795088</v>
      </c>
      <c r="G461" s="155">
        <f t="shared" si="251"/>
        <v>-0.21302681992337164</v>
      </c>
      <c r="H461" s="155">
        <f t="shared" si="251"/>
        <v>-9.7370983446932818E-4</v>
      </c>
      <c r="I461" s="155">
        <f t="shared" si="251"/>
        <v>-6.8226120857699801E-2</v>
      </c>
      <c r="J461" s="155">
        <f t="shared" si="251"/>
        <v>0.46338912133891214</v>
      </c>
      <c r="K461" s="155">
        <f t="shared" si="251"/>
        <v>-0.12294496068620443</v>
      </c>
      <c r="L461" s="155">
        <f t="shared" si="251"/>
        <v>-0.28280358598207012</v>
      </c>
      <c r="M461" s="155">
        <f t="shared" si="251"/>
        <v>7.9545454545454544E-2</v>
      </c>
      <c r="N461" s="155">
        <f t="shared" si="251"/>
        <v>0.35052631578947369</v>
      </c>
      <c r="O461" s="155">
        <f t="shared" si="251"/>
        <v>0.35307872174590804</v>
      </c>
      <c r="P461" s="155">
        <f t="shared" si="251"/>
        <v>0.25403225806451613</v>
      </c>
      <c r="Q461" s="155">
        <f t="shared" si="251"/>
        <v>-0.19292604501607716</v>
      </c>
      <c r="R461" s="155">
        <f t="shared" si="251"/>
        <v>-0.1309049516220831</v>
      </c>
      <c r="S461" s="155">
        <f t="shared" si="251"/>
        <v>-0.20104780615586115</v>
      </c>
      <c r="T461" s="155">
        <f t="shared" si="251"/>
        <v>-5.7377049180327867E-3</v>
      </c>
      <c r="U461" s="155">
        <f t="shared" si="251"/>
        <v>0.15663643858202803</v>
      </c>
      <c r="V461" s="155">
        <f t="shared" si="251"/>
        <v>2.7797576621525304E-2</v>
      </c>
      <c r="W461" s="155">
        <f t="shared" si="251"/>
        <v>0.24687933425797504</v>
      </c>
      <c r="X461" s="155">
        <f t="shared" si="251"/>
        <v>8.7875417130144601E-2</v>
      </c>
      <c r="Y461"/>
      <c r="Z461"/>
    </row>
    <row r="462" spans="1:26" ht="15.75" thickBot="1">
      <c r="A462" s="176"/>
      <c r="B462" s="120" t="s">
        <v>220</v>
      </c>
      <c r="C462" s="150">
        <f t="shared" ref="C462:X462" si="252">(D219-C219)/C219</f>
        <v>-0.18840579710144928</v>
      </c>
      <c r="D462" s="150">
        <f t="shared" si="252"/>
        <v>-0.55102040816326525</v>
      </c>
      <c r="E462" s="150">
        <f t="shared" si="252"/>
        <v>0.15340909090909091</v>
      </c>
      <c r="F462" s="150">
        <f t="shared" si="252"/>
        <v>-0.85221674876847286</v>
      </c>
      <c r="G462" s="150">
        <f t="shared" si="252"/>
        <v>0.8666666666666667</v>
      </c>
      <c r="H462" s="150">
        <f t="shared" si="252"/>
        <v>-3.5714285714285712E-2</v>
      </c>
      <c r="I462" s="150">
        <f t="shared" si="252"/>
        <v>-0.57407407407407407</v>
      </c>
      <c r="J462" s="150">
        <f t="shared" si="252"/>
        <v>1.173913043478261</v>
      </c>
      <c r="K462" s="150">
        <f t="shared" si="252"/>
        <v>-0.46</v>
      </c>
      <c r="L462" s="150">
        <f t="shared" si="252"/>
        <v>-3.7037037037037035E-2</v>
      </c>
      <c r="M462" s="150">
        <f t="shared" si="252"/>
        <v>0.57692307692307687</v>
      </c>
      <c r="N462" s="150">
        <f t="shared" si="252"/>
        <v>1.5121951219512195</v>
      </c>
      <c r="O462" s="150">
        <f t="shared" si="252"/>
        <v>0.57281553398058249</v>
      </c>
      <c r="P462" s="150">
        <f t="shared" si="252"/>
        <v>-0.10493827160493827</v>
      </c>
      <c r="Q462" s="150">
        <f t="shared" si="252"/>
        <v>-0.14482758620689656</v>
      </c>
      <c r="R462" s="150">
        <f t="shared" si="252"/>
        <v>0.14516129032258066</v>
      </c>
      <c r="S462" s="150">
        <f t="shared" si="252"/>
        <v>1.6408450704225352</v>
      </c>
      <c r="T462" s="150">
        <f t="shared" si="252"/>
        <v>2.1466666666666665</v>
      </c>
      <c r="U462" s="150">
        <f t="shared" si="252"/>
        <v>-0.63898305084745766</v>
      </c>
      <c r="V462" s="150">
        <f t="shared" si="252"/>
        <v>0.67136150234741787</v>
      </c>
      <c r="W462" s="150">
        <f t="shared" si="252"/>
        <v>0.8651685393258427</v>
      </c>
      <c r="X462" s="150">
        <f t="shared" si="252"/>
        <v>0.15060240963855423</v>
      </c>
      <c r="Y462"/>
      <c r="Z462"/>
    </row>
    <row r="463" spans="1:26">
      <c r="A463" s="176"/>
      <c r="B463" s="121" t="s">
        <v>61</v>
      </c>
      <c r="C463" s="154">
        <f t="shared" ref="C463" si="253">(D220-C220)/C220</f>
        <v>-0.3550420168067227</v>
      </c>
      <c r="D463" s="154">
        <f t="shared" ref="D463:X463" si="254">(E220-D220)/D220</f>
        <v>-0.43322475570032576</v>
      </c>
      <c r="E463" s="154">
        <f t="shared" si="254"/>
        <v>5.7471264367816091E-2</v>
      </c>
      <c r="F463" s="154">
        <f t="shared" si="254"/>
        <v>-0.84782608695652173</v>
      </c>
      <c r="G463" s="154">
        <f t="shared" si="254"/>
        <v>1</v>
      </c>
      <c r="H463" s="154">
        <f t="shared" si="254"/>
        <v>-7.1428571428571425E-2</v>
      </c>
      <c r="I463" s="154">
        <f t="shared" si="254"/>
        <v>-0.57692307692307687</v>
      </c>
      <c r="J463" s="154">
        <f t="shared" si="254"/>
        <v>1.1818181818181819</v>
      </c>
      <c r="K463" s="154">
        <f t="shared" si="254"/>
        <v>-0.45833333333333331</v>
      </c>
      <c r="L463" s="154">
        <f t="shared" si="254"/>
        <v>0</v>
      </c>
      <c r="M463" s="154">
        <f t="shared" si="254"/>
        <v>0.5</v>
      </c>
      <c r="N463" s="154">
        <f t="shared" si="254"/>
        <v>1.5128205128205128</v>
      </c>
      <c r="O463" s="154">
        <f t="shared" si="254"/>
        <v>0.62244897959183676</v>
      </c>
      <c r="P463" s="154">
        <f t="shared" si="254"/>
        <v>-8.8050314465408799E-2</v>
      </c>
      <c r="Q463" s="154">
        <f t="shared" si="254"/>
        <v>-0.15172413793103448</v>
      </c>
      <c r="R463" s="154">
        <f t="shared" si="254"/>
        <v>0.13821138211382114</v>
      </c>
      <c r="S463" s="154">
        <f t="shared" si="254"/>
        <v>1.6785714285714286</v>
      </c>
      <c r="T463" s="154">
        <f t="shared" si="254"/>
        <v>2.1466666666666665</v>
      </c>
      <c r="U463" s="154">
        <f t="shared" si="254"/>
        <v>-0.63983050847457623</v>
      </c>
      <c r="V463" s="154">
        <f t="shared" si="254"/>
        <v>0.63529411764705879</v>
      </c>
      <c r="W463" s="154">
        <f t="shared" si="254"/>
        <v>0.8920863309352518</v>
      </c>
      <c r="X463" s="154">
        <f t="shared" si="254"/>
        <v>0.1429657794676806</v>
      </c>
      <c r="Y463"/>
      <c r="Z463"/>
    </row>
    <row r="464" spans="1:26">
      <c r="A464" s="176"/>
      <c r="B464" s="17" t="s">
        <v>221</v>
      </c>
      <c r="C464" s="151"/>
      <c r="D464" s="151">
        <f t="shared" ref="D464:G464" si="255">(E221-D221)/D221</f>
        <v>1</v>
      </c>
      <c r="E464" s="151">
        <f t="shared" si="255"/>
        <v>-1</v>
      </c>
      <c r="F464" s="151"/>
      <c r="G464" s="151">
        <f t="shared" si="255"/>
        <v>-1</v>
      </c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/>
      <c r="Z464"/>
    </row>
    <row r="465" spans="1:26">
      <c r="A465" s="176"/>
      <c r="B465" s="17" t="s">
        <v>328</v>
      </c>
      <c r="C465" s="151">
        <f t="shared" ref="C465" si="256">(D222-C222)/C222</f>
        <v>11</v>
      </c>
      <c r="D465" s="151">
        <f t="shared" ref="D465:X465" si="257">(E222-D222)/D222</f>
        <v>-1</v>
      </c>
      <c r="E465" s="151"/>
      <c r="F465" s="151">
        <f t="shared" si="257"/>
        <v>-1</v>
      </c>
      <c r="G465" s="151"/>
      <c r="H465" s="151"/>
      <c r="I465" s="151">
        <f t="shared" si="257"/>
        <v>-1</v>
      </c>
      <c r="J465" s="151"/>
      <c r="K465" s="151">
        <f t="shared" si="257"/>
        <v>-0.5</v>
      </c>
      <c r="L465" s="151">
        <f t="shared" si="257"/>
        <v>-1</v>
      </c>
      <c r="M465" s="151"/>
      <c r="N465" s="151">
        <f t="shared" si="257"/>
        <v>1</v>
      </c>
      <c r="O465" s="151">
        <f t="shared" si="257"/>
        <v>-0.75</v>
      </c>
      <c r="P465" s="151">
        <f t="shared" si="257"/>
        <v>-1</v>
      </c>
      <c r="Q465" s="151"/>
      <c r="R465" s="151">
        <f t="shared" si="257"/>
        <v>-1</v>
      </c>
      <c r="S465" s="151"/>
      <c r="T465" s="151"/>
      <c r="U465" s="151"/>
      <c r="V465" s="151"/>
      <c r="W465" s="151"/>
      <c r="X465" s="151">
        <f t="shared" si="257"/>
        <v>-1</v>
      </c>
      <c r="Y465"/>
      <c r="Z465"/>
    </row>
    <row r="466" spans="1:26">
      <c r="A466" s="176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/>
      <c r="Z466"/>
    </row>
    <row r="467" spans="1:26" ht="15.75" thickBot="1">
      <c r="A467" s="176"/>
      <c r="B467" s="122" t="s">
        <v>62</v>
      </c>
      <c r="C467" s="155"/>
      <c r="D467" s="155"/>
      <c r="E467" s="155"/>
      <c r="F467" s="155"/>
      <c r="G467" s="155">
        <f t="shared" ref="G467:X467" si="258">(H224-G224)/G224</f>
        <v>-1</v>
      </c>
      <c r="H467" s="155"/>
      <c r="I467" s="155">
        <f t="shared" si="258"/>
        <v>0</v>
      </c>
      <c r="J467" s="155">
        <f t="shared" si="258"/>
        <v>-1</v>
      </c>
      <c r="K467" s="155"/>
      <c r="L467" s="155"/>
      <c r="M467" s="155"/>
      <c r="N467" s="155"/>
      <c r="O467" s="155">
        <f t="shared" si="258"/>
        <v>1</v>
      </c>
      <c r="P467" s="155">
        <f t="shared" si="258"/>
        <v>-1</v>
      </c>
      <c r="Q467" s="155"/>
      <c r="R467" s="155"/>
      <c r="S467" s="155">
        <f t="shared" si="258"/>
        <v>-1</v>
      </c>
      <c r="T467" s="155"/>
      <c r="U467" s="155"/>
      <c r="V467" s="155">
        <f t="shared" si="258"/>
        <v>16</v>
      </c>
      <c r="W467" s="155">
        <f t="shared" si="258"/>
        <v>-0.29411764705882354</v>
      </c>
      <c r="X467" s="155">
        <f t="shared" si="258"/>
        <v>1.0833333333333333</v>
      </c>
      <c r="Y467"/>
      <c r="Z467"/>
    </row>
    <row r="468" spans="1:26" ht="15.75" thickBot="1">
      <c r="A468" s="176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/>
      <c r="Z468"/>
    </row>
    <row r="469" spans="1:26">
      <c r="A469" s="176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/>
      <c r="Z469"/>
    </row>
    <row r="470" spans="1:26">
      <c r="A470" s="176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/>
      <c r="Z470"/>
    </row>
    <row r="471" spans="1:26" ht="15.75" thickBot="1">
      <c r="A471" s="176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/>
      <c r="Z471"/>
    </row>
    <row r="472" spans="1:26" ht="15.75" thickBot="1">
      <c r="A472" s="176"/>
      <c r="B472" s="120" t="s">
        <v>226</v>
      </c>
      <c r="C472" s="150"/>
      <c r="D472" s="150"/>
      <c r="E472" s="150"/>
      <c r="F472" s="150"/>
      <c r="G472" s="150"/>
      <c r="H472" s="150">
        <f t="shared" ref="H472:X472" si="259">(I229-H229)/H229</f>
        <v>2.5</v>
      </c>
      <c r="I472" s="150">
        <f t="shared" si="259"/>
        <v>0.14285714285714285</v>
      </c>
      <c r="J472" s="150">
        <f t="shared" si="259"/>
        <v>-0.625</v>
      </c>
      <c r="K472" s="150">
        <f t="shared" si="259"/>
        <v>-0.33333333333333331</v>
      </c>
      <c r="L472" s="150">
        <f t="shared" si="259"/>
        <v>-1</v>
      </c>
      <c r="M472" s="150"/>
      <c r="N472" s="150"/>
      <c r="O472" s="150"/>
      <c r="P472" s="150"/>
      <c r="Q472" s="150">
        <f t="shared" si="259"/>
        <v>2</v>
      </c>
      <c r="R472" s="150">
        <f t="shared" si="259"/>
        <v>4.666666666666667</v>
      </c>
      <c r="S472" s="150">
        <f t="shared" si="259"/>
        <v>-0.23529411764705882</v>
      </c>
      <c r="T472" s="150">
        <f t="shared" si="259"/>
        <v>0.46153846153846156</v>
      </c>
      <c r="U472" s="150">
        <f t="shared" si="259"/>
        <v>1.1578947368421053</v>
      </c>
      <c r="V472" s="150">
        <f t="shared" si="259"/>
        <v>0.1951219512195122</v>
      </c>
      <c r="W472" s="150">
        <f t="shared" si="259"/>
        <v>-0.26530612244897961</v>
      </c>
      <c r="X472" s="150">
        <f t="shared" si="259"/>
        <v>-0.19444444444444445</v>
      </c>
      <c r="Y472"/>
      <c r="Z472"/>
    </row>
    <row r="473" spans="1:26">
      <c r="A473" s="176"/>
      <c r="B473" s="121" t="s">
        <v>64</v>
      </c>
      <c r="C473" s="154"/>
      <c r="D473" s="154"/>
      <c r="E473" s="154"/>
      <c r="F473" s="154"/>
      <c r="G473" s="154"/>
      <c r="H473" s="154"/>
      <c r="I473" s="154">
        <f t="shared" ref="I473:X473" si="260">(J230-I230)/I230</f>
        <v>0.16666666666666666</v>
      </c>
      <c r="J473" s="154">
        <f t="shared" si="260"/>
        <v>-1</v>
      </c>
      <c r="K473" s="154"/>
      <c r="L473" s="154">
        <f t="shared" si="260"/>
        <v>-1</v>
      </c>
      <c r="M473" s="154"/>
      <c r="N473" s="154"/>
      <c r="O473" s="154"/>
      <c r="P473" s="154"/>
      <c r="Q473" s="154"/>
      <c r="R473" s="154"/>
      <c r="S473" s="154">
        <f t="shared" si="260"/>
        <v>-1</v>
      </c>
      <c r="T473" s="154"/>
      <c r="U473" s="154">
        <f t="shared" si="260"/>
        <v>4</v>
      </c>
      <c r="V473" s="154">
        <f t="shared" si="260"/>
        <v>1.4</v>
      </c>
      <c r="W473" s="154">
        <f t="shared" si="260"/>
        <v>-0.5</v>
      </c>
      <c r="X473" s="154">
        <f t="shared" si="260"/>
        <v>-0.5</v>
      </c>
      <c r="Y473"/>
      <c r="Z473"/>
    </row>
    <row r="474" spans="1:26">
      <c r="A474" s="176"/>
      <c r="B474" s="17" t="s">
        <v>65</v>
      </c>
      <c r="C474" s="151"/>
      <c r="D474" s="151"/>
      <c r="E474" s="151"/>
      <c r="F474" s="151"/>
      <c r="G474" s="151"/>
      <c r="H474" s="151">
        <f t="shared" ref="H474:R474" si="261">(I231-H231)/H231</f>
        <v>0</v>
      </c>
      <c r="I474" s="151">
        <f t="shared" si="261"/>
        <v>0</v>
      </c>
      <c r="J474" s="151">
        <f t="shared" si="261"/>
        <v>1</v>
      </c>
      <c r="K474" s="151">
        <f t="shared" si="261"/>
        <v>-0.5</v>
      </c>
      <c r="L474" s="151">
        <f t="shared" si="261"/>
        <v>-1</v>
      </c>
      <c r="M474" s="151"/>
      <c r="N474" s="151"/>
      <c r="O474" s="151"/>
      <c r="P474" s="151"/>
      <c r="Q474" s="151">
        <f t="shared" si="261"/>
        <v>0</v>
      </c>
      <c r="R474" s="151">
        <f t="shared" si="261"/>
        <v>-1</v>
      </c>
      <c r="S474" s="151"/>
      <c r="T474" s="151"/>
      <c r="U474" s="151"/>
      <c r="V474" s="151"/>
      <c r="W474" s="151"/>
      <c r="X474" s="151"/>
      <c r="Y474"/>
      <c r="Z474"/>
    </row>
    <row r="475" spans="1:26">
      <c r="A475" s="176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/>
      <c r="Z475"/>
    </row>
    <row r="476" spans="1:26" ht="23.25" thickBot="1">
      <c r="A476" s="176"/>
      <c r="B476" s="122" t="s">
        <v>227</v>
      </c>
      <c r="C476" s="155"/>
      <c r="D476" s="155">
        <f t="shared" ref="D476:X476" si="262">(E233-D233)/D233</f>
        <v>-1</v>
      </c>
      <c r="E476" s="155"/>
      <c r="F476" s="155"/>
      <c r="G476" s="155"/>
      <c r="H476" s="155">
        <f t="shared" si="262"/>
        <v>-1</v>
      </c>
      <c r="I476" s="155"/>
      <c r="J476" s="155"/>
      <c r="K476" s="155">
        <f t="shared" si="262"/>
        <v>-1</v>
      </c>
      <c r="L476" s="155"/>
      <c r="M476" s="155"/>
      <c r="N476" s="155"/>
      <c r="O476" s="155"/>
      <c r="P476" s="155"/>
      <c r="Q476" s="155"/>
      <c r="R476" s="155">
        <f t="shared" si="262"/>
        <v>5.5</v>
      </c>
      <c r="S476" s="155">
        <f t="shared" si="262"/>
        <v>0</v>
      </c>
      <c r="T476" s="155">
        <f t="shared" si="262"/>
        <v>0.38461538461538464</v>
      </c>
      <c r="U476" s="155">
        <f t="shared" si="262"/>
        <v>1</v>
      </c>
      <c r="V476" s="155">
        <f t="shared" si="262"/>
        <v>2.7777777777777776E-2</v>
      </c>
      <c r="W476" s="155">
        <f t="shared" si="262"/>
        <v>-0.1891891891891892</v>
      </c>
      <c r="X476" s="155">
        <f t="shared" si="262"/>
        <v>-0.13333333333333333</v>
      </c>
      <c r="Y476"/>
      <c r="Z476"/>
    </row>
    <row r="477" spans="1:26" ht="21.75" thickBot="1">
      <c r="A477" s="176"/>
      <c r="B477" s="127" t="s">
        <v>228</v>
      </c>
      <c r="C477" s="149">
        <f t="shared" ref="C477:X477" si="263">(D234-C234)/C234</f>
        <v>0.75714285714285712</v>
      </c>
      <c r="D477" s="149">
        <f t="shared" si="263"/>
        <v>1.6287262872628727</v>
      </c>
      <c r="E477" s="149">
        <f t="shared" si="263"/>
        <v>-0.50824742268041234</v>
      </c>
      <c r="F477" s="149">
        <f t="shared" si="263"/>
        <v>4.5031446540880502</v>
      </c>
      <c r="G477" s="149">
        <f t="shared" si="263"/>
        <v>-0.11580952380952381</v>
      </c>
      <c r="H477" s="149">
        <f t="shared" si="263"/>
        <v>-0.70486859112451528</v>
      </c>
      <c r="I477" s="149">
        <f t="shared" si="263"/>
        <v>0.49489051094890513</v>
      </c>
      <c r="J477" s="149">
        <f t="shared" si="263"/>
        <v>0.21484375</v>
      </c>
      <c r="K477" s="149">
        <f t="shared" si="263"/>
        <v>-0.14228295819935691</v>
      </c>
      <c r="L477" s="149">
        <f t="shared" si="263"/>
        <v>-0.44236176194939081</v>
      </c>
      <c r="M477" s="149">
        <f t="shared" si="263"/>
        <v>0.14621848739495799</v>
      </c>
      <c r="N477" s="149">
        <f t="shared" si="263"/>
        <v>0.4310850439882698</v>
      </c>
      <c r="O477" s="149">
        <f t="shared" si="263"/>
        <v>0.22028688524590165</v>
      </c>
      <c r="P477" s="149">
        <f t="shared" si="263"/>
        <v>3.3585222502099076E-3</v>
      </c>
      <c r="Q477" s="149">
        <f t="shared" si="263"/>
        <v>0.15481171548117154</v>
      </c>
      <c r="R477" s="149">
        <f t="shared" si="263"/>
        <v>-0.3188405797101449</v>
      </c>
      <c r="S477" s="149">
        <f t="shared" si="263"/>
        <v>0.12659574468085105</v>
      </c>
      <c r="T477" s="149">
        <f t="shared" si="263"/>
        <v>4.1378659112370162</v>
      </c>
      <c r="U477" s="149">
        <f t="shared" si="263"/>
        <v>0.980518287079581</v>
      </c>
      <c r="V477" s="149">
        <f t="shared" si="263"/>
        <v>1.6670378619153674</v>
      </c>
      <c r="W477" s="149">
        <f t="shared" si="263"/>
        <v>-0.47887961029923454</v>
      </c>
      <c r="X477" s="149">
        <f t="shared" si="263"/>
        <v>-0.20210990184950256</v>
      </c>
      <c r="Y477"/>
      <c r="Z477"/>
    </row>
    <row r="478" spans="1:26" ht="21.75" thickBot="1">
      <c r="A478" s="176"/>
      <c r="B478" s="120" t="s">
        <v>229</v>
      </c>
      <c r="C478" s="150">
        <f t="shared" ref="C478:M478" si="264">(D235-C235)/C235</f>
        <v>0.75714285714285712</v>
      </c>
      <c r="D478" s="150">
        <f t="shared" si="264"/>
        <v>1.6287262872628727</v>
      </c>
      <c r="E478" s="150">
        <f t="shared" si="264"/>
        <v>-0.50824742268041234</v>
      </c>
      <c r="F478" s="150">
        <f t="shared" si="264"/>
        <v>4.5031446540880502</v>
      </c>
      <c r="G478" s="150">
        <f t="shared" si="264"/>
        <v>-0.11580952380952381</v>
      </c>
      <c r="H478" s="150">
        <f t="shared" si="264"/>
        <v>-1</v>
      </c>
      <c r="I478" s="150"/>
      <c r="J478" s="150"/>
      <c r="K478" s="150"/>
      <c r="L478" s="150"/>
      <c r="M478" s="150">
        <f t="shared" si="264"/>
        <v>-1</v>
      </c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/>
      <c r="Z478"/>
    </row>
    <row r="479" spans="1:26">
      <c r="A479" s="176"/>
      <c r="B479" s="121" t="s">
        <v>230</v>
      </c>
      <c r="C479" s="154"/>
      <c r="D479" s="154">
        <f t="shared" ref="D479" si="265">(E236-D236)/D236</f>
        <v>-1</v>
      </c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/>
      <c r="Z479"/>
    </row>
    <row r="480" spans="1:26" ht="15.75" thickBot="1">
      <c r="A480" s="176"/>
      <c r="B480" s="122" t="s">
        <v>231</v>
      </c>
      <c r="C480" s="155">
        <f t="shared" ref="C480" si="266">(D237-C237)/C237</f>
        <v>0.72380952380952379</v>
      </c>
      <c r="D480" s="155">
        <f t="shared" ref="D480:M480" si="267">(E237-D237)/D237</f>
        <v>1.6795580110497237</v>
      </c>
      <c r="E480" s="155">
        <f t="shared" si="267"/>
        <v>-0.50824742268041234</v>
      </c>
      <c r="F480" s="155">
        <f t="shared" si="267"/>
        <v>4.5031446540880502</v>
      </c>
      <c r="G480" s="155">
        <f t="shared" si="267"/>
        <v>-0.11580952380952381</v>
      </c>
      <c r="H480" s="155">
        <f t="shared" si="267"/>
        <v>-1</v>
      </c>
      <c r="I480" s="155"/>
      <c r="J480" s="155"/>
      <c r="K480" s="155"/>
      <c r="L480" s="155"/>
      <c r="M480" s="155">
        <f t="shared" si="267"/>
        <v>-1</v>
      </c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/>
      <c r="Z480"/>
    </row>
    <row r="481" spans="1:26" ht="21.75" thickBot="1">
      <c r="A481" s="176"/>
      <c r="B481" s="127" t="s">
        <v>232</v>
      </c>
      <c r="C481" s="149"/>
      <c r="D481" s="149"/>
      <c r="E481" s="149"/>
      <c r="F481" s="149"/>
      <c r="G481" s="149"/>
      <c r="H481" s="149"/>
      <c r="I481" s="150">
        <f t="shared" ref="I481:X481" si="268">(J238-I238)/I238</f>
        <v>0.49489051094890513</v>
      </c>
      <c r="J481" s="150">
        <f t="shared" si="268"/>
        <v>0.21484375</v>
      </c>
      <c r="K481" s="150">
        <f t="shared" si="268"/>
        <v>-0.14228295819935691</v>
      </c>
      <c r="L481" s="150">
        <f t="shared" si="268"/>
        <v>-0.5089034676663543</v>
      </c>
      <c r="M481" s="150">
        <f t="shared" si="268"/>
        <v>0.30152671755725191</v>
      </c>
      <c r="N481" s="150">
        <f t="shared" si="268"/>
        <v>0.4310850439882698</v>
      </c>
      <c r="O481" s="150">
        <f t="shared" si="268"/>
        <v>0.22028688524590165</v>
      </c>
      <c r="P481" s="150">
        <f t="shared" si="268"/>
        <v>3.3585222502099076E-3</v>
      </c>
      <c r="Q481" s="150">
        <f t="shared" si="268"/>
        <v>0.15481171548117154</v>
      </c>
      <c r="R481" s="150">
        <f t="shared" si="268"/>
        <v>-0.3188405797101449</v>
      </c>
      <c r="S481" s="150">
        <f t="shared" si="268"/>
        <v>0.12659574468085105</v>
      </c>
      <c r="T481" s="150">
        <f t="shared" si="268"/>
        <v>4.1378659112370162</v>
      </c>
      <c r="U481" s="150">
        <f t="shared" si="268"/>
        <v>0.980518287079581</v>
      </c>
      <c r="V481" s="150">
        <f t="shared" si="268"/>
        <v>1.6670378619153674</v>
      </c>
      <c r="W481" s="150">
        <f t="shared" si="268"/>
        <v>-0.47887961029923454</v>
      </c>
      <c r="X481" s="150">
        <f t="shared" si="268"/>
        <v>-0.20210990184950256</v>
      </c>
      <c r="Y481"/>
      <c r="Z481"/>
    </row>
    <row r="482" spans="1:26">
      <c r="A482" s="176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ref="I482:X482" si="269">(J239-I239)/I239</f>
        <v>0.48757763975155277</v>
      </c>
      <c r="J482" s="154">
        <f t="shared" si="269"/>
        <v>0.20041753653444677</v>
      </c>
      <c r="K482" s="154">
        <f t="shared" si="269"/>
        <v>-0.18608695652173912</v>
      </c>
      <c r="L482" s="154">
        <f t="shared" si="269"/>
        <v>-0.63782051282051277</v>
      </c>
      <c r="M482" s="154">
        <f t="shared" si="269"/>
        <v>0.22418879056047197</v>
      </c>
      <c r="N482" s="154">
        <f t="shared" si="269"/>
        <v>0.29156626506024097</v>
      </c>
      <c r="O482" s="154">
        <f t="shared" si="269"/>
        <v>-0.18470149253731344</v>
      </c>
      <c r="P482" s="154">
        <f t="shared" si="269"/>
        <v>-0.2311212814645309</v>
      </c>
      <c r="Q482" s="154">
        <f t="shared" si="269"/>
        <v>-0.21726190476190477</v>
      </c>
      <c r="R482" s="154">
        <f t="shared" si="269"/>
        <v>-3.0418250950570342E-2</v>
      </c>
      <c r="S482" s="154">
        <f t="shared" si="269"/>
        <v>1.5215686274509803</v>
      </c>
      <c r="T482" s="154">
        <f t="shared" si="269"/>
        <v>6.7060653188180401</v>
      </c>
      <c r="U482" s="154">
        <f t="shared" si="269"/>
        <v>1.0968718466195762</v>
      </c>
      <c r="V482" s="154">
        <f t="shared" si="269"/>
        <v>1.745524542829644</v>
      </c>
      <c r="W482" s="154">
        <f t="shared" si="269"/>
        <v>-0.48867699642431467</v>
      </c>
      <c r="X482" s="154">
        <f t="shared" si="269"/>
        <v>-0.20156314273961332</v>
      </c>
      <c r="Y482"/>
      <c r="Z482"/>
    </row>
    <row r="483" spans="1:26">
      <c r="A483" s="176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X483" si="270">(J240-I240)/I240</f>
        <v>1.2105263157894737</v>
      </c>
      <c r="J483" s="151">
        <f t="shared" si="270"/>
        <v>0.14285714285714285</v>
      </c>
      <c r="K483" s="151">
        <f t="shared" si="270"/>
        <v>0.75</v>
      </c>
      <c r="L483" s="151">
        <f t="shared" si="270"/>
        <v>0.77380952380952384</v>
      </c>
      <c r="M483" s="151">
        <f t="shared" si="270"/>
        <v>0.28187919463087246</v>
      </c>
      <c r="N483" s="151">
        <f t="shared" si="270"/>
        <v>0.35602094240837695</v>
      </c>
      <c r="O483" s="151">
        <f t="shared" si="270"/>
        <v>-3.8610038610038611E-3</v>
      </c>
      <c r="P483" s="151">
        <f t="shared" si="270"/>
        <v>0.33333333333333331</v>
      </c>
      <c r="Q483" s="151">
        <f t="shared" si="270"/>
        <v>-0.30523255813953487</v>
      </c>
      <c r="R483" s="151">
        <f t="shared" si="270"/>
        <v>-0.42677824267782427</v>
      </c>
      <c r="S483" s="151">
        <f t="shared" si="270"/>
        <v>-0.34306569343065696</v>
      </c>
      <c r="T483" s="151">
        <f t="shared" si="270"/>
        <v>0.55555555555555558</v>
      </c>
      <c r="U483" s="151">
        <f t="shared" si="270"/>
        <v>6.4285714285714279E-2</v>
      </c>
      <c r="V483" s="151">
        <f t="shared" si="270"/>
        <v>-8.7248322147651006E-2</v>
      </c>
      <c r="W483" s="151">
        <f t="shared" si="270"/>
        <v>0.25735294117647056</v>
      </c>
      <c r="X483" s="151">
        <f t="shared" si="270"/>
        <v>-0.3742690058479532</v>
      </c>
      <c r="Y483"/>
      <c r="Z483"/>
    </row>
    <row r="484" spans="1:26" ht="15.75" thickBot="1">
      <c r="A484" s="177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X484" si="271">(J241-I241)/I241</f>
        <v>9.0909090909090912E-2</v>
      </c>
      <c r="J484" s="155">
        <f t="shared" si="271"/>
        <v>0.91666666666666663</v>
      </c>
      <c r="K484" s="155">
        <f t="shared" si="271"/>
        <v>2.1739130434782608E-2</v>
      </c>
      <c r="L484" s="155">
        <f t="shared" si="271"/>
        <v>-0.23404255319148937</v>
      </c>
      <c r="M484" s="155">
        <f t="shared" si="271"/>
        <v>1.1111111111111112</v>
      </c>
      <c r="N484" s="155">
        <f t="shared" si="271"/>
        <v>1.381578947368421</v>
      </c>
      <c r="O484" s="155">
        <f t="shared" si="271"/>
        <v>1.7403314917127073</v>
      </c>
      <c r="P484" s="155">
        <f t="shared" si="271"/>
        <v>3.8306451612903226E-2</v>
      </c>
      <c r="Q484" s="155">
        <f t="shared" si="271"/>
        <v>0.70485436893203879</v>
      </c>
      <c r="R484" s="155">
        <f t="shared" si="271"/>
        <v>-0.37585421412300685</v>
      </c>
      <c r="S484" s="155">
        <f t="shared" si="271"/>
        <v>-0.4051094890510949</v>
      </c>
      <c r="T484" s="155">
        <f t="shared" si="271"/>
        <v>6.1349693251533742E-2</v>
      </c>
      <c r="U484" s="155">
        <f t="shared" si="271"/>
        <v>-0.31502890173410403</v>
      </c>
      <c r="V484" s="155">
        <f t="shared" si="271"/>
        <v>-0.67088607594936711</v>
      </c>
      <c r="W484" s="155">
        <f t="shared" si="271"/>
        <v>1.8205128205128205</v>
      </c>
      <c r="X484" s="155">
        <f t="shared" si="271"/>
        <v>-0.10454545454545454</v>
      </c>
      <c r="Y484"/>
      <c r="Z484"/>
    </row>
  </sheetData>
  <mergeCells count="4">
    <mergeCell ref="A5:A241"/>
    <mergeCell ref="A4:Z4"/>
    <mergeCell ref="A248:A484"/>
    <mergeCell ref="A247:X24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LB22"/>
  <sheetViews>
    <sheetView workbookViewId="0">
      <pane xSplit="1" ySplit="5" topLeftCell="B12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.28515625" style="12" customWidth="1"/>
    <col min="2" max="2" width="18.28515625" style="145" customWidth="1"/>
    <col min="3" max="14" width="9.140625" style="12" customWidth="1"/>
    <col min="15" max="15" width="9.85546875" style="53" customWidth="1"/>
    <col min="16" max="27" width="9.140625" style="12" customWidth="1"/>
    <col min="28" max="28" width="9.7109375" style="50" customWidth="1"/>
    <col min="29" max="40" width="9.140625" style="12" customWidth="1"/>
    <col min="41" max="41" width="9.140625" style="50" customWidth="1"/>
    <col min="42" max="53" width="9.140625" style="12" customWidth="1"/>
    <col min="54" max="54" width="9.140625" style="50" customWidth="1"/>
    <col min="55" max="66" width="9.140625" style="12" customWidth="1"/>
    <col min="67" max="67" width="9.140625" style="50" customWidth="1"/>
    <col min="68" max="79" width="9.140625" style="12" customWidth="1"/>
    <col min="80" max="80" width="9.140625" style="50" customWidth="1"/>
    <col min="81" max="92" width="9.140625" style="12" customWidth="1"/>
    <col min="93" max="93" width="9.140625" style="50" customWidth="1"/>
    <col min="94" max="105" width="9.140625" style="12" customWidth="1"/>
    <col min="106" max="106" width="9.140625" style="50" customWidth="1"/>
    <col min="107" max="118" width="9.140625" style="12" customWidth="1"/>
    <col min="119" max="119" width="9.140625" style="50" customWidth="1"/>
    <col min="120" max="131" width="9.140625" style="12" customWidth="1"/>
    <col min="132" max="132" width="9.140625" style="50" customWidth="1"/>
    <col min="133" max="138" width="9.140625" style="12" customWidth="1"/>
    <col min="139" max="139" width="9.140625" style="57" customWidth="1"/>
    <col min="140" max="144" width="9.140625" style="12" customWidth="1"/>
    <col min="145" max="145" width="9.140625" style="50" customWidth="1"/>
    <col min="146" max="157" width="9.140625" style="12" customWidth="1"/>
    <col min="158" max="158" width="9.140625" style="50" customWidth="1"/>
    <col min="159" max="313" width="9.140625" style="12" customWidth="1"/>
    <col min="314" max="16384" width="9.140625" style="12"/>
  </cols>
  <sheetData>
    <row r="1" spans="1:314" s="2" customFormat="1" ht="20.100000000000001" customHeight="1">
      <c r="A1" s="1" t="s">
        <v>287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51"/>
      <c r="AB1" s="47"/>
      <c r="AO1" s="47"/>
      <c r="BB1" s="47"/>
      <c r="BO1" s="47"/>
      <c r="CB1" s="47"/>
      <c r="CO1" s="47"/>
      <c r="DB1" s="47"/>
      <c r="DO1" s="47"/>
      <c r="EB1" s="47"/>
      <c r="EI1" s="56"/>
      <c r="EO1" s="47"/>
      <c r="FB1" s="47"/>
    </row>
    <row r="2" spans="1:314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8"/>
      <c r="CB2" s="54"/>
    </row>
    <row r="3" spans="1:314" s="2" customFormat="1" ht="6.95" customHeight="1" thickBot="1">
      <c r="A3" s="3"/>
      <c r="B3" s="23"/>
      <c r="C3" s="4"/>
      <c r="D3" s="4"/>
      <c r="O3" s="52"/>
      <c r="AB3" s="47"/>
      <c r="AO3" s="47"/>
      <c r="BB3" s="47"/>
      <c r="BO3" s="47"/>
      <c r="CB3" s="47"/>
      <c r="CO3" s="47"/>
      <c r="DB3" s="47"/>
      <c r="DO3" s="47"/>
      <c r="EB3" s="47"/>
      <c r="EI3" s="56"/>
      <c r="EO3" s="47"/>
      <c r="FB3" s="47"/>
    </row>
    <row r="4" spans="1:314" s="2" customFormat="1" ht="13.5" customHeight="1" thickBot="1">
      <c r="A4" s="174">
        <v>1996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>
        <v>1997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>
        <v>1998</v>
      </c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>
        <v>1999</v>
      </c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>
        <v>2000</v>
      </c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>
        <v>2001</v>
      </c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>
        <v>2002</v>
      </c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>
        <v>2003</v>
      </c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>
        <v>2004</v>
      </c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>
        <v>2005</v>
      </c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>
        <v>2006</v>
      </c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>
        <v>2007</v>
      </c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>
        <v>2008</v>
      </c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>
        <v>2009</v>
      </c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>
        <v>2010</v>
      </c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>
        <v>2011</v>
      </c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>
        <v>2012</v>
      </c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>
        <v>2013</v>
      </c>
      <c r="HQ4" s="174"/>
      <c r="HR4" s="174"/>
      <c r="HS4" s="174"/>
      <c r="HT4" s="174"/>
      <c r="HU4" s="174"/>
      <c r="HV4" s="174"/>
      <c r="HW4" s="174"/>
      <c r="HX4" s="174"/>
      <c r="HY4" s="174"/>
      <c r="HZ4" s="174"/>
      <c r="IA4" s="174"/>
      <c r="IB4" s="174"/>
      <c r="IC4" s="174">
        <v>2014</v>
      </c>
      <c r="ID4" s="174"/>
      <c r="IE4" s="174"/>
      <c r="IF4" s="174"/>
      <c r="IG4" s="174"/>
      <c r="IH4" s="174"/>
      <c r="II4" s="174"/>
      <c r="IJ4" s="174"/>
      <c r="IK4" s="174"/>
      <c r="IL4" s="174"/>
      <c r="IM4" s="174"/>
      <c r="IN4" s="174"/>
      <c r="IO4" s="174"/>
      <c r="IP4" s="174">
        <v>2015</v>
      </c>
      <c r="IQ4" s="174"/>
      <c r="IR4" s="174"/>
      <c r="IS4" s="174"/>
      <c r="IT4" s="174"/>
      <c r="IU4" s="174"/>
      <c r="IV4" s="174"/>
      <c r="IW4" s="174"/>
      <c r="IX4" s="174"/>
      <c r="IY4" s="174"/>
      <c r="IZ4" s="174"/>
      <c r="JA4" s="174"/>
      <c r="JB4" s="174"/>
      <c r="JC4" s="174">
        <v>2016</v>
      </c>
      <c r="JD4" s="174"/>
      <c r="JE4" s="174"/>
      <c r="JF4" s="174"/>
      <c r="JG4" s="174"/>
      <c r="JH4" s="174"/>
      <c r="JI4" s="174"/>
      <c r="JJ4" s="174"/>
      <c r="JK4" s="174"/>
      <c r="JL4" s="174"/>
      <c r="JM4" s="174"/>
      <c r="JN4" s="174"/>
      <c r="JO4" s="174"/>
      <c r="JP4" s="174">
        <v>2017</v>
      </c>
      <c r="JQ4" s="174"/>
      <c r="JR4" s="174"/>
      <c r="JS4" s="174"/>
      <c r="JT4" s="174"/>
      <c r="JU4" s="174"/>
      <c r="JV4" s="174"/>
      <c r="JW4" s="174"/>
      <c r="JX4" s="174"/>
      <c r="JY4" s="174"/>
      <c r="JZ4" s="174"/>
      <c r="KA4" s="174"/>
      <c r="KB4" s="174"/>
      <c r="KC4" s="174">
        <v>2018</v>
      </c>
      <c r="KD4" s="174"/>
      <c r="KE4" s="174"/>
      <c r="KF4" s="174"/>
      <c r="KG4" s="174"/>
      <c r="KH4" s="174"/>
      <c r="KI4" s="174"/>
      <c r="KJ4" s="174"/>
      <c r="KK4" s="174"/>
      <c r="KL4" s="174"/>
      <c r="KM4" s="174"/>
      <c r="KN4" s="174"/>
      <c r="KO4" s="174"/>
      <c r="KP4" s="174">
        <v>2019</v>
      </c>
      <c r="KQ4" s="174"/>
      <c r="KR4" s="174"/>
      <c r="KS4" s="174"/>
      <c r="KT4" s="174"/>
      <c r="KU4" s="174"/>
      <c r="KV4" s="174"/>
      <c r="KW4" s="174"/>
      <c r="KX4" s="174"/>
      <c r="KY4" s="174"/>
      <c r="KZ4" s="174"/>
      <c r="LA4" s="174"/>
      <c r="LB4" s="174"/>
    </row>
    <row r="5" spans="1:314" s="141" customFormat="1" ht="84" thickBot="1">
      <c r="A5" s="139"/>
      <c r="B5" s="142" t="s">
        <v>254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48" t="s">
        <v>69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0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48" t="s">
        <v>266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48" t="s">
        <v>267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48" t="s">
        <v>268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48" t="s">
        <v>269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48" t="s">
        <v>270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48" t="s">
        <v>271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48" t="s">
        <v>272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48" t="s">
        <v>273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48" t="s">
        <v>274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4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48" t="s">
        <v>275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48" t="s">
        <v>276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48" t="s">
        <v>282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48" t="s">
        <v>283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48" t="s">
        <v>284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48" t="s">
        <v>285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48" t="s">
        <v>286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48" t="s">
        <v>288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48" t="s">
        <v>289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48" t="s">
        <v>290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48" t="s">
        <v>291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48" t="s">
        <v>292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48" t="s">
        <v>293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48" t="s">
        <v>336</v>
      </c>
    </row>
    <row r="6" spans="1:314" ht="32.25" thickBot="1">
      <c r="A6" s="178" t="s">
        <v>257</v>
      </c>
      <c r="B6" s="127" t="s">
        <v>255</v>
      </c>
      <c r="C6" s="26">
        <f t="shared" ref="C6:N6" si="0">SUM(C7:C13)</f>
        <v>265957</v>
      </c>
      <c r="D6" s="26">
        <f t="shared" si="0"/>
        <v>223626</v>
      </c>
      <c r="E6" s="26">
        <f t="shared" si="0"/>
        <v>230822</v>
      </c>
      <c r="F6" s="26">
        <f t="shared" si="0"/>
        <v>233519</v>
      </c>
      <c r="G6" s="26">
        <f t="shared" si="0"/>
        <v>313722</v>
      </c>
      <c r="H6" s="26">
        <f t="shared" si="0"/>
        <v>293253</v>
      </c>
      <c r="I6" s="26">
        <f t="shared" si="0"/>
        <v>440269</v>
      </c>
      <c r="J6" s="26">
        <f t="shared" si="0"/>
        <v>367217</v>
      </c>
      <c r="K6" s="26">
        <f t="shared" si="0"/>
        <v>354484</v>
      </c>
      <c r="L6" s="26">
        <f t="shared" si="0"/>
        <v>305867</v>
      </c>
      <c r="M6" s="26">
        <f t="shared" si="0"/>
        <v>259042</v>
      </c>
      <c r="N6" s="26">
        <f t="shared" si="0"/>
        <v>258171</v>
      </c>
      <c r="O6" s="37">
        <f>SUM(C6:N6)</f>
        <v>3545949</v>
      </c>
      <c r="P6" s="26">
        <f t="shared" ref="P6:AA6" si="1">SUM(P7:P13)</f>
        <v>239017</v>
      </c>
      <c r="Q6" s="26">
        <f t="shared" si="1"/>
        <v>258817</v>
      </c>
      <c r="R6" s="26">
        <f t="shared" si="1"/>
        <v>231984</v>
      </c>
      <c r="S6" s="26">
        <f t="shared" si="1"/>
        <v>355212</v>
      </c>
      <c r="T6" s="26">
        <f t="shared" si="1"/>
        <v>292632</v>
      </c>
      <c r="U6" s="26">
        <f t="shared" si="1"/>
        <v>333661</v>
      </c>
      <c r="V6" s="26">
        <f t="shared" si="1"/>
        <v>478118</v>
      </c>
      <c r="W6" s="26">
        <f t="shared" si="1"/>
        <v>396458</v>
      </c>
      <c r="X6" s="26">
        <f t="shared" si="1"/>
        <v>373643</v>
      </c>
      <c r="Y6" s="26">
        <f t="shared" si="1"/>
        <v>311643</v>
      </c>
      <c r="Z6" s="26">
        <f t="shared" si="1"/>
        <v>126150</v>
      </c>
      <c r="AA6" s="26">
        <f t="shared" si="1"/>
        <v>161192</v>
      </c>
      <c r="AB6" s="37">
        <f t="shared" ref="AB6:AB22" si="2">SUM(P6:AA6)</f>
        <v>3558527</v>
      </c>
      <c r="AC6" s="37">
        <f>SUM(AC7:AC13)</f>
        <v>96681</v>
      </c>
      <c r="AD6" s="37">
        <f t="shared" ref="AD6:AN6" si="3">SUM(AD7:AD13)</f>
        <v>102492</v>
      </c>
      <c r="AE6" s="37">
        <f t="shared" si="3"/>
        <v>107024</v>
      </c>
      <c r="AF6" s="37">
        <f t="shared" si="3"/>
        <v>159515</v>
      </c>
      <c r="AG6" s="37">
        <f t="shared" si="3"/>
        <v>135825</v>
      </c>
      <c r="AH6" s="37">
        <f t="shared" si="3"/>
        <v>218948</v>
      </c>
      <c r="AI6" s="37">
        <f t="shared" si="3"/>
        <v>283810</v>
      </c>
      <c r="AJ6" s="37">
        <f t="shared" si="3"/>
        <v>248266</v>
      </c>
      <c r="AK6" s="37">
        <f t="shared" si="3"/>
        <v>256982</v>
      </c>
      <c r="AL6" s="37">
        <f t="shared" si="3"/>
        <v>164000</v>
      </c>
      <c r="AM6" s="37">
        <f t="shared" si="3"/>
        <v>157728</v>
      </c>
      <c r="AN6" s="37">
        <f t="shared" si="3"/>
        <v>333658</v>
      </c>
      <c r="AO6" s="37">
        <f>SUM(AO7:AO13)</f>
        <v>4378972</v>
      </c>
      <c r="AP6" s="26">
        <f t="shared" ref="AP6:BA6" si="4">SUM(AP7:AP13)</f>
        <v>401036</v>
      </c>
      <c r="AQ6" s="26">
        <f t="shared" si="4"/>
        <v>356274</v>
      </c>
      <c r="AR6" s="26">
        <f t="shared" si="4"/>
        <v>503073</v>
      </c>
      <c r="AS6" s="26">
        <f t="shared" si="4"/>
        <v>535296</v>
      </c>
      <c r="AT6" s="26">
        <f t="shared" si="4"/>
        <v>457829</v>
      </c>
      <c r="AU6" s="26">
        <f t="shared" si="4"/>
        <v>686111</v>
      </c>
      <c r="AV6" s="26">
        <f t="shared" si="4"/>
        <v>695725</v>
      </c>
      <c r="AW6" s="26">
        <f t="shared" si="4"/>
        <v>695179</v>
      </c>
      <c r="AX6" s="26">
        <f t="shared" si="4"/>
        <v>670653</v>
      </c>
      <c r="AY6" s="26">
        <f t="shared" si="4"/>
        <v>465730</v>
      </c>
      <c r="AZ6" s="26">
        <f t="shared" si="4"/>
        <v>448929</v>
      </c>
      <c r="BA6" s="26">
        <f t="shared" si="4"/>
        <v>413066</v>
      </c>
      <c r="BB6" s="37">
        <f t="shared" ref="BB6:BB22" si="5">SUM(AP6:BA6)</f>
        <v>6328901</v>
      </c>
      <c r="BC6" s="26">
        <f t="shared" ref="BC6:BN6" si="6">SUM(BC7:BC13)</f>
        <v>390121</v>
      </c>
      <c r="BD6" s="26">
        <f t="shared" si="6"/>
        <v>351267</v>
      </c>
      <c r="BE6" s="26">
        <f t="shared" si="6"/>
        <v>439055</v>
      </c>
      <c r="BF6" s="26">
        <f t="shared" si="6"/>
        <v>450642</v>
      </c>
      <c r="BG6" s="26">
        <f t="shared" si="6"/>
        <v>447509</v>
      </c>
      <c r="BH6" s="26">
        <f t="shared" si="6"/>
        <v>535232</v>
      </c>
      <c r="BI6" s="26">
        <f t="shared" si="6"/>
        <v>563789</v>
      </c>
      <c r="BJ6" s="26">
        <f t="shared" si="6"/>
        <v>649589</v>
      </c>
      <c r="BK6" s="26">
        <f t="shared" si="6"/>
        <v>531059</v>
      </c>
      <c r="BL6" s="26">
        <f t="shared" si="6"/>
        <v>436092</v>
      </c>
      <c r="BM6" s="26">
        <f t="shared" si="6"/>
        <v>456065</v>
      </c>
      <c r="BN6" s="26">
        <f t="shared" si="6"/>
        <v>321604</v>
      </c>
      <c r="BO6" s="37">
        <f t="shared" ref="BO6:BO22" si="7">SUM(BC6:BN6)</f>
        <v>5572024</v>
      </c>
      <c r="BP6" s="26">
        <f t="shared" ref="BP6:CA6" si="8">SUM(BP7:BP13)</f>
        <v>439694</v>
      </c>
      <c r="BQ6" s="26">
        <f t="shared" si="8"/>
        <v>360317</v>
      </c>
      <c r="BR6" s="26">
        <f t="shared" si="8"/>
        <v>515108</v>
      </c>
      <c r="BS6" s="26">
        <f t="shared" si="8"/>
        <v>413058</v>
      </c>
      <c r="BT6" s="26">
        <f t="shared" si="8"/>
        <v>486976</v>
      </c>
      <c r="BU6" s="26">
        <f t="shared" si="8"/>
        <v>508631</v>
      </c>
      <c r="BV6" s="26">
        <f t="shared" si="8"/>
        <v>666894</v>
      </c>
      <c r="BW6" s="26">
        <f t="shared" si="8"/>
        <v>669475</v>
      </c>
      <c r="BX6" s="26">
        <f t="shared" si="8"/>
        <v>484435</v>
      </c>
      <c r="BY6" s="26">
        <f t="shared" si="8"/>
        <v>448038</v>
      </c>
      <c r="BZ6" s="26">
        <f t="shared" si="8"/>
        <v>360592</v>
      </c>
      <c r="CA6" s="26">
        <f t="shared" si="8"/>
        <v>416329</v>
      </c>
      <c r="CB6" s="37">
        <f t="shared" ref="CB6:CB22" si="9">SUM(BP6:CA6)</f>
        <v>5769547</v>
      </c>
      <c r="CC6" s="26">
        <f t="shared" ref="CC6:CN6" si="10">SUM(CC7:CC13)</f>
        <v>417163</v>
      </c>
      <c r="CD6" s="26">
        <f t="shared" si="10"/>
        <v>393536</v>
      </c>
      <c r="CE6" s="26">
        <f t="shared" si="10"/>
        <v>459836</v>
      </c>
      <c r="CF6" s="26">
        <f t="shared" si="10"/>
        <v>473194</v>
      </c>
      <c r="CG6" s="26">
        <f t="shared" si="10"/>
        <v>510982</v>
      </c>
      <c r="CH6" s="26">
        <f t="shared" si="10"/>
        <v>532884</v>
      </c>
      <c r="CI6" s="26">
        <f t="shared" si="10"/>
        <v>751979</v>
      </c>
      <c r="CJ6" s="26">
        <f t="shared" si="10"/>
        <v>676259</v>
      </c>
      <c r="CK6" s="26">
        <f t="shared" si="10"/>
        <v>628646</v>
      </c>
      <c r="CL6" s="26">
        <f t="shared" si="10"/>
        <v>608518</v>
      </c>
      <c r="CM6" s="26">
        <f t="shared" si="10"/>
        <v>358024</v>
      </c>
      <c r="CN6" s="26">
        <f t="shared" si="10"/>
        <v>467260</v>
      </c>
      <c r="CO6" s="37">
        <f t="shared" ref="CO6:CO22" si="11">SUM(CC6:CN6)</f>
        <v>6278281</v>
      </c>
      <c r="CP6" s="26">
        <f t="shared" ref="CP6:DA6" si="12">SUM(CP7:CP13)</f>
        <v>431527</v>
      </c>
      <c r="CQ6" s="26">
        <f t="shared" si="12"/>
        <v>374937</v>
      </c>
      <c r="CR6" s="26">
        <f t="shared" si="12"/>
        <v>389822</v>
      </c>
      <c r="CS6" s="26">
        <f t="shared" si="12"/>
        <v>488823</v>
      </c>
      <c r="CT6" s="26">
        <f t="shared" si="12"/>
        <v>527497</v>
      </c>
      <c r="CU6" s="26">
        <f t="shared" si="12"/>
        <v>642064</v>
      </c>
      <c r="CV6" s="26">
        <f t="shared" si="12"/>
        <v>779207</v>
      </c>
      <c r="CW6" s="26">
        <f t="shared" si="12"/>
        <v>809192</v>
      </c>
      <c r="CX6" s="26">
        <f t="shared" si="12"/>
        <v>704142</v>
      </c>
      <c r="CY6" s="26">
        <f t="shared" si="12"/>
        <v>568715</v>
      </c>
      <c r="CZ6" s="26">
        <f t="shared" si="12"/>
        <v>437102</v>
      </c>
      <c r="DA6" s="26">
        <f t="shared" si="12"/>
        <v>498110</v>
      </c>
      <c r="DB6" s="37">
        <f t="shared" ref="DB6:DB22" si="13">SUM(CP6:DA6)</f>
        <v>6651138</v>
      </c>
      <c r="DC6" s="26">
        <f t="shared" ref="DC6:DN6" si="14">SUM(DC7:DC13)</f>
        <v>428696</v>
      </c>
      <c r="DD6" s="26">
        <f t="shared" si="14"/>
        <v>506150</v>
      </c>
      <c r="DE6" s="26">
        <f t="shared" si="14"/>
        <v>553375</v>
      </c>
      <c r="DF6" s="26">
        <f t="shared" si="14"/>
        <v>642595</v>
      </c>
      <c r="DG6" s="26">
        <f t="shared" si="14"/>
        <v>600164</v>
      </c>
      <c r="DH6" s="26">
        <f t="shared" si="14"/>
        <v>668635</v>
      </c>
      <c r="DI6" s="26">
        <f t="shared" si="14"/>
        <v>847300</v>
      </c>
      <c r="DJ6" s="26">
        <f t="shared" si="14"/>
        <v>845804</v>
      </c>
      <c r="DK6" s="26">
        <f t="shared" si="14"/>
        <v>736551</v>
      </c>
      <c r="DL6" s="26">
        <f t="shared" si="14"/>
        <v>562061</v>
      </c>
      <c r="DM6" s="26">
        <f t="shared" si="14"/>
        <v>540951</v>
      </c>
      <c r="DN6" s="26">
        <f t="shared" si="14"/>
        <v>498823</v>
      </c>
      <c r="DO6" s="37">
        <f t="shared" ref="DO6:DO22" si="15">SUM(DC6:DN6)</f>
        <v>7431105</v>
      </c>
      <c r="DP6" s="26">
        <f t="shared" ref="DP6:EA6" si="16">SUM(DP7:DP13)</f>
        <v>540951</v>
      </c>
      <c r="DQ6" s="26">
        <f t="shared" si="16"/>
        <v>335208</v>
      </c>
      <c r="DR6" s="26">
        <f t="shared" si="16"/>
        <v>390944</v>
      </c>
      <c r="DS6" s="26">
        <f t="shared" si="16"/>
        <v>429935</v>
      </c>
      <c r="DT6" s="26">
        <f t="shared" si="16"/>
        <v>509201</v>
      </c>
      <c r="DU6" s="26">
        <f t="shared" si="16"/>
        <v>592640</v>
      </c>
      <c r="DV6" s="26">
        <f t="shared" si="16"/>
        <v>714005</v>
      </c>
      <c r="DW6" s="26">
        <f t="shared" si="16"/>
        <v>706176</v>
      </c>
      <c r="DX6" s="26">
        <f t="shared" si="16"/>
        <v>531419</v>
      </c>
      <c r="DY6" s="26">
        <f t="shared" si="16"/>
        <v>335322</v>
      </c>
      <c r="DZ6" s="26">
        <f t="shared" si="16"/>
        <v>429096</v>
      </c>
      <c r="EA6" s="26">
        <f t="shared" si="16"/>
        <v>365443</v>
      </c>
      <c r="EB6" s="37">
        <f t="shared" ref="EB6:EB22" si="17">SUM(DP6:EA6)</f>
        <v>5880340</v>
      </c>
      <c r="EC6" s="26">
        <f t="shared" ref="EC6:EN6" si="18">SUM(EC7:EC13)</f>
        <v>434295</v>
      </c>
      <c r="ED6" s="26">
        <f t="shared" si="18"/>
        <v>317285</v>
      </c>
      <c r="EE6" s="26">
        <f t="shared" si="18"/>
        <v>435184</v>
      </c>
      <c r="EF6" s="26">
        <f t="shared" si="18"/>
        <v>531361</v>
      </c>
      <c r="EG6" s="26">
        <f t="shared" si="18"/>
        <v>488406</v>
      </c>
      <c r="EH6" s="26">
        <f t="shared" si="18"/>
        <v>607937</v>
      </c>
      <c r="EI6" s="26">
        <f t="shared" si="18"/>
        <v>407555</v>
      </c>
      <c r="EJ6" s="26">
        <f t="shared" si="18"/>
        <v>490718</v>
      </c>
      <c r="EK6" s="26">
        <f t="shared" si="18"/>
        <v>568238</v>
      </c>
      <c r="EL6" s="26">
        <f t="shared" si="18"/>
        <v>501226</v>
      </c>
      <c r="EM6" s="26">
        <f t="shared" si="18"/>
        <v>427951</v>
      </c>
      <c r="EN6" s="26">
        <f t="shared" si="18"/>
        <v>346019</v>
      </c>
      <c r="EO6" s="37">
        <f t="shared" ref="EO6:EO22" si="19">SUM(EC6:EN6)</f>
        <v>5556175</v>
      </c>
      <c r="EP6" s="26">
        <f t="shared" ref="EP6:FA6" si="20">SUM(EP7:EP13)</f>
        <v>428269</v>
      </c>
      <c r="EQ6" s="26">
        <f t="shared" si="20"/>
        <v>328043</v>
      </c>
      <c r="ER6" s="26">
        <f t="shared" si="20"/>
        <v>472285</v>
      </c>
      <c r="ES6" s="26">
        <f t="shared" si="20"/>
        <v>556146</v>
      </c>
      <c r="ET6" s="26">
        <f t="shared" si="20"/>
        <v>422234</v>
      </c>
      <c r="EU6" s="26">
        <f t="shared" si="20"/>
        <v>388880</v>
      </c>
      <c r="EV6" s="26">
        <f t="shared" si="20"/>
        <v>518803</v>
      </c>
      <c r="EW6" s="26">
        <f t="shared" si="20"/>
        <v>569054</v>
      </c>
      <c r="EX6" s="26">
        <f t="shared" si="20"/>
        <v>440954</v>
      </c>
      <c r="EY6" s="26">
        <f t="shared" si="20"/>
        <v>540554</v>
      </c>
      <c r="EZ6" s="26">
        <f t="shared" si="20"/>
        <v>386389</v>
      </c>
      <c r="FA6" s="26">
        <f t="shared" si="20"/>
        <v>515263</v>
      </c>
      <c r="FB6" s="37">
        <f t="shared" ref="FB6:FB22" si="21">SUM(EP6:FA6)</f>
        <v>5566874</v>
      </c>
      <c r="FC6" s="26">
        <f t="shared" ref="FC6:FN6" si="22">SUM(FC7:FC13)</f>
        <v>408957</v>
      </c>
      <c r="FD6" s="26">
        <f t="shared" si="22"/>
        <v>339618</v>
      </c>
      <c r="FE6" s="26">
        <f t="shared" si="22"/>
        <v>500316</v>
      </c>
      <c r="FF6" s="26">
        <f t="shared" si="22"/>
        <v>496484</v>
      </c>
      <c r="FG6" s="26">
        <f t="shared" si="22"/>
        <v>391348</v>
      </c>
      <c r="FH6" s="26">
        <f t="shared" si="22"/>
        <v>591881</v>
      </c>
      <c r="FI6" s="26">
        <f t="shared" si="22"/>
        <v>737088</v>
      </c>
      <c r="FJ6" s="26">
        <f t="shared" si="22"/>
        <v>776471</v>
      </c>
      <c r="FK6" s="26">
        <f t="shared" si="22"/>
        <v>464786</v>
      </c>
      <c r="FL6" s="26">
        <f t="shared" si="22"/>
        <v>678656</v>
      </c>
      <c r="FM6" s="26">
        <f t="shared" si="22"/>
        <v>469782</v>
      </c>
      <c r="FN6" s="26">
        <f t="shared" si="22"/>
        <v>778038</v>
      </c>
      <c r="FO6" s="37">
        <f t="shared" ref="FO6:FO22" si="23">SUM(FC6:FN6)</f>
        <v>6633425</v>
      </c>
      <c r="FP6" s="26">
        <f t="shared" ref="FP6:GA6" si="24">SUM(FP7:FP13)</f>
        <v>467905</v>
      </c>
      <c r="FQ6" s="26">
        <f t="shared" si="24"/>
        <v>474535</v>
      </c>
      <c r="FR6" s="26">
        <f t="shared" si="24"/>
        <v>588801</v>
      </c>
      <c r="FS6" s="26">
        <f t="shared" si="24"/>
        <v>686206</v>
      </c>
      <c r="FT6" s="26">
        <f t="shared" si="24"/>
        <v>629494</v>
      </c>
      <c r="FU6" s="26">
        <f t="shared" si="24"/>
        <v>805942</v>
      </c>
      <c r="FV6" s="26">
        <f t="shared" si="24"/>
        <v>1007352</v>
      </c>
      <c r="FW6" s="26">
        <f t="shared" si="24"/>
        <v>825555</v>
      </c>
      <c r="FX6" s="26">
        <f t="shared" si="24"/>
        <v>757815</v>
      </c>
      <c r="FY6" s="26">
        <f t="shared" si="24"/>
        <v>705489</v>
      </c>
      <c r="FZ6" s="26">
        <f t="shared" si="24"/>
        <v>596676</v>
      </c>
      <c r="GA6" s="26">
        <f t="shared" si="24"/>
        <v>696884</v>
      </c>
      <c r="GB6" s="37">
        <f t="shared" ref="GB6:GB22" si="25">SUM(FP6:GA6)</f>
        <v>8242654</v>
      </c>
      <c r="GC6" s="26">
        <f t="shared" ref="GC6:GN6" si="26">SUM(GC7:GC13)</f>
        <v>593829</v>
      </c>
      <c r="GD6" s="26">
        <f t="shared" si="26"/>
        <v>581947</v>
      </c>
      <c r="GE6" s="26">
        <f t="shared" si="26"/>
        <v>730852</v>
      </c>
      <c r="GF6" s="26">
        <f t="shared" si="26"/>
        <v>811875</v>
      </c>
      <c r="GG6" s="26">
        <f t="shared" si="26"/>
        <v>773785</v>
      </c>
      <c r="GH6" s="26">
        <f t="shared" si="26"/>
        <v>892502</v>
      </c>
      <c r="GI6" s="26">
        <f t="shared" si="26"/>
        <v>1132234</v>
      </c>
      <c r="GJ6" s="26">
        <f t="shared" si="26"/>
        <v>775215</v>
      </c>
      <c r="GK6" s="26">
        <f t="shared" si="26"/>
        <v>1054411</v>
      </c>
      <c r="GL6" s="26">
        <f t="shared" si="26"/>
        <v>762646</v>
      </c>
      <c r="GM6" s="26">
        <f t="shared" si="26"/>
        <v>860719</v>
      </c>
      <c r="GN6" s="26">
        <f t="shared" si="26"/>
        <v>696472</v>
      </c>
      <c r="GO6" s="37">
        <f t="shared" ref="GO6:GO22" si="27">SUM(GC6:GN6)</f>
        <v>9666487</v>
      </c>
      <c r="GP6" s="26">
        <f t="shared" ref="GP6:HA6" si="28">SUM(GP7:GP13)</f>
        <v>629873</v>
      </c>
      <c r="GQ6" s="26">
        <f t="shared" si="28"/>
        <v>588943</v>
      </c>
      <c r="GR6" s="26">
        <f t="shared" si="28"/>
        <v>680489</v>
      </c>
      <c r="GS6" s="26">
        <f t="shared" si="28"/>
        <v>632249</v>
      </c>
      <c r="GT6" s="26">
        <f t="shared" si="28"/>
        <v>576113</v>
      </c>
      <c r="GU6" s="26">
        <f t="shared" si="28"/>
        <v>734053</v>
      </c>
      <c r="GV6" s="26">
        <f t="shared" si="28"/>
        <v>872449</v>
      </c>
      <c r="GW6" s="26">
        <f t="shared" si="28"/>
        <v>599458</v>
      </c>
      <c r="GX6" s="26">
        <f t="shared" si="28"/>
        <v>918276</v>
      </c>
      <c r="GY6" s="26">
        <f t="shared" si="28"/>
        <v>614806</v>
      </c>
      <c r="GZ6" s="26">
        <f t="shared" si="28"/>
        <v>719608</v>
      </c>
      <c r="HA6" s="26">
        <f t="shared" si="28"/>
        <v>592075</v>
      </c>
      <c r="HB6" s="37">
        <f t="shared" ref="HB6:HB22" si="29">SUM(GP6:HA6)</f>
        <v>8158392</v>
      </c>
      <c r="HC6" s="26">
        <f t="shared" ref="HC6:HN6" si="30">SUM(HC7:HC13)</f>
        <v>558940</v>
      </c>
      <c r="HD6" s="26">
        <f t="shared" si="30"/>
        <v>497093</v>
      </c>
      <c r="HE6" s="26">
        <f t="shared" si="30"/>
        <v>637506</v>
      </c>
      <c r="HF6" s="26">
        <f t="shared" si="30"/>
        <v>693729</v>
      </c>
      <c r="HG6" s="26">
        <f t="shared" si="30"/>
        <v>617420</v>
      </c>
      <c r="HH6" s="26">
        <f t="shared" si="30"/>
        <v>705540</v>
      </c>
      <c r="HI6" s="26">
        <f t="shared" si="30"/>
        <v>753340</v>
      </c>
      <c r="HJ6" s="26">
        <f t="shared" si="30"/>
        <v>680420</v>
      </c>
      <c r="HK6" s="26">
        <f t="shared" si="30"/>
        <v>779632</v>
      </c>
      <c r="HL6" s="26">
        <f t="shared" si="30"/>
        <v>620666</v>
      </c>
      <c r="HM6" s="26">
        <f t="shared" si="30"/>
        <v>638818</v>
      </c>
      <c r="HN6" s="26">
        <f t="shared" si="30"/>
        <v>674871</v>
      </c>
      <c r="HO6" s="37">
        <f t="shared" ref="HO6:HO22" si="31">SUM(HC6:HN6)</f>
        <v>7857975</v>
      </c>
      <c r="HP6" s="26">
        <f t="shared" ref="HP6:IA6" si="32">SUM(HP7:HP13)</f>
        <v>621818</v>
      </c>
      <c r="HQ6" s="26">
        <f t="shared" si="32"/>
        <v>608957</v>
      </c>
      <c r="HR6" s="26">
        <f t="shared" si="32"/>
        <v>700918</v>
      </c>
      <c r="HS6" s="26">
        <f t="shared" si="32"/>
        <v>702357</v>
      </c>
      <c r="HT6" s="26">
        <f t="shared" si="32"/>
        <v>707620</v>
      </c>
      <c r="HU6" s="26">
        <f t="shared" si="32"/>
        <v>774763</v>
      </c>
      <c r="HV6" s="26">
        <f t="shared" si="32"/>
        <v>797928</v>
      </c>
      <c r="HW6" s="26">
        <f t="shared" si="32"/>
        <v>822148</v>
      </c>
      <c r="HX6" s="26">
        <f t="shared" si="32"/>
        <v>657933</v>
      </c>
      <c r="HY6" s="26">
        <f t="shared" si="32"/>
        <v>676340</v>
      </c>
      <c r="HZ6" s="26">
        <f t="shared" si="32"/>
        <v>572484</v>
      </c>
      <c r="IA6" s="26">
        <f t="shared" si="32"/>
        <v>601644</v>
      </c>
      <c r="IB6" s="37">
        <f t="shared" ref="IB6:IB22" si="33">SUM(HP6:IA6)</f>
        <v>8244910</v>
      </c>
      <c r="IC6" s="26">
        <f t="shared" ref="IC6:IN6" si="34">SUM(IC7:IC13)</f>
        <v>579232</v>
      </c>
      <c r="ID6" s="26">
        <f t="shared" si="34"/>
        <v>546391</v>
      </c>
      <c r="IE6" s="26">
        <f t="shared" si="34"/>
        <v>645419</v>
      </c>
      <c r="IF6" s="26">
        <f t="shared" si="34"/>
        <v>694753</v>
      </c>
      <c r="IG6" s="26">
        <f t="shared" si="34"/>
        <v>702393</v>
      </c>
      <c r="IH6" s="26">
        <f t="shared" si="34"/>
        <v>804977</v>
      </c>
      <c r="II6" s="26">
        <f t="shared" si="34"/>
        <v>771380</v>
      </c>
      <c r="IJ6" s="26">
        <f t="shared" si="34"/>
        <v>838298</v>
      </c>
      <c r="IK6" s="26">
        <f t="shared" si="34"/>
        <v>617088</v>
      </c>
      <c r="IL6" s="26">
        <f t="shared" si="34"/>
        <v>475892</v>
      </c>
      <c r="IM6" s="26">
        <f t="shared" si="34"/>
        <v>402838</v>
      </c>
      <c r="IN6" s="26">
        <f t="shared" si="34"/>
        <v>549957</v>
      </c>
      <c r="IO6" s="37">
        <f t="shared" ref="IO6:IO22" si="35">SUM(IC6:IN6)</f>
        <v>7628618</v>
      </c>
      <c r="IP6" s="26">
        <f t="shared" ref="IP6:JA6" si="36">SUM(IP7:IP13)</f>
        <v>363148</v>
      </c>
      <c r="IQ6" s="26">
        <f t="shared" si="36"/>
        <v>319416</v>
      </c>
      <c r="IR6" s="26">
        <f t="shared" si="36"/>
        <v>411457</v>
      </c>
      <c r="IS6" s="26">
        <f t="shared" si="36"/>
        <v>481387</v>
      </c>
      <c r="IT6" s="26">
        <f t="shared" si="36"/>
        <v>484717</v>
      </c>
      <c r="IU6" s="26">
        <f t="shared" si="36"/>
        <v>546426</v>
      </c>
      <c r="IV6" s="26">
        <f t="shared" si="36"/>
        <v>716847</v>
      </c>
      <c r="IW6" s="26">
        <f t="shared" si="36"/>
        <v>683794</v>
      </c>
      <c r="IX6" s="26">
        <f t="shared" si="36"/>
        <v>619332</v>
      </c>
      <c r="IY6" s="26">
        <f t="shared" si="36"/>
        <v>529821</v>
      </c>
      <c r="IZ6" s="26">
        <f t="shared" si="36"/>
        <v>462162</v>
      </c>
      <c r="JA6" s="26">
        <f t="shared" si="36"/>
        <v>563093</v>
      </c>
      <c r="JB6" s="37">
        <f t="shared" ref="JB6:JB22" si="37">SUM(IP6:JA6)</f>
        <v>6181600</v>
      </c>
      <c r="JC6" s="26">
        <f t="shared" ref="JC6:JN6" si="38">SUM(JC7:JC13)</f>
        <v>453241</v>
      </c>
      <c r="JD6" s="26">
        <f t="shared" si="38"/>
        <v>418506</v>
      </c>
      <c r="JE6" s="26">
        <f t="shared" si="38"/>
        <v>511502</v>
      </c>
      <c r="JF6" s="26">
        <f t="shared" si="38"/>
        <v>513379</v>
      </c>
      <c r="JG6" s="26">
        <f t="shared" si="38"/>
        <v>609583</v>
      </c>
      <c r="JH6" s="26">
        <f t="shared" si="38"/>
        <v>560076</v>
      </c>
      <c r="JI6" s="26">
        <f t="shared" si="38"/>
        <v>246070</v>
      </c>
      <c r="JJ6" s="26">
        <f t="shared" si="38"/>
        <v>191376</v>
      </c>
      <c r="JK6" s="26">
        <f t="shared" si="38"/>
        <v>699566</v>
      </c>
      <c r="JL6" s="26">
        <f t="shared" si="38"/>
        <v>539877</v>
      </c>
      <c r="JM6" s="26">
        <f t="shared" si="38"/>
        <v>537925</v>
      </c>
      <c r="JN6" s="26">
        <f t="shared" si="38"/>
        <v>537990</v>
      </c>
      <c r="JO6" s="37">
        <f t="shared" ref="JO6:JO22" si="39">SUM(JC6:JN6)</f>
        <v>5819091</v>
      </c>
      <c r="JP6" s="26">
        <f t="shared" ref="JP6:KA6" si="40">SUM(JP7:JP13)</f>
        <v>472940</v>
      </c>
      <c r="JQ6" s="26">
        <f t="shared" si="40"/>
        <v>435818</v>
      </c>
      <c r="JR6" s="26">
        <f t="shared" si="40"/>
        <v>508078</v>
      </c>
      <c r="JS6" s="26">
        <f t="shared" si="40"/>
        <v>599197</v>
      </c>
      <c r="JT6" s="26">
        <f t="shared" si="40"/>
        <v>570129</v>
      </c>
      <c r="JU6" s="26">
        <f t="shared" si="40"/>
        <v>622155</v>
      </c>
      <c r="JV6" s="26">
        <f t="shared" si="40"/>
        <v>823469</v>
      </c>
      <c r="JW6" s="26">
        <f t="shared" si="40"/>
        <v>824456</v>
      </c>
      <c r="JX6" s="26">
        <f t="shared" si="40"/>
        <v>719099</v>
      </c>
      <c r="JY6" s="26">
        <f t="shared" si="40"/>
        <v>604494</v>
      </c>
      <c r="JZ6" s="26">
        <f t="shared" si="40"/>
        <v>560735</v>
      </c>
      <c r="KA6" s="26">
        <f t="shared" si="40"/>
        <v>592377</v>
      </c>
      <c r="KB6" s="37">
        <f t="shared" ref="KB6:KB22" si="41">SUM(JP6:KA6)</f>
        <v>7332947</v>
      </c>
      <c r="KC6" s="26">
        <f t="shared" ref="KC6:KN6" si="42">SUM(KC7:KC13)</f>
        <v>524617</v>
      </c>
      <c r="KD6" s="26">
        <f t="shared" si="42"/>
        <v>471236</v>
      </c>
      <c r="KE6" s="26">
        <f t="shared" si="42"/>
        <v>568068</v>
      </c>
      <c r="KF6" s="26">
        <f t="shared" si="42"/>
        <v>659490</v>
      </c>
      <c r="KG6" s="26">
        <f t="shared" si="42"/>
        <v>579442</v>
      </c>
      <c r="KH6" s="26">
        <f t="shared" si="42"/>
        <v>749182</v>
      </c>
      <c r="KI6" s="26">
        <f t="shared" si="42"/>
        <v>951416</v>
      </c>
      <c r="KJ6" s="26">
        <f t="shared" si="42"/>
        <v>966880</v>
      </c>
      <c r="KK6" s="26">
        <f t="shared" si="42"/>
        <v>795223</v>
      </c>
      <c r="KL6" s="26">
        <f t="shared" si="42"/>
        <v>683587</v>
      </c>
      <c r="KM6" s="26">
        <f t="shared" si="42"/>
        <v>629847</v>
      </c>
      <c r="KN6" s="26">
        <f t="shared" si="42"/>
        <v>662015</v>
      </c>
      <c r="KO6" s="37">
        <f t="shared" ref="KO6:KO22" si="43">SUM(KC6:KN6)</f>
        <v>8241003</v>
      </c>
      <c r="KP6" s="26">
        <f t="shared" ref="KP6:LA6" si="44">SUM(KP7:KP13)</f>
        <v>519890</v>
      </c>
      <c r="KQ6" s="26">
        <f t="shared" si="44"/>
        <v>502793</v>
      </c>
      <c r="KR6" s="26">
        <f t="shared" si="44"/>
        <v>617817</v>
      </c>
      <c r="KS6" s="26">
        <f t="shared" si="44"/>
        <v>770258</v>
      </c>
      <c r="KT6" s="26">
        <f t="shared" si="44"/>
        <v>588915</v>
      </c>
      <c r="KU6" s="26">
        <f t="shared" si="44"/>
        <v>807184</v>
      </c>
      <c r="KV6" s="26">
        <f t="shared" si="44"/>
        <v>270699</v>
      </c>
      <c r="KW6" s="26">
        <f t="shared" si="44"/>
        <v>1006631</v>
      </c>
      <c r="KX6" s="26">
        <f t="shared" si="44"/>
        <v>801035</v>
      </c>
      <c r="KY6" s="26">
        <f t="shared" si="44"/>
        <v>601605</v>
      </c>
      <c r="KZ6" s="26">
        <f t="shared" si="44"/>
        <v>422980</v>
      </c>
      <c r="LA6" s="26">
        <f t="shared" si="44"/>
        <v>0</v>
      </c>
      <c r="LB6" s="37">
        <f t="shared" ref="LB6:LB21" si="45">SUM(KP6:LA6)</f>
        <v>6909807</v>
      </c>
    </row>
    <row r="7" spans="1:314" ht="22.5">
      <c r="A7" s="179"/>
      <c r="B7" s="121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20">
        <v>237674</v>
      </c>
      <c r="O7" s="34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20">
        <v>135527</v>
      </c>
      <c r="AB7" s="34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20">
        <v>304504</v>
      </c>
      <c r="AO7" s="34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20">
        <v>381133</v>
      </c>
      <c r="BB7" s="34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20">
        <v>293008</v>
      </c>
      <c r="BO7" s="34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20">
        <v>383601</v>
      </c>
      <c r="CB7" s="34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20">
        <v>423926</v>
      </c>
      <c r="CO7" s="34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20">
        <v>451467</v>
      </c>
      <c r="DB7" s="34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20">
        <v>442610</v>
      </c>
      <c r="DO7" s="34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20">
        <v>313166</v>
      </c>
      <c r="EB7" s="34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8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20">
        <v>303602</v>
      </c>
      <c r="EO7" s="34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20">
        <v>454763</v>
      </c>
      <c r="FB7" s="34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20">
        <v>702658</v>
      </c>
      <c r="FO7" s="34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20">
        <v>614081</v>
      </c>
      <c r="GB7" s="34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20">
        <v>601285</v>
      </c>
      <c r="GO7" s="34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62">
        <v>510930</v>
      </c>
      <c r="HB7" s="34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62">
        <v>600329</v>
      </c>
      <c r="HO7" s="34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20">
        <v>524923</v>
      </c>
      <c r="IB7" s="34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20">
        <v>468233</v>
      </c>
      <c r="IO7" s="34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20">
        <v>479035</v>
      </c>
      <c r="JB7" s="34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20">
        <v>438643</v>
      </c>
      <c r="JO7" s="34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20">
        <v>487737</v>
      </c>
      <c r="KB7" s="34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20">
        <v>550990</v>
      </c>
      <c r="KO7" s="34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20"/>
      <c r="LB7" s="34">
        <f t="shared" si="45"/>
        <v>5830948</v>
      </c>
    </row>
    <row r="8" spans="1:314" ht="22.5">
      <c r="A8" s="179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5">
        <f t="shared" ref="O8:O21" si="46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5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5">
        <f t="shared" ref="AO8:AO21" si="47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5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5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5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5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5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5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5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9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5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5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5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5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5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5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5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5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5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5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5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5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5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/>
      <c r="LB8" s="35">
        <f t="shared" si="45"/>
        <v>50845</v>
      </c>
    </row>
    <row r="9" spans="1:314" ht="33.75">
      <c r="A9" s="179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5">
        <f t="shared" si="46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5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5">
        <f t="shared" si="47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5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5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5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5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5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5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5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9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5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5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5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5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5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63">
        <v>18840</v>
      </c>
      <c r="HB9" s="35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63">
        <v>17679</v>
      </c>
      <c r="HO9" s="35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5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5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5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5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5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5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/>
      <c r="LB9" s="35">
        <f t="shared" si="45"/>
        <v>279936</v>
      </c>
    </row>
    <row r="10" spans="1:314" s="89" customFormat="1" ht="22.5">
      <c r="A10" s="179"/>
      <c r="B10" s="144" t="s">
        <v>251</v>
      </c>
      <c r="C10" s="85">
        <v>2597</v>
      </c>
      <c r="D10" s="85">
        <v>2004</v>
      </c>
      <c r="E10" s="85">
        <v>2962</v>
      </c>
      <c r="F10" s="85">
        <v>2187</v>
      </c>
      <c r="G10" s="85">
        <v>2490</v>
      </c>
      <c r="H10" s="85">
        <v>2483</v>
      </c>
      <c r="I10" s="85">
        <v>3930</v>
      </c>
      <c r="J10" s="85">
        <v>2745</v>
      </c>
      <c r="K10" s="85">
        <v>2836</v>
      </c>
      <c r="L10" s="85">
        <v>2950</v>
      </c>
      <c r="M10" s="85">
        <v>2392</v>
      </c>
      <c r="N10" s="86">
        <v>4080</v>
      </c>
      <c r="O10" s="87">
        <f t="shared" si="46"/>
        <v>33656</v>
      </c>
      <c r="P10" s="85">
        <v>3031</v>
      </c>
      <c r="Q10" s="85">
        <v>2375</v>
      </c>
      <c r="R10" s="85">
        <v>2182</v>
      </c>
      <c r="S10" s="85">
        <v>4012</v>
      </c>
      <c r="T10" s="85">
        <v>3163</v>
      </c>
      <c r="U10" s="85">
        <v>4144</v>
      </c>
      <c r="V10" s="85">
        <v>6864</v>
      </c>
      <c r="W10" s="85">
        <v>4553</v>
      </c>
      <c r="X10" s="85">
        <v>3269</v>
      </c>
      <c r="Y10" s="85">
        <v>3587</v>
      </c>
      <c r="Z10" s="85">
        <v>2792</v>
      </c>
      <c r="AA10" s="86">
        <v>4131</v>
      </c>
      <c r="AB10" s="87">
        <v>44103</v>
      </c>
      <c r="AC10" s="85">
        <v>2850</v>
      </c>
      <c r="AD10" s="85">
        <v>3857</v>
      </c>
      <c r="AE10" s="85">
        <v>3376</v>
      </c>
      <c r="AF10" s="85">
        <v>3541</v>
      </c>
      <c r="AG10" s="85">
        <v>3526</v>
      </c>
      <c r="AH10" s="85">
        <v>4638</v>
      </c>
      <c r="AI10" s="85">
        <v>7017</v>
      </c>
      <c r="AJ10" s="85">
        <v>4958</v>
      </c>
      <c r="AK10" s="85">
        <v>4867</v>
      </c>
      <c r="AL10" s="85">
        <v>4165</v>
      </c>
      <c r="AM10" s="85">
        <v>3916</v>
      </c>
      <c r="AN10" s="86">
        <v>4885</v>
      </c>
      <c r="AO10" s="87">
        <f t="shared" si="47"/>
        <v>51596</v>
      </c>
      <c r="AP10" s="85">
        <v>3522</v>
      </c>
      <c r="AQ10" s="85">
        <v>3217</v>
      </c>
      <c r="AR10" s="85">
        <v>3905</v>
      </c>
      <c r="AS10" s="85">
        <v>4368</v>
      </c>
      <c r="AT10" s="85">
        <v>4060</v>
      </c>
      <c r="AU10" s="85">
        <v>7045</v>
      </c>
      <c r="AV10" s="85">
        <v>6370</v>
      </c>
      <c r="AW10" s="85">
        <v>5188</v>
      </c>
      <c r="AX10" s="85">
        <v>4886</v>
      </c>
      <c r="AY10" s="85">
        <v>3425</v>
      </c>
      <c r="AZ10" s="85">
        <v>3583</v>
      </c>
      <c r="BA10" s="86">
        <v>4780</v>
      </c>
      <c r="BB10" s="87">
        <f t="shared" si="5"/>
        <v>54349</v>
      </c>
      <c r="BC10" s="85">
        <v>3359</v>
      </c>
      <c r="BD10" s="85">
        <v>4950</v>
      </c>
      <c r="BE10" s="85">
        <v>6007</v>
      </c>
      <c r="BF10" s="85">
        <v>5102</v>
      </c>
      <c r="BG10" s="85">
        <v>5155</v>
      </c>
      <c r="BH10" s="85">
        <v>7784</v>
      </c>
      <c r="BI10" s="85">
        <v>8413</v>
      </c>
      <c r="BJ10" s="85">
        <v>8564</v>
      </c>
      <c r="BK10" s="85">
        <v>7017</v>
      </c>
      <c r="BL10" s="85">
        <v>7334</v>
      </c>
      <c r="BM10" s="85">
        <v>7220</v>
      </c>
      <c r="BN10" s="86">
        <v>4327</v>
      </c>
      <c r="BO10" s="87">
        <f t="shared" si="7"/>
        <v>75232</v>
      </c>
      <c r="BP10" s="85">
        <v>5744</v>
      </c>
      <c r="BQ10" s="85">
        <v>5897</v>
      </c>
      <c r="BR10" s="85">
        <v>10612</v>
      </c>
      <c r="BS10" s="85">
        <v>7284</v>
      </c>
      <c r="BT10" s="85">
        <v>7929</v>
      </c>
      <c r="BU10" s="85">
        <v>10178</v>
      </c>
      <c r="BV10" s="85">
        <v>13681</v>
      </c>
      <c r="BW10" s="85">
        <v>11842</v>
      </c>
      <c r="BX10" s="85">
        <v>12777</v>
      </c>
      <c r="BY10" s="85">
        <v>9035</v>
      </c>
      <c r="BZ10" s="85">
        <v>6581</v>
      </c>
      <c r="CA10" s="86">
        <v>6063</v>
      </c>
      <c r="CB10" s="87">
        <f t="shared" si="9"/>
        <v>107623</v>
      </c>
      <c r="CC10" s="85">
        <v>5919</v>
      </c>
      <c r="CD10" s="85">
        <v>6721</v>
      </c>
      <c r="CE10" s="85">
        <v>13805</v>
      </c>
      <c r="CF10" s="85">
        <v>9118</v>
      </c>
      <c r="CG10" s="85">
        <v>8825</v>
      </c>
      <c r="CH10" s="85">
        <v>12352</v>
      </c>
      <c r="CI10" s="85">
        <v>15746</v>
      </c>
      <c r="CJ10" s="85">
        <v>14056</v>
      </c>
      <c r="CK10" s="85">
        <v>13791</v>
      </c>
      <c r="CL10" s="85">
        <v>10955</v>
      </c>
      <c r="CM10" s="85">
        <v>6208</v>
      </c>
      <c r="CN10" s="86">
        <v>7780</v>
      </c>
      <c r="CO10" s="87">
        <f t="shared" si="11"/>
        <v>125276</v>
      </c>
      <c r="CP10" s="85">
        <v>6775</v>
      </c>
      <c r="CQ10" s="85">
        <v>7227</v>
      </c>
      <c r="CR10" s="85">
        <v>12617</v>
      </c>
      <c r="CS10" s="85">
        <v>6431</v>
      </c>
      <c r="CT10" s="85">
        <v>7097</v>
      </c>
      <c r="CU10" s="85">
        <v>11918</v>
      </c>
      <c r="CV10" s="85">
        <v>18185</v>
      </c>
      <c r="CW10" s="85">
        <v>17527</v>
      </c>
      <c r="CX10" s="85">
        <v>17784</v>
      </c>
      <c r="CY10" s="85">
        <v>13607</v>
      </c>
      <c r="CZ10" s="85">
        <v>6918</v>
      </c>
      <c r="DA10" s="86">
        <v>8078</v>
      </c>
      <c r="DB10" s="87">
        <f t="shared" si="13"/>
        <v>134164</v>
      </c>
      <c r="DC10" s="85">
        <v>7594</v>
      </c>
      <c r="DD10" s="85">
        <v>7559</v>
      </c>
      <c r="DE10" s="85">
        <v>16353</v>
      </c>
      <c r="DF10" s="85">
        <v>9357</v>
      </c>
      <c r="DG10" s="85">
        <v>10927</v>
      </c>
      <c r="DH10" s="85">
        <v>17489</v>
      </c>
      <c r="DI10" s="85">
        <v>23340</v>
      </c>
      <c r="DJ10" s="85">
        <v>21381</v>
      </c>
      <c r="DK10" s="85">
        <v>20325</v>
      </c>
      <c r="DL10" s="85">
        <v>13461</v>
      </c>
      <c r="DM10" s="85">
        <v>11246</v>
      </c>
      <c r="DN10" s="86">
        <v>14865</v>
      </c>
      <c r="DO10" s="87">
        <f t="shared" si="15"/>
        <v>173897</v>
      </c>
      <c r="DP10" s="85">
        <v>11246</v>
      </c>
      <c r="DQ10" s="85">
        <v>7188</v>
      </c>
      <c r="DR10" s="85">
        <v>17815</v>
      </c>
      <c r="DS10" s="85">
        <v>9160</v>
      </c>
      <c r="DT10" s="85">
        <v>7102</v>
      </c>
      <c r="DU10" s="85">
        <v>15814</v>
      </c>
      <c r="DV10" s="85">
        <v>22836</v>
      </c>
      <c r="DW10" s="85">
        <v>22143</v>
      </c>
      <c r="DX10" s="85">
        <v>25053</v>
      </c>
      <c r="DY10" s="85">
        <v>11799</v>
      </c>
      <c r="DZ10" s="85">
        <v>15941</v>
      </c>
      <c r="EA10" s="86">
        <v>11712</v>
      </c>
      <c r="EB10" s="87">
        <f t="shared" si="17"/>
        <v>177809</v>
      </c>
      <c r="EC10" s="85">
        <v>11289</v>
      </c>
      <c r="ED10" s="85">
        <v>10524</v>
      </c>
      <c r="EE10" s="85">
        <v>27944</v>
      </c>
      <c r="EF10" s="85">
        <v>15318</v>
      </c>
      <c r="EG10" s="85">
        <v>19482</v>
      </c>
      <c r="EH10" s="85">
        <v>27582</v>
      </c>
      <c r="EI10" s="85">
        <v>13340</v>
      </c>
      <c r="EJ10" s="85">
        <v>2984</v>
      </c>
      <c r="EK10" s="85">
        <v>5730</v>
      </c>
      <c r="EL10" s="85">
        <v>5882</v>
      </c>
      <c r="EM10" s="85">
        <v>12586</v>
      </c>
      <c r="EN10" s="86">
        <v>4733</v>
      </c>
      <c r="EO10" s="87">
        <f t="shared" si="19"/>
        <v>157394</v>
      </c>
      <c r="EP10" s="85">
        <v>5378</v>
      </c>
      <c r="EQ10" s="85">
        <v>4661</v>
      </c>
      <c r="ER10" s="85">
        <v>16778</v>
      </c>
      <c r="ES10" s="85">
        <v>10072</v>
      </c>
      <c r="ET10" s="85">
        <v>6137</v>
      </c>
      <c r="EU10" s="85">
        <v>7509</v>
      </c>
      <c r="EV10" s="85">
        <v>14534</v>
      </c>
      <c r="EW10" s="85">
        <v>18055</v>
      </c>
      <c r="EX10" s="85">
        <v>15510</v>
      </c>
      <c r="EY10" s="85">
        <v>13766</v>
      </c>
      <c r="EZ10" s="85">
        <v>15064</v>
      </c>
      <c r="FA10" s="86">
        <v>10368</v>
      </c>
      <c r="FB10" s="87">
        <f t="shared" si="21"/>
        <v>137832</v>
      </c>
      <c r="FC10" s="85">
        <v>9297</v>
      </c>
      <c r="FD10" s="85">
        <v>8225</v>
      </c>
      <c r="FE10" s="85">
        <v>21439</v>
      </c>
      <c r="FF10" s="85">
        <v>14386</v>
      </c>
      <c r="FG10" s="85">
        <v>6605</v>
      </c>
      <c r="FH10" s="85">
        <v>15157</v>
      </c>
      <c r="FI10" s="85">
        <v>21506</v>
      </c>
      <c r="FJ10" s="85">
        <v>21695</v>
      </c>
      <c r="FK10" s="85">
        <v>14143</v>
      </c>
      <c r="FL10" s="85">
        <v>15686</v>
      </c>
      <c r="FM10" s="85">
        <v>16584</v>
      </c>
      <c r="FN10" s="86">
        <v>16283</v>
      </c>
      <c r="FO10" s="87">
        <f t="shared" si="23"/>
        <v>181006</v>
      </c>
      <c r="FP10" s="85">
        <v>11740</v>
      </c>
      <c r="FQ10" s="85">
        <v>15599</v>
      </c>
      <c r="FR10" s="85">
        <v>32335</v>
      </c>
      <c r="FS10" s="85">
        <v>18105</v>
      </c>
      <c r="FT10" s="85">
        <v>20081</v>
      </c>
      <c r="FU10" s="85">
        <v>25380</v>
      </c>
      <c r="FV10" s="85">
        <v>36483</v>
      </c>
      <c r="FW10" s="85">
        <v>24688</v>
      </c>
      <c r="FX10" s="85">
        <v>18087</v>
      </c>
      <c r="FY10" s="85">
        <v>21292</v>
      </c>
      <c r="FZ10" s="85">
        <v>22656</v>
      </c>
      <c r="GA10" s="86">
        <v>17575</v>
      </c>
      <c r="GB10" s="87">
        <f t="shared" si="25"/>
        <v>264021</v>
      </c>
      <c r="GC10" s="85">
        <v>16886</v>
      </c>
      <c r="GD10" s="85">
        <v>21133</v>
      </c>
      <c r="GE10" s="85">
        <v>46859</v>
      </c>
      <c r="GF10" s="85">
        <v>27698</v>
      </c>
      <c r="GG10" s="85">
        <v>29941</v>
      </c>
      <c r="GH10" s="85">
        <v>39407</v>
      </c>
      <c r="GI10" s="85">
        <v>44492</v>
      </c>
      <c r="GJ10" s="85">
        <v>27913</v>
      </c>
      <c r="GK10" s="85">
        <v>36143</v>
      </c>
      <c r="GL10" s="85">
        <v>29295</v>
      </c>
      <c r="GM10" s="85">
        <v>29315</v>
      </c>
      <c r="GN10" s="86">
        <v>24408</v>
      </c>
      <c r="GO10" s="87">
        <f t="shared" si="27"/>
        <v>373490</v>
      </c>
      <c r="GP10" s="85">
        <v>19167</v>
      </c>
      <c r="GQ10" s="85">
        <v>21530</v>
      </c>
      <c r="GR10" s="85">
        <v>45115</v>
      </c>
      <c r="GS10" s="85">
        <v>22454</v>
      </c>
      <c r="GT10" s="85">
        <v>17910</v>
      </c>
      <c r="GU10" s="85">
        <v>23260</v>
      </c>
      <c r="GV10" s="85">
        <v>24110</v>
      </c>
      <c r="GW10" s="85">
        <v>12815</v>
      </c>
      <c r="GX10" s="85">
        <v>19910</v>
      </c>
      <c r="GY10" s="85">
        <v>14947</v>
      </c>
      <c r="GZ10" s="85">
        <v>12364</v>
      </c>
      <c r="HA10" s="88">
        <v>11880</v>
      </c>
      <c r="HB10" s="87">
        <f t="shared" si="29"/>
        <v>245462</v>
      </c>
      <c r="HC10" s="85">
        <v>9048</v>
      </c>
      <c r="HD10" s="85">
        <v>8407</v>
      </c>
      <c r="HE10" s="85">
        <v>16292</v>
      </c>
      <c r="HF10" s="85">
        <v>10526</v>
      </c>
      <c r="HG10" s="85">
        <v>12102</v>
      </c>
      <c r="HH10" s="85">
        <v>14418</v>
      </c>
      <c r="HI10" s="85">
        <v>12339</v>
      </c>
      <c r="HJ10" s="85">
        <v>8081</v>
      </c>
      <c r="HK10" s="85">
        <v>9084</v>
      </c>
      <c r="HL10" s="85">
        <v>8164</v>
      </c>
      <c r="HM10" s="85">
        <v>7398</v>
      </c>
      <c r="HN10" s="88">
        <v>11431</v>
      </c>
      <c r="HO10" s="87">
        <f t="shared" si="31"/>
        <v>127290</v>
      </c>
      <c r="HP10" s="85">
        <v>7832</v>
      </c>
      <c r="HQ10" s="85">
        <v>8676</v>
      </c>
      <c r="HR10" s="85">
        <v>11842</v>
      </c>
      <c r="HS10" s="85">
        <v>9491</v>
      </c>
      <c r="HT10" s="85">
        <v>10685</v>
      </c>
      <c r="HU10" s="85">
        <v>13025</v>
      </c>
      <c r="HV10" s="85">
        <v>10662</v>
      </c>
      <c r="HW10" s="85">
        <v>9399</v>
      </c>
      <c r="HX10" s="85">
        <v>8821</v>
      </c>
      <c r="HY10" s="85">
        <v>7883</v>
      </c>
      <c r="HZ10" s="85">
        <v>7635</v>
      </c>
      <c r="IA10" s="86">
        <v>11742</v>
      </c>
      <c r="IB10" s="87">
        <f t="shared" si="33"/>
        <v>117693</v>
      </c>
      <c r="IC10" s="85">
        <v>7302</v>
      </c>
      <c r="ID10" s="85">
        <v>6845</v>
      </c>
      <c r="IE10" s="85">
        <v>9907</v>
      </c>
      <c r="IF10" s="85">
        <v>8443</v>
      </c>
      <c r="IG10" s="85">
        <v>9963</v>
      </c>
      <c r="IH10" s="85">
        <v>10971</v>
      </c>
      <c r="II10" s="85">
        <v>10624</v>
      </c>
      <c r="IJ10" s="85">
        <v>10149</v>
      </c>
      <c r="IK10" s="85">
        <v>10599</v>
      </c>
      <c r="IL10" s="85">
        <v>7872</v>
      </c>
      <c r="IM10" s="85">
        <v>9113</v>
      </c>
      <c r="IN10" s="86">
        <v>11809</v>
      </c>
      <c r="IO10" s="87">
        <f t="shared" si="35"/>
        <v>113597</v>
      </c>
      <c r="IP10" s="85">
        <v>8550</v>
      </c>
      <c r="IQ10" s="85">
        <v>7999</v>
      </c>
      <c r="IR10" s="85">
        <v>10645</v>
      </c>
      <c r="IS10" s="85">
        <v>10094</v>
      </c>
      <c r="IT10" s="85">
        <v>11402</v>
      </c>
      <c r="IU10" s="85">
        <v>12344</v>
      </c>
      <c r="IV10" s="85">
        <v>12943</v>
      </c>
      <c r="IW10" s="85">
        <v>9516</v>
      </c>
      <c r="IX10" s="85">
        <v>11009</v>
      </c>
      <c r="IY10" s="85">
        <v>8248</v>
      </c>
      <c r="IZ10" s="85">
        <v>7962</v>
      </c>
      <c r="JA10" s="86">
        <v>11688</v>
      </c>
      <c r="JB10" s="87">
        <f t="shared" si="37"/>
        <v>122400</v>
      </c>
      <c r="JC10" s="85">
        <v>9534</v>
      </c>
      <c r="JD10" s="85">
        <v>8231</v>
      </c>
      <c r="JE10" s="85">
        <v>10442</v>
      </c>
      <c r="JF10" s="85">
        <v>9691</v>
      </c>
      <c r="JG10" s="85">
        <v>11075</v>
      </c>
      <c r="JH10" s="85">
        <v>11115</v>
      </c>
      <c r="JI10" s="85">
        <v>12475</v>
      </c>
      <c r="JJ10" s="85">
        <v>11301</v>
      </c>
      <c r="JK10" s="85">
        <v>10979</v>
      </c>
      <c r="JL10" s="85">
        <v>9172</v>
      </c>
      <c r="JM10" s="85">
        <v>9434</v>
      </c>
      <c r="JN10" s="86">
        <v>11969</v>
      </c>
      <c r="JO10" s="87">
        <f t="shared" si="39"/>
        <v>125418</v>
      </c>
      <c r="JP10" s="85">
        <v>9038</v>
      </c>
      <c r="JQ10" s="85">
        <v>8556</v>
      </c>
      <c r="JR10" s="85">
        <v>12519</v>
      </c>
      <c r="JS10" s="85">
        <v>11797</v>
      </c>
      <c r="JT10" s="85">
        <v>11884</v>
      </c>
      <c r="JU10" s="85">
        <v>13009</v>
      </c>
      <c r="JV10" s="85">
        <v>13541</v>
      </c>
      <c r="JW10" s="85">
        <v>11587</v>
      </c>
      <c r="JX10" s="85">
        <v>11224</v>
      </c>
      <c r="JY10" s="85">
        <v>11402</v>
      </c>
      <c r="JZ10" s="85">
        <v>10540</v>
      </c>
      <c r="KA10" s="86">
        <v>11503</v>
      </c>
      <c r="KB10" s="87">
        <f t="shared" si="41"/>
        <v>136600</v>
      </c>
      <c r="KC10" s="85">
        <v>9241</v>
      </c>
      <c r="KD10" s="85">
        <v>8749</v>
      </c>
      <c r="KE10" s="85">
        <v>11215</v>
      </c>
      <c r="KF10" s="85">
        <v>11816</v>
      </c>
      <c r="KG10" s="85">
        <v>10510</v>
      </c>
      <c r="KH10" s="85">
        <v>13334</v>
      </c>
      <c r="KI10" s="85">
        <v>16103</v>
      </c>
      <c r="KJ10" s="85">
        <v>12296</v>
      </c>
      <c r="KK10" s="85">
        <v>10414</v>
      </c>
      <c r="KL10" s="85">
        <v>12562</v>
      </c>
      <c r="KM10" s="85">
        <v>11696</v>
      </c>
      <c r="KN10" s="86">
        <v>12753</v>
      </c>
      <c r="KO10" s="87">
        <f t="shared" si="43"/>
        <v>140689</v>
      </c>
      <c r="KP10" s="85">
        <v>9759</v>
      </c>
      <c r="KQ10" s="85">
        <v>9531</v>
      </c>
      <c r="KR10" s="85">
        <v>11365</v>
      </c>
      <c r="KS10" s="85">
        <v>13174</v>
      </c>
      <c r="KT10" s="85">
        <v>10915</v>
      </c>
      <c r="KU10" s="85">
        <v>14292</v>
      </c>
      <c r="KV10" s="85">
        <v>1725</v>
      </c>
      <c r="KW10" s="85">
        <v>11396</v>
      </c>
      <c r="KX10" s="85">
        <v>10176</v>
      </c>
      <c r="KY10" s="85">
        <v>13948</v>
      </c>
      <c r="KZ10" s="85">
        <v>6274</v>
      </c>
      <c r="LA10" s="86"/>
      <c r="LB10" s="87">
        <f t="shared" si="45"/>
        <v>112555</v>
      </c>
    </row>
    <row r="11" spans="1:314" s="57" customFormat="1" ht="33.75">
      <c r="A11" s="179"/>
      <c r="B11" s="128" t="s">
        <v>252</v>
      </c>
      <c r="C11" s="59">
        <v>8626</v>
      </c>
      <c r="D11" s="59">
        <v>8136</v>
      </c>
      <c r="E11" s="59">
        <v>11266</v>
      </c>
      <c r="F11" s="59">
        <v>12452</v>
      </c>
      <c r="G11" s="59">
        <v>10467</v>
      </c>
      <c r="H11" s="59">
        <v>12311</v>
      </c>
      <c r="I11" s="59">
        <v>19178</v>
      </c>
      <c r="J11" s="59">
        <v>13475</v>
      </c>
      <c r="K11" s="59">
        <v>11909</v>
      </c>
      <c r="L11" s="59">
        <v>14704</v>
      </c>
      <c r="M11" s="59">
        <v>8455</v>
      </c>
      <c r="N11" s="82">
        <v>11047</v>
      </c>
      <c r="O11" s="83">
        <f t="shared" si="46"/>
        <v>142026</v>
      </c>
      <c r="P11" s="59">
        <v>8283</v>
      </c>
      <c r="Q11" s="59">
        <v>9626</v>
      </c>
      <c r="R11" s="59">
        <v>11181</v>
      </c>
      <c r="S11" s="59">
        <v>16977</v>
      </c>
      <c r="T11" s="59">
        <v>13237</v>
      </c>
      <c r="U11" s="59">
        <v>13555</v>
      </c>
      <c r="V11" s="59">
        <v>26523</v>
      </c>
      <c r="W11" s="59">
        <v>17107</v>
      </c>
      <c r="X11" s="59">
        <v>14902</v>
      </c>
      <c r="Y11" s="59">
        <v>15233</v>
      </c>
      <c r="Z11" s="59">
        <v>11758</v>
      </c>
      <c r="AA11" s="82">
        <v>14191</v>
      </c>
      <c r="AB11" s="83">
        <f t="shared" si="2"/>
        <v>172573</v>
      </c>
      <c r="AC11" s="59">
        <v>7939</v>
      </c>
      <c r="AD11" s="59">
        <v>10389</v>
      </c>
      <c r="AE11" s="59">
        <v>11656</v>
      </c>
      <c r="AF11" s="59">
        <v>21642</v>
      </c>
      <c r="AG11" s="59">
        <v>15814</v>
      </c>
      <c r="AH11" s="59">
        <v>15989</v>
      </c>
      <c r="AI11" s="59">
        <v>28308</v>
      </c>
      <c r="AJ11" s="59">
        <v>19655</v>
      </c>
      <c r="AK11" s="59">
        <v>19445</v>
      </c>
      <c r="AL11" s="59">
        <v>16217</v>
      </c>
      <c r="AM11" s="59">
        <v>13529</v>
      </c>
      <c r="AN11" s="82">
        <v>14879</v>
      </c>
      <c r="AO11" s="83">
        <f t="shared" si="47"/>
        <v>195462</v>
      </c>
      <c r="AP11" s="59">
        <v>9526</v>
      </c>
      <c r="AQ11" s="59">
        <v>11611</v>
      </c>
      <c r="AR11" s="59">
        <v>15516</v>
      </c>
      <c r="AS11" s="59">
        <v>25761</v>
      </c>
      <c r="AT11" s="59">
        <v>17700</v>
      </c>
      <c r="AU11" s="59">
        <v>25290</v>
      </c>
      <c r="AV11" s="59">
        <v>25403</v>
      </c>
      <c r="AW11" s="59">
        <v>20295</v>
      </c>
      <c r="AX11" s="59">
        <v>21964</v>
      </c>
      <c r="AY11" s="59">
        <v>20078</v>
      </c>
      <c r="AZ11" s="59">
        <v>14225</v>
      </c>
      <c r="BA11" s="82">
        <v>16484</v>
      </c>
      <c r="BB11" s="83">
        <f t="shared" si="5"/>
        <v>223853</v>
      </c>
      <c r="BC11" s="59">
        <v>10381</v>
      </c>
      <c r="BD11" s="59">
        <v>13194</v>
      </c>
      <c r="BE11" s="59">
        <v>14724</v>
      </c>
      <c r="BF11" s="59">
        <v>25517</v>
      </c>
      <c r="BG11" s="59">
        <v>19855</v>
      </c>
      <c r="BH11" s="59">
        <v>23530</v>
      </c>
      <c r="BI11" s="59">
        <v>26769</v>
      </c>
      <c r="BJ11" s="59">
        <v>26323</v>
      </c>
      <c r="BK11" s="59">
        <v>19016</v>
      </c>
      <c r="BL11" s="59">
        <v>18585</v>
      </c>
      <c r="BM11" s="59">
        <v>16136</v>
      </c>
      <c r="BN11" s="82">
        <v>14598</v>
      </c>
      <c r="BO11" s="83">
        <f t="shared" si="7"/>
        <v>228628</v>
      </c>
      <c r="BP11" s="59">
        <v>12077</v>
      </c>
      <c r="BQ11" s="59">
        <v>14439</v>
      </c>
      <c r="BR11" s="59">
        <v>18196</v>
      </c>
      <c r="BS11" s="59">
        <v>26471</v>
      </c>
      <c r="BT11" s="59">
        <v>18972</v>
      </c>
      <c r="BU11" s="59">
        <v>26171</v>
      </c>
      <c r="BV11" s="59">
        <v>35870</v>
      </c>
      <c r="BW11" s="59">
        <v>26576</v>
      </c>
      <c r="BX11" s="59">
        <v>18089</v>
      </c>
      <c r="BY11" s="59">
        <v>13397</v>
      </c>
      <c r="BZ11" s="59">
        <v>10833</v>
      </c>
      <c r="CA11" s="82">
        <v>16114</v>
      </c>
      <c r="CB11" s="83">
        <f t="shared" si="9"/>
        <v>237205</v>
      </c>
      <c r="CC11" s="59">
        <v>11517</v>
      </c>
      <c r="CD11" s="59">
        <v>14687</v>
      </c>
      <c r="CE11" s="59">
        <v>17849</v>
      </c>
      <c r="CF11" s="59">
        <v>18743</v>
      </c>
      <c r="CG11" s="59">
        <v>17871</v>
      </c>
      <c r="CH11" s="59">
        <v>25770</v>
      </c>
      <c r="CI11" s="59">
        <v>37090</v>
      </c>
      <c r="CJ11" s="59">
        <v>27122</v>
      </c>
      <c r="CK11" s="59">
        <v>21984</v>
      </c>
      <c r="CL11" s="59">
        <v>21912</v>
      </c>
      <c r="CM11" s="59">
        <v>14390</v>
      </c>
      <c r="CN11" s="82">
        <v>21611</v>
      </c>
      <c r="CO11" s="83">
        <f t="shared" si="11"/>
        <v>250546</v>
      </c>
      <c r="CP11" s="59">
        <v>14443</v>
      </c>
      <c r="CQ11" s="59">
        <v>15093</v>
      </c>
      <c r="CR11" s="59">
        <v>10585</v>
      </c>
      <c r="CS11" s="59">
        <v>14514</v>
      </c>
      <c r="CT11" s="59">
        <v>17090</v>
      </c>
      <c r="CU11" s="59">
        <v>29023</v>
      </c>
      <c r="CV11" s="59">
        <v>45912</v>
      </c>
      <c r="CW11" s="59">
        <v>33250</v>
      </c>
      <c r="CX11" s="59">
        <v>24210</v>
      </c>
      <c r="CY11" s="59">
        <v>23885</v>
      </c>
      <c r="CZ11" s="59">
        <v>15826</v>
      </c>
      <c r="DA11" s="82">
        <v>22860</v>
      </c>
      <c r="DB11" s="83">
        <f t="shared" si="13"/>
        <v>266691</v>
      </c>
      <c r="DC11" s="59">
        <v>15795</v>
      </c>
      <c r="DD11" s="59">
        <v>18788</v>
      </c>
      <c r="DE11" s="59">
        <v>19315</v>
      </c>
      <c r="DF11" s="59">
        <v>31073</v>
      </c>
      <c r="DG11" s="59">
        <v>27004</v>
      </c>
      <c r="DH11" s="59">
        <v>35535</v>
      </c>
      <c r="DI11" s="59">
        <v>54050</v>
      </c>
      <c r="DJ11" s="59">
        <v>36899</v>
      </c>
      <c r="DK11" s="59">
        <v>28436</v>
      </c>
      <c r="DL11" s="59">
        <v>25786</v>
      </c>
      <c r="DM11" s="59">
        <v>20357</v>
      </c>
      <c r="DN11" s="82">
        <v>25437</v>
      </c>
      <c r="DO11" s="83">
        <f t="shared" si="15"/>
        <v>338475</v>
      </c>
      <c r="DP11" s="59">
        <v>20357</v>
      </c>
      <c r="DQ11" s="59">
        <v>17152</v>
      </c>
      <c r="DR11" s="59">
        <v>18449</v>
      </c>
      <c r="DS11" s="59">
        <v>20190</v>
      </c>
      <c r="DT11" s="59">
        <v>23186</v>
      </c>
      <c r="DU11" s="59">
        <v>33626</v>
      </c>
      <c r="DV11" s="59">
        <v>51827</v>
      </c>
      <c r="DW11" s="59">
        <v>35178</v>
      </c>
      <c r="DX11" s="59">
        <v>27612</v>
      </c>
      <c r="DY11" s="59">
        <v>23470</v>
      </c>
      <c r="DZ11" s="59">
        <v>20580</v>
      </c>
      <c r="EA11" s="82">
        <v>24456</v>
      </c>
      <c r="EB11" s="83">
        <f t="shared" si="17"/>
        <v>316083</v>
      </c>
      <c r="EC11" s="59">
        <v>17834</v>
      </c>
      <c r="ED11" s="59">
        <v>16776</v>
      </c>
      <c r="EE11" s="59">
        <v>19418</v>
      </c>
      <c r="EF11" s="59">
        <v>32382</v>
      </c>
      <c r="EG11" s="59">
        <v>26934</v>
      </c>
      <c r="EH11" s="59">
        <v>39799</v>
      </c>
      <c r="EI11" s="59">
        <v>26416</v>
      </c>
      <c r="EJ11" s="59">
        <v>7410</v>
      </c>
      <c r="EK11" s="59">
        <v>20312</v>
      </c>
      <c r="EL11" s="59">
        <v>24507</v>
      </c>
      <c r="EM11" s="59">
        <v>16489</v>
      </c>
      <c r="EN11" s="82">
        <v>20520</v>
      </c>
      <c r="EO11" s="83">
        <f t="shared" si="19"/>
        <v>268797</v>
      </c>
      <c r="EP11" s="59">
        <v>14241</v>
      </c>
      <c r="EQ11" s="59">
        <v>14751</v>
      </c>
      <c r="ER11" s="59">
        <v>20744</v>
      </c>
      <c r="ES11" s="59">
        <v>26325</v>
      </c>
      <c r="ET11" s="59">
        <v>19749</v>
      </c>
      <c r="EU11" s="59">
        <v>21318</v>
      </c>
      <c r="EV11" s="59">
        <v>41013</v>
      </c>
      <c r="EW11" s="59">
        <v>31067</v>
      </c>
      <c r="EX11" s="59">
        <v>21336</v>
      </c>
      <c r="EY11" s="59">
        <v>24403</v>
      </c>
      <c r="EZ11" s="59">
        <v>16049</v>
      </c>
      <c r="FA11" s="82">
        <v>26341</v>
      </c>
      <c r="FB11" s="83">
        <f t="shared" si="21"/>
        <v>277337</v>
      </c>
      <c r="FC11" s="59">
        <v>16622</v>
      </c>
      <c r="FD11" s="59">
        <v>16587</v>
      </c>
      <c r="FE11" s="59">
        <v>21617</v>
      </c>
      <c r="FF11" s="59">
        <v>24735</v>
      </c>
      <c r="FG11" s="59">
        <v>15835</v>
      </c>
      <c r="FH11" s="59">
        <v>38374</v>
      </c>
      <c r="FI11" s="59">
        <v>60012</v>
      </c>
      <c r="FJ11" s="59">
        <v>40085</v>
      </c>
      <c r="FK11" s="59">
        <v>27404</v>
      </c>
      <c r="FL11" s="59">
        <v>32019</v>
      </c>
      <c r="FM11" s="59">
        <v>21911</v>
      </c>
      <c r="FN11" s="82">
        <v>32294</v>
      </c>
      <c r="FO11" s="83">
        <f t="shared" si="23"/>
        <v>347495</v>
      </c>
      <c r="FP11" s="59">
        <v>19455</v>
      </c>
      <c r="FQ11" s="59">
        <v>22618</v>
      </c>
      <c r="FR11" s="59">
        <v>24054</v>
      </c>
      <c r="FS11" s="59">
        <v>39821</v>
      </c>
      <c r="FT11" s="59">
        <v>31543</v>
      </c>
      <c r="FU11" s="59">
        <v>48130</v>
      </c>
      <c r="FV11" s="59">
        <v>78620</v>
      </c>
      <c r="FW11" s="59">
        <v>46128</v>
      </c>
      <c r="FX11" s="59">
        <v>37042</v>
      </c>
      <c r="FY11" s="59">
        <v>39189</v>
      </c>
      <c r="FZ11" s="59">
        <v>28871</v>
      </c>
      <c r="GA11" s="82">
        <v>38051</v>
      </c>
      <c r="GB11" s="83">
        <f t="shared" si="25"/>
        <v>453522</v>
      </c>
      <c r="GC11" s="59">
        <v>24701</v>
      </c>
      <c r="GD11" s="59">
        <v>28889</v>
      </c>
      <c r="GE11" s="59">
        <v>35006</v>
      </c>
      <c r="GF11" s="59">
        <v>46426</v>
      </c>
      <c r="GG11" s="59">
        <v>45034</v>
      </c>
      <c r="GH11" s="59">
        <v>55568</v>
      </c>
      <c r="GI11" s="59">
        <v>86311</v>
      </c>
      <c r="GJ11" s="59">
        <v>49972</v>
      </c>
      <c r="GK11" s="59">
        <v>45235</v>
      </c>
      <c r="GL11" s="59">
        <v>49928</v>
      </c>
      <c r="GM11" s="59">
        <v>38660</v>
      </c>
      <c r="GN11" s="82">
        <v>43751</v>
      </c>
      <c r="GO11" s="83">
        <f t="shared" si="27"/>
        <v>549481</v>
      </c>
      <c r="GP11" s="59">
        <v>26705</v>
      </c>
      <c r="GQ11" s="59">
        <v>30614</v>
      </c>
      <c r="GR11" s="59">
        <v>31760</v>
      </c>
      <c r="GS11" s="59">
        <v>46545</v>
      </c>
      <c r="GT11" s="59">
        <v>35261</v>
      </c>
      <c r="GU11" s="59">
        <v>49921</v>
      </c>
      <c r="GV11" s="59">
        <v>69804</v>
      </c>
      <c r="GW11" s="59">
        <v>44944</v>
      </c>
      <c r="GX11" s="59">
        <v>39191</v>
      </c>
      <c r="GY11" s="59">
        <v>40465</v>
      </c>
      <c r="GZ11" s="59">
        <v>31353</v>
      </c>
      <c r="HA11" s="84">
        <v>39144</v>
      </c>
      <c r="HB11" s="83">
        <f t="shared" si="29"/>
        <v>485707</v>
      </c>
      <c r="HC11" s="59">
        <v>25428</v>
      </c>
      <c r="HD11" s="59">
        <v>29344</v>
      </c>
      <c r="HE11" s="59">
        <v>32968</v>
      </c>
      <c r="HF11" s="59">
        <v>42124</v>
      </c>
      <c r="HG11" s="59">
        <v>35256</v>
      </c>
      <c r="HH11" s="59">
        <v>47742</v>
      </c>
      <c r="HI11" s="59">
        <v>61312</v>
      </c>
      <c r="HJ11" s="59">
        <v>44464</v>
      </c>
      <c r="HK11" s="59">
        <v>34308</v>
      </c>
      <c r="HL11" s="59">
        <v>31712</v>
      </c>
      <c r="HM11" s="59">
        <v>24868</v>
      </c>
      <c r="HN11" s="84">
        <v>35298</v>
      </c>
      <c r="HO11" s="83">
        <f t="shared" si="31"/>
        <v>444824</v>
      </c>
      <c r="HP11" s="59">
        <v>25536</v>
      </c>
      <c r="HQ11" s="59">
        <v>27895</v>
      </c>
      <c r="HR11" s="59">
        <v>37239</v>
      </c>
      <c r="HS11" s="59">
        <v>36592</v>
      </c>
      <c r="HT11" s="59">
        <v>37178</v>
      </c>
      <c r="HU11" s="59">
        <v>43590</v>
      </c>
      <c r="HV11" s="59">
        <v>55299</v>
      </c>
      <c r="HW11" s="59">
        <v>48866</v>
      </c>
      <c r="HX11" s="59">
        <v>27270</v>
      </c>
      <c r="HY11" s="59">
        <v>32391</v>
      </c>
      <c r="HZ11" s="59">
        <v>27101</v>
      </c>
      <c r="IA11" s="82">
        <v>35033</v>
      </c>
      <c r="IB11" s="83">
        <f t="shared" si="33"/>
        <v>433990</v>
      </c>
      <c r="IC11" s="59">
        <v>23887</v>
      </c>
      <c r="ID11" s="59">
        <v>23460</v>
      </c>
      <c r="IE11" s="59">
        <v>27540</v>
      </c>
      <c r="IF11" s="59">
        <v>37559</v>
      </c>
      <c r="IG11" s="59">
        <v>34363</v>
      </c>
      <c r="IH11" s="59">
        <v>42396</v>
      </c>
      <c r="II11" s="59">
        <v>66476</v>
      </c>
      <c r="IJ11" s="59">
        <v>51461</v>
      </c>
      <c r="IK11" s="59">
        <v>37733</v>
      </c>
      <c r="IL11" s="59">
        <v>36301</v>
      </c>
      <c r="IM11" s="59">
        <v>27768</v>
      </c>
      <c r="IN11" s="82">
        <v>38724</v>
      </c>
      <c r="IO11" s="83">
        <f t="shared" si="35"/>
        <v>447668</v>
      </c>
      <c r="IP11" s="59">
        <v>27217</v>
      </c>
      <c r="IQ11" s="59">
        <v>28058</v>
      </c>
      <c r="IR11" s="59">
        <v>33847</v>
      </c>
      <c r="IS11" s="59">
        <v>40718</v>
      </c>
      <c r="IT11" s="59">
        <v>39406</v>
      </c>
      <c r="IU11" s="59">
        <v>46970</v>
      </c>
      <c r="IV11" s="59">
        <v>79094</v>
      </c>
      <c r="IW11" s="59">
        <v>56844</v>
      </c>
      <c r="IX11" s="59">
        <v>42176</v>
      </c>
      <c r="IY11" s="59">
        <v>42059</v>
      </c>
      <c r="IZ11" s="59">
        <v>30775</v>
      </c>
      <c r="JA11" s="82">
        <v>38120</v>
      </c>
      <c r="JB11" s="83">
        <f t="shared" si="37"/>
        <v>505284</v>
      </c>
      <c r="JC11" s="59">
        <v>28778</v>
      </c>
      <c r="JD11" s="59">
        <v>31660</v>
      </c>
      <c r="JE11" s="59">
        <v>39707</v>
      </c>
      <c r="JF11" s="59">
        <v>43058</v>
      </c>
      <c r="JG11" s="59">
        <v>45973</v>
      </c>
      <c r="JH11" s="59">
        <v>49169</v>
      </c>
      <c r="JI11" s="59">
        <v>86452</v>
      </c>
      <c r="JJ11" s="59">
        <v>61831</v>
      </c>
      <c r="JK11" s="59">
        <v>49229</v>
      </c>
      <c r="JL11" s="59">
        <v>45766</v>
      </c>
      <c r="JM11" s="59">
        <v>36469</v>
      </c>
      <c r="JN11" s="82">
        <v>46407</v>
      </c>
      <c r="JO11" s="83">
        <f t="shared" si="39"/>
        <v>564499</v>
      </c>
      <c r="JP11" s="59">
        <v>32724</v>
      </c>
      <c r="JQ11" s="59">
        <v>34523</v>
      </c>
      <c r="JR11" s="59">
        <v>39882</v>
      </c>
      <c r="JS11" s="59">
        <v>55873</v>
      </c>
      <c r="JT11" s="59">
        <v>46950</v>
      </c>
      <c r="JU11" s="59">
        <v>57954</v>
      </c>
      <c r="JV11" s="59">
        <v>94837</v>
      </c>
      <c r="JW11" s="59">
        <v>73876</v>
      </c>
      <c r="JX11" s="59">
        <v>54481</v>
      </c>
      <c r="JY11" s="59">
        <v>56396</v>
      </c>
      <c r="JZ11" s="59">
        <v>41210</v>
      </c>
      <c r="KA11" s="82">
        <v>50918</v>
      </c>
      <c r="KB11" s="83">
        <f t="shared" si="41"/>
        <v>639624</v>
      </c>
      <c r="KC11" s="59">
        <v>36090</v>
      </c>
      <c r="KD11" s="59">
        <v>39818</v>
      </c>
      <c r="KE11" s="59">
        <v>52323</v>
      </c>
      <c r="KF11" s="59">
        <v>57853</v>
      </c>
      <c r="KG11" s="59">
        <v>49600</v>
      </c>
      <c r="KH11" s="59">
        <v>64353</v>
      </c>
      <c r="KI11" s="59">
        <v>100041</v>
      </c>
      <c r="KJ11" s="59">
        <v>78734</v>
      </c>
      <c r="KK11" s="59">
        <v>59034</v>
      </c>
      <c r="KL11" s="59">
        <v>62359</v>
      </c>
      <c r="KM11" s="59">
        <v>48362</v>
      </c>
      <c r="KN11" s="82">
        <v>57402</v>
      </c>
      <c r="KO11" s="83">
        <f t="shared" si="43"/>
        <v>705969</v>
      </c>
      <c r="KP11" s="59">
        <v>38397</v>
      </c>
      <c r="KQ11" s="59">
        <v>41829</v>
      </c>
      <c r="KR11" s="59">
        <v>51279</v>
      </c>
      <c r="KS11" s="59">
        <v>69988</v>
      </c>
      <c r="KT11" s="59">
        <v>54629</v>
      </c>
      <c r="KU11" s="59">
        <v>74806</v>
      </c>
      <c r="KV11" s="59">
        <v>3988</v>
      </c>
      <c r="KW11" s="59">
        <v>85555</v>
      </c>
      <c r="KX11" s="59">
        <v>64402</v>
      </c>
      <c r="KY11" s="59">
        <v>55433</v>
      </c>
      <c r="KZ11" s="59">
        <v>32473</v>
      </c>
      <c r="LA11" s="82"/>
      <c r="LB11" s="83">
        <f t="shared" si="45"/>
        <v>572779</v>
      </c>
    </row>
    <row r="12" spans="1:314" ht="22.5">
      <c r="A12" s="179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5">
        <f t="shared" si="46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5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5">
        <f t="shared" si="47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5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5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5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5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5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5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5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9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5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5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5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5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5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63">
        <v>5085</v>
      </c>
      <c r="HB12" s="35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63">
        <v>4148</v>
      </c>
      <c r="HO12" s="35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5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5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5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5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5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5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/>
      <c r="LB12" s="35">
        <f t="shared" si="45"/>
        <v>62333</v>
      </c>
    </row>
    <row r="13" spans="1:314" ht="23.25" thickBot="1">
      <c r="A13" s="180"/>
      <c r="B13" s="122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1">
        <v>13</v>
      </c>
      <c r="O13" s="36">
        <f t="shared" si="46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1">
        <v>86</v>
      </c>
      <c r="AB13" s="36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1">
        <v>145</v>
      </c>
      <c r="AO13" s="36">
        <f t="shared" si="47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1">
        <v>73</v>
      </c>
      <c r="BB13" s="36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1">
        <v>111</v>
      </c>
      <c r="BO13" s="36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1">
        <v>87</v>
      </c>
      <c r="CB13" s="36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1">
        <v>31</v>
      </c>
      <c r="CO13" s="36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1">
        <v>44</v>
      </c>
      <c r="DB13" s="36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1">
        <v>57</v>
      </c>
      <c r="DO13" s="36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1">
        <v>57</v>
      </c>
      <c r="EB13" s="36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60">
        <v>165</v>
      </c>
      <c r="EJ13" s="15">
        <v>21</v>
      </c>
      <c r="EK13" s="15">
        <v>40</v>
      </c>
      <c r="EL13" s="15">
        <v>106</v>
      </c>
      <c r="EM13" s="15">
        <v>65</v>
      </c>
      <c r="EN13" s="21">
        <v>87</v>
      </c>
      <c r="EO13" s="36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1">
        <v>111</v>
      </c>
      <c r="FB13" s="36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1">
        <v>138</v>
      </c>
      <c r="FO13" s="36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1">
        <v>124</v>
      </c>
      <c r="GB13" s="36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1">
        <v>110</v>
      </c>
      <c r="GO13" s="36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4">
        <v>162</v>
      </c>
      <c r="HB13" s="36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4">
        <v>72</v>
      </c>
      <c r="HO13" s="36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1">
        <v>90</v>
      </c>
      <c r="IB13" s="36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1">
        <v>141</v>
      </c>
      <c r="IO13" s="36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1">
        <v>45</v>
      </c>
      <c r="JB13" s="36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1">
        <v>72</v>
      </c>
      <c r="JO13" s="36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1">
        <v>64</v>
      </c>
      <c r="KB13" s="36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1">
        <v>47</v>
      </c>
      <c r="KO13" s="36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1"/>
      <c r="LB13" s="36">
        <f t="shared" si="45"/>
        <v>411</v>
      </c>
    </row>
    <row r="14" spans="1:314" ht="32.25" customHeight="1" thickBot="1">
      <c r="A14" s="178" t="s">
        <v>258</v>
      </c>
      <c r="B14" s="127" t="s">
        <v>256</v>
      </c>
      <c r="C14" s="26">
        <f t="shared" ref="C14:N14" si="48">SUM(C15:C21)</f>
        <v>245317</v>
      </c>
      <c r="D14" s="26">
        <f t="shared" si="48"/>
        <v>206361</v>
      </c>
      <c r="E14" s="26">
        <f t="shared" si="48"/>
        <v>203236</v>
      </c>
      <c r="F14" s="26">
        <f t="shared" si="48"/>
        <v>297157</v>
      </c>
      <c r="G14" s="26">
        <f t="shared" si="48"/>
        <v>225767</v>
      </c>
      <c r="H14" s="26">
        <f t="shared" si="48"/>
        <v>253095</v>
      </c>
      <c r="I14" s="26">
        <f t="shared" si="48"/>
        <v>405929</v>
      </c>
      <c r="J14" s="26">
        <f t="shared" si="48"/>
        <v>370553</v>
      </c>
      <c r="K14" s="26">
        <f t="shared" si="48"/>
        <v>366004</v>
      </c>
      <c r="L14" s="26">
        <f t="shared" si="48"/>
        <v>314696</v>
      </c>
      <c r="M14" s="26">
        <f t="shared" si="48"/>
        <v>259998</v>
      </c>
      <c r="N14" s="26">
        <f t="shared" si="48"/>
        <v>234864</v>
      </c>
      <c r="O14" s="37">
        <f t="shared" si="46"/>
        <v>3382977</v>
      </c>
      <c r="P14" s="26">
        <f t="shared" ref="P14:AA14" si="49">SUM(P15:P21)</f>
        <v>216929</v>
      </c>
      <c r="Q14" s="26">
        <f t="shared" si="49"/>
        <v>236064</v>
      </c>
      <c r="R14" s="26">
        <f t="shared" si="49"/>
        <v>221488</v>
      </c>
      <c r="S14" s="26">
        <f t="shared" si="49"/>
        <v>323639</v>
      </c>
      <c r="T14" s="26">
        <f t="shared" si="49"/>
        <v>265517</v>
      </c>
      <c r="U14" s="26">
        <f t="shared" si="49"/>
        <v>266480</v>
      </c>
      <c r="V14" s="26">
        <f t="shared" si="49"/>
        <v>399747</v>
      </c>
      <c r="W14" s="26">
        <f t="shared" si="49"/>
        <v>409567</v>
      </c>
      <c r="X14" s="26">
        <f t="shared" si="49"/>
        <v>388483</v>
      </c>
      <c r="Y14" s="26">
        <f t="shared" si="49"/>
        <v>306591</v>
      </c>
      <c r="Z14" s="26">
        <f t="shared" si="49"/>
        <v>153249</v>
      </c>
      <c r="AA14" s="26">
        <f t="shared" si="49"/>
        <v>178995</v>
      </c>
      <c r="AB14" s="37">
        <f>SUM(AB15:AB21)</f>
        <v>3366749</v>
      </c>
      <c r="AC14" s="26">
        <f t="shared" ref="AC14:AN14" si="50">SUM(AC15:AC21)</f>
        <v>112068</v>
      </c>
      <c r="AD14" s="26">
        <f t="shared" si="50"/>
        <v>103531</v>
      </c>
      <c r="AE14" s="26">
        <f t="shared" si="50"/>
        <v>116983</v>
      </c>
      <c r="AF14" s="26">
        <f t="shared" si="50"/>
        <v>176437</v>
      </c>
      <c r="AG14" s="26">
        <f t="shared" si="50"/>
        <v>135904</v>
      </c>
      <c r="AH14" s="26">
        <f t="shared" si="50"/>
        <v>187300</v>
      </c>
      <c r="AI14" s="26">
        <f t="shared" si="50"/>
        <v>261746</v>
      </c>
      <c r="AJ14" s="26">
        <f t="shared" si="50"/>
        <v>294927</v>
      </c>
      <c r="AK14" s="26">
        <f t="shared" si="50"/>
        <v>319681</v>
      </c>
      <c r="AL14" s="26">
        <f t="shared" si="50"/>
        <v>191638</v>
      </c>
      <c r="AM14" s="26">
        <f t="shared" si="50"/>
        <v>176408</v>
      </c>
      <c r="AN14" s="26">
        <f t="shared" si="50"/>
        <v>362580</v>
      </c>
      <c r="AO14" s="37">
        <f t="shared" si="47"/>
        <v>2439203</v>
      </c>
      <c r="AP14" s="26">
        <f t="shared" ref="AP14:BA14" si="51">SUM(AP15:AP21)</f>
        <v>332307</v>
      </c>
      <c r="AQ14" s="26">
        <f t="shared" si="51"/>
        <v>297332</v>
      </c>
      <c r="AR14" s="26">
        <f t="shared" si="51"/>
        <v>534298</v>
      </c>
      <c r="AS14" s="26">
        <f t="shared" si="51"/>
        <v>435037</v>
      </c>
      <c r="AT14" s="26">
        <f t="shared" si="51"/>
        <v>426085</v>
      </c>
      <c r="AU14" s="26">
        <f t="shared" si="51"/>
        <v>675275</v>
      </c>
      <c r="AV14" s="26">
        <f t="shared" si="51"/>
        <v>666022</v>
      </c>
      <c r="AW14" s="26">
        <f t="shared" si="51"/>
        <v>714762</v>
      </c>
      <c r="AX14" s="26">
        <f t="shared" si="51"/>
        <v>725591</v>
      </c>
      <c r="AY14" s="26">
        <f t="shared" si="51"/>
        <v>472538</v>
      </c>
      <c r="AZ14" s="26">
        <f t="shared" si="51"/>
        <v>452476</v>
      </c>
      <c r="BA14" s="26">
        <f t="shared" si="51"/>
        <v>444331</v>
      </c>
      <c r="BB14" s="37">
        <f t="shared" si="5"/>
        <v>6176054</v>
      </c>
      <c r="BC14" s="26">
        <f t="shared" ref="BC14:BN14" si="52">SUM(BC15:BC21)</f>
        <v>360144</v>
      </c>
      <c r="BD14" s="26">
        <f t="shared" si="52"/>
        <v>347479</v>
      </c>
      <c r="BE14" s="26">
        <f t="shared" si="52"/>
        <v>405927</v>
      </c>
      <c r="BF14" s="26">
        <f t="shared" si="52"/>
        <v>434350</v>
      </c>
      <c r="BG14" s="26">
        <f t="shared" si="52"/>
        <v>411902</v>
      </c>
      <c r="BH14" s="26">
        <f t="shared" si="52"/>
        <v>473536</v>
      </c>
      <c r="BI14" s="26">
        <f t="shared" si="52"/>
        <v>526233</v>
      </c>
      <c r="BJ14" s="26">
        <f t="shared" si="52"/>
        <v>702026</v>
      </c>
      <c r="BK14" s="26">
        <f t="shared" si="52"/>
        <v>556724</v>
      </c>
      <c r="BL14" s="26">
        <f t="shared" si="52"/>
        <v>417779</v>
      </c>
      <c r="BM14" s="26">
        <f t="shared" si="52"/>
        <v>470044</v>
      </c>
      <c r="BN14" s="26">
        <f t="shared" si="52"/>
        <v>363803</v>
      </c>
      <c r="BO14" s="37">
        <f t="shared" si="7"/>
        <v>5469947</v>
      </c>
      <c r="BP14" s="26">
        <f t="shared" ref="BP14:CA14" si="53">SUM(BP15:BP21)</f>
        <v>336639</v>
      </c>
      <c r="BQ14" s="26">
        <f t="shared" si="53"/>
        <v>376410</v>
      </c>
      <c r="BR14" s="26">
        <f t="shared" si="53"/>
        <v>491215</v>
      </c>
      <c r="BS14" s="26">
        <f t="shared" si="53"/>
        <v>413947</v>
      </c>
      <c r="BT14" s="26">
        <f t="shared" si="53"/>
        <v>475794</v>
      </c>
      <c r="BU14" s="26">
        <f t="shared" si="53"/>
        <v>428344</v>
      </c>
      <c r="BV14" s="26">
        <f t="shared" si="53"/>
        <v>604430</v>
      </c>
      <c r="BW14" s="26">
        <f t="shared" si="53"/>
        <v>738578</v>
      </c>
      <c r="BX14" s="26">
        <f t="shared" si="53"/>
        <v>520414</v>
      </c>
      <c r="BY14" s="26">
        <f t="shared" si="53"/>
        <v>456992</v>
      </c>
      <c r="BZ14" s="26">
        <f t="shared" si="53"/>
        <v>380249</v>
      </c>
      <c r="CA14" s="26">
        <f t="shared" si="53"/>
        <v>434654</v>
      </c>
      <c r="CB14" s="37">
        <f t="shared" si="9"/>
        <v>5657666</v>
      </c>
      <c r="CC14" s="26">
        <f t="shared" ref="CC14:CN14" si="54">SUM(CC15:CC21)</f>
        <v>361171</v>
      </c>
      <c r="CD14" s="26">
        <f t="shared" si="54"/>
        <v>451542</v>
      </c>
      <c r="CE14" s="26">
        <f t="shared" si="54"/>
        <v>418379</v>
      </c>
      <c r="CF14" s="26">
        <f t="shared" si="54"/>
        <v>465020</v>
      </c>
      <c r="CG14" s="26">
        <f t="shared" si="54"/>
        <v>454309</v>
      </c>
      <c r="CH14" s="26">
        <f t="shared" si="54"/>
        <v>454204</v>
      </c>
      <c r="CI14" s="26">
        <f t="shared" si="54"/>
        <v>683761</v>
      </c>
      <c r="CJ14" s="26">
        <f t="shared" si="54"/>
        <v>765648</v>
      </c>
      <c r="CK14" s="26">
        <f t="shared" si="54"/>
        <v>681236</v>
      </c>
      <c r="CL14" s="26">
        <f t="shared" si="54"/>
        <v>597904</v>
      </c>
      <c r="CM14" s="26">
        <f t="shared" si="54"/>
        <v>398068</v>
      </c>
      <c r="CN14" s="26">
        <f t="shared" si="54"/>
        <v>444145</v>
      </c>
      <c r="CO14" s="37">
        <f t="shared" si="11"/>
        <v>6175387</v>
      </c>
      <c r="CP14" s="26">
        <f t="shared" ref="CP14:DA14" si="55">SUM(CP15:CP21)</f>
        <v>435966</v>
      </c>
      <c r="CQ14" s="26">
        <f t="shared" si="55"/>
        <v>400341</v>
      </c>
      <c r="CR14" s="26">
        <f t="shared" si="55"/>
        <v>378282</v>
      </c>
      <c r="CS14" s="26">
        <f t="shared" si="55"/>
        <v>431178</v>
      </c>
      <c r="CT14" s="26">
        <f t="shared" si="55"/>
        <v>489592</v>
      </c>
      <c r="CU14" s="26">
        <f t="shared" si="55"/>
        <v>539170</v>
      </c>
      <c r="CV14" s="26">
        <f t="shared" si="55"/>
        <v>716720</v>
      </c>
      <c r="CW14" s="26">
        <f t="shared" si="55"/>
        <v>891039</v>
      </c>
      <c r="CX14" s="26">
        <f t="shared" si="55"/>
        <v>772592</v>
      </c>
      <c r="CY14" s="26">
        <f t="shared" si="55"/>
        <v>613500</v>
      </c>
      <c r="CZ14" s="26">
        <f t="shared" si="55"/>
        <v>516808</v>
      </c>
      <c r="DA14" s="26">
        <f t="shared" si="55"/>
        <v>463770</v>
      </c>
      <c r="DB14" s="37">
        <f t="shared" si="13"/>
        <v>6648958</v>
      </c>
      <c r="DC14" s="26">
        <f t="shared" ref="DC14:DN14" si="56">SUM(DC15:DC21)</f>
        <v>525534</v>
      </c>
      <c r="DD14" s="26">
        <f t="shared" si="56"/>
        <v>424789</v>
      </c>
      <c r="DE14" s="26">
        <f t="shared" si="56"/>
        <v>485591</v>
      </c>
      <c r="DF14" s="26">
        <f t="shared" si="56"/>
        <v>651912</v>
      </c>
      <c r="DG14" s="26">
        <f t="shared" si="56"/>
        <v>615394</v>
      </c>
      <c r="DH14" s="26">
        <f t="shared" si="56"/>
        <v>581636</v>
      </c>
      <c r="DI14" s="26">
        <f t="shared" si="56"/>
        <v>803846</v>
      </c>
      <c r="DJ14" s="26">
        <f t="shared" si="56"/>
        <v>964461</v>
      </c>
      <c r="DK14" s="26">
        <f t="shared" si="56"/>
        <v>828281</v>
      </c>
      <c r="DL14" s="26">
        <f t="shared" si="56"/>
        <v>601757</v>
      </c>
      <c r="DM14" s="26">
        <f t="shared" si="56"/>
        <v>576163</v>
      </c>
      <c r="DN14" s="26">
        <f t="shared" si="56"/>
        <v>517562</v>
      </c>
      <c r="DO14" s="37">
        <f t="shared" si="15"/>
        <v>7576926</v>
      </c>
      <c r="DP14" s="26">
        <f t="shared" ref="DP14:EA14" si="57">SUM(DP15:DP21)</f>
        <v>576163</v>
      </c>
      <c r="DQ14" s="26">
        <f t="shared" si="57"/>
        <v>394301</v>
      </c>
      <c r="DR14" s="26">
        <f t="shared" si="57"/>
        <v>404024</v>
      </c>
      <c r="DS14" s="26">
        <f t="shared" si="57"/>
        <v>441487</v>
      </c>
      <c r="DT14" s="26">
        <f t="shared" si="57"/>
        <v>455458</v>
      </c>
      <c r="DU14" s="26">
        <f t="shared" si="57"/>
        <v>497190</v>
      </c>
      <c r="DV14" s="26">
        <f t="shared" si="57"/>
        <v>641760</v>
      </c>
      <c r="DW14" s="26">
        <f t="shared" si="57"/>
        <v>799065</v>
      </c>
      <c r="DX14" s="26">
        <f t="shared" si="57"/>
        <v>630522</v>
      </c>
      <c r="DY14" s="26">
        <f t="shared" si="57"/>
        <v>427962</v>
      </c>
      <c r="DZ14" s="26">
        <f t="shared" si="57"/>
        <v>399837</v>
      </c>
      <c r="EA14" s="26">
        <f t="shared" si="57"/>
        <v>404014</v>
      </c>
      <c r="EB14" s="37">
        <f t="shared" si="17"/>
        <v>6071783</v>
      </c>
      <c r="EC14" s="26">
        <f t="shared" ref="EC14:EN14" si="58">SUM(EC15:EC21)</f>
        <v>445674</v>
      </c>
      <c r="ED14" s="26">
        <f t="shared" si="58"/>
        <v>322692</v>
      </c>
      <c r="EE14" s="26">
        <f t="shared" si="58"/>
        <v>426114</v>
      </c>
      <c r="EF14" s="26">
        <f t="shared" si="58"/>
        <v>526724</v>
      </c>
      <c r="EG14" s="26">
        <f t="shared" si="58"/>
        <v>453551</v>
      </c>
      <c r="EH14" s="26">
        <f t="shared" si="58"/>
        <v>487587</v>
      </c>
      <c r="EI14" s="26">
        <f t="shared" si="58"/>
        <v>897328</v>
      </c>
      <c r="EJ14" s="26">
        <f t="shared" si="58"/>
        <v>277222</v>
      </c>
      <c r="EK14" s="26">
        <f t="shared" si="58"/>
        <v>479609</v>
      </c>
      <c r="EL14" s="26">
        <f t="shared" si="58"/>
        <v>497704</v>
      </c>
      <c r="EM14" s="26">
        <f t="shared" si="58"/>
        <v>426313</v>
      </c>
      <c r="EN14" s="26">
        <f t="shared" si="58"/>
        <v>464193</v>
      </c>
      <c r="EO14" s="37">
        <f t="shared" si="19"/>
        <v>5704711</v>
      </c>
      <c r="EP14" s="26">
        <f t="shared" ref="EP14:FA14" si="59">SUM(EP15:EP21)</f>
        <v>374662</v>
      </c>
      <c r="EQ14" s="26">
        <f t="shared" si="59"/>
        <v>320622</v>
      </c>
      <c r="ER14" s="26">
        <f t="shared" si="59"/>
        <v>460948</v>
      </c>
      <c r="ES14" s="26">
        <f t="shared" si="59"/>
        <v>542936</v>
      </c>
      <c r="ET14" s="26">
        <f t="shared" si="59"/>
        <v>426731</v>
      </c>
      <c r="EU14" s="26">
        <f t="shared" si="59"/>
        <v>368341</v>
      </c>
      <c r="EV14" s="26">
        <f t="shared" si="59"/>
        <v>640496</v>
      </c>
      <c r="EW14" s="26">
        <f t="shared" si="59"/>
        <v>578753</v>
      </c>
      <c r="EX14" s="26">
        <f t="shared" si="59"/>
        <v>482041</v>
      </c>
      <c r="EY14" s="26">
        <f t="shared" si="59"/>
        <v>492552</v>
      </c>
      <c r="EZ14" s="26">
        <f t="shared" si="59"/>
        <v>401617</v>
      </c>
      <c r="FA14" s="26">
        <f t="shared" si="59"/>
        <v>494715</v>
      </c>
      <c r="FB14" s="37">
        <f t="shared" si="21"/>
        <v>5584414</v>
      </c>
      <c r="FC14" s="26">
        <f t="shared" ref="FC14:FN14" si="60">SUM(FC15:FC21)</f>
        <v>412217</v>
      </c>
      <c r="FD14" s="26">
        <f t="shared" si="60"/>
        <v>345809</v>
      </c>
      <c r="FE14" s="26">
        <f t="shared" si="60"/>
        <v>467565</v>
      </c>
      <c r="FF14" s="26">
        <f t="shared" si="60"/>
        <v>469729</v>
      </c>
      <c r="FG14" s="26">
        <f t="shared" si="60"/>
        <v>377778</v>
      </c>
      <c r="FH14" s="26">
        <f t="shared" si="60"/>
        <v>437527</v>
      </c>
      <c r="FI14" s="26">
        <f t="shared" si="60"/>
        <v>604110</v>
      </c>
      <c r="FJ14" s="26">
        <f t="shared" si="60"/>
        <v>879346</v>
      </c>
      <c r="FK14" s="26">
        <f t="shared" si="60"/>
        <v>574635</v>
      </c>
      <c r="FL14" s="26">
        <f t="shared" si="60"/>
        <v>553735</v>
      </c>
      <c r="FM14" s="26">
        <f t="shared" si="60"/>
        <v>499524</v>
      </c>
      <c r="FN14" s="26">
        <f t="shared" si="60"/>
        <v>582469</v>
      </c>
      <c r="FO14" s="37">
        <f t="shared" si="23"/>
        <v>6204444</v>
      </c>
      <c r="FP14" s="26">
        <f t="shared" ref="FP14:GA14" si="61">SUM(FP15:FP21)</f>
        <v>478375</v>
      </c>
      <c r="FQ14" s="26">
        <f t="shared" si="61"/>
        <v>448921</v>
      </c>
      <c r="FR14" s="26">
        <f t="shared" si="61"/>
        <v>520243</v>
      </c>
      <c r="FS14" s="26">
        <f t="shared" si="61"/>
        <v>627483</v>
      </c>
      <c r="FT14" s="26">
        <f t="shared" si="61"/>
        <v>588362</v>
      </c>
      <c r="FU14" s="26">
        <f t="shared" si="61"/>
        <v>602799</v>
      </c>
      <c r="FV14" s="26">
        <f t="shared" si="61"/>
        <v>884796</v>
      </c>
      <c r="FW14" s="26">
        <f t="shared" si="61"/>
        <v>1026049</v>
      </c>
      <c r="FX14" s="26">
        <f t="shared" si="61"/>
        <v>793067</v>
      </c>
      <c r="FY14" s="26">
        <f t="shared" si="61"/>
        <v>675122</v>
      </c>
      <c r="FZ14" s="26">
        <f t="shared" si="61"/>
        <v>700137</v>
      </c>
      <c r="GA14" s="26">
        <f t="shared" si="61"/>
        <v>590642</v>
      </c>
      <c r="GB14" s="37">
        <f t="shared" si="25"/>
        <v>7935996</v>
      </c>
      <c r="GC14" s="26">
        <f t="shared" ref="GC14:GN14" si="62">SUM(GC15:GC21)</f>
        <v>618574</v>
      </c>
      <c r="GD14" s="26">
        <f t="shared" si="62"/>
        <v>566083</v>
      </c>
      <c r="GE14" s="26">
        <f t="shared" si="62"/>
        <v>673872</v>
      </c>
      <c r="GF14" s="26">
        <f t="shared" si="62"/>
        <v>775455</v>
      </c>
      <c r="GG14" s="26">
        <f t="shared" si="62"/>
        <v>722252</v>
      </c>
      <c r="GH14" s="26">
        <f t="shared" si="62"/>
        <v>738159</v>
      </c>
      <c r="GI14" s="26">
        <f t="shared" si="62"/>
        <v>1039470</v>
      </c>
      <c r="GJ14" s="26">
        <f t="shared" si="62"/>
        <v>996993</v>
      </c>
      <c r="GK14" s="26">
        <f t="shared" si="62"/>
        <v>982948</v>
      </c>
      <c r="GL14" s="26">
        <f t="shared" si="62"/>
        <v>784013</v>
      </c>
      <c r="GM14" s="26">
        <f t="shared" si="62"/>
        <v>879708</v>
      </c>
      <c r="GN14" s="26">
        <f t="shared" si="62"/>
        <v>701376</v>
      </c>
      <c r="GO14" s="37">
        <f t="shared" si="27"/>
        <v>9478903</v>
      </c>
      <c r="GP14" s="26">
        <f t="shared" ref="GP14:HA14" si="63">SUM(GP15:GP21)</f>
        <v>672234</v>
      </c>
      <c r="GQ14" s="26">
        <f t="shared" si="63"/>
        <v>560565</v>
      </c>
      <c r="GR14" s="26">
        <f t="shared" si="63"/>
        <v>630455</v>
      </c>
      <c r="GS14" s="26">
        <f t="shared" si="63"/>
        <v>607778</v>
      </c>
      <c r="GT14" s="26">
        <f t="shared" si="63"/>
        <v>531117</v>
      </c>
      <c r="GU14" s="26">
        <f t="shared" si="63"/>
        <v>572081</v>
      </c>
      <c r="GV14" s="26">
        <f t="shared" si="63"/>
        <v>865849</v>
      </c>
      <c r="GW14" s="26">
        <f t="shared" si="63"/>
        <v>813131</v>
      </c>
      <c r="GX14" s="26">
        <f t="shared" si="63"/>
        <v>759652</v>
      </c>
      <c r="GY14" s="26">
        <f t="shared" si="63"/>
        <v>684290</v>
      </c>
      <c r="GZ14" s="26">
        <f t="shared" si="63"/>
        <v>716192</v>
      </c>
      <c r="HA14" s="26">
        <f t="shared" si="63"/>
        <v>577999</v>
      </c>
      <c r="HB14" s="37">
        <f t="shared" si="29"/>
        <v>7991343</v>
      </c>
      <c r="HC14" s="26">
        <f t="shared" ref="HC14:HN14" si="64">SUM(HC15:HC21)</f>
        <v>594152</v>
      </c>
      <c r="HD14" s="26">
        <f t="shared" si="64"/>
        <v>458990</v>
      </c>
      <c r="HE14" s="26">
        <f t="shared" si="64"/>
        <v>547302</v>
      </c>
      <c r="HF14" s="26">
        <f t="shared" si="64"/>
        <v>667449</v>
      </c>
      <c r="HG14" s="26">
        <f t="shared" si="64"/>
        <v>606923</v>
      </c>
      <c r="HH14" s="26">
        <f t="shared" si="64"/>
        <v>570115</v>
      </c>
      <c r="HI14" s="26">
        <f t="shared" si="64"/>
        <v>736454</v>
      </c>
      <c r="HJ14" s="26">
        <f t="shared" si="64"/>
        <v>740188</v>
      </c>
      <c r="HK14" s="26">
        <f t="shared" si="64"/>
        <v>667410</v>
      </c>
      <c r="HL14" s="26">
        <f t="shared" si="64"/>
        <v>681845</v>
      </c>
      <c r="HM14" s="26">
        <f t="shared" si="64"/>
        <v>546453</v>
      </c>
      <c r="HN14" s="26">
        <f t="shared" si="64"/>
        <v>625872</v>
      </c>
      <c r="HO14" s="37">
        <f t="shared" si="31"/>
        <v>7443153</v>
      </c>
      <c r="HP14" s="26">
        <f t="shared" ref="HP14:IA14" si="65">SUM(HP15:HP21)</f>
        <v>593061</v>
      </c>
      <c r="HQ14" s="26">
        <f t="shared" si="65"/>
        <v>524021</v>
      </c>
      <c r="HR14" s="26">
        <f t="shared" si="65"/>
        <v>622579</v>
      </c>
      <c r="HS14" s="26">
        <f t="shared" si="65"/>
        <v>633511</v>
      </c>
      <c r="HT14" s="26">
        <f t="shared" si="65"/>
        <v>649000</v>
      </c>
      <c r="HU14" s="26">
        <f t="shared" si="65"/>
        <v>711146</v>
      </c>
      <c r="HV14" s="26">
        <f t="shared" si="65"/>
        <v>775247</v>
      </c>
      <c r="HW14" s="26">
        <f t="shared" si="65"/>
        <v>805230</v>
      </c>
      <c r="HX14" s="26">
        <f t="shared" si="65"/>
        <v>716325</v>
      </c>
      <c r="HY14" s="26">
        <f t="shared" si="65"/>
        <v>692581</v>
      </c>
      <c r="HZ14" s="26">
        <f t="shared" si="65"/>
        <v>579394</v>
      </c>
      <c r="IA14" s="26">
        <f t="shared" si="65"/>
        <v>608897</v>
      </c>
      <c r="IB14" s="37">
        <f t="shared" si="33"/>
        <v>7910992</v>
      </c>
      <c r="IC14" s="26">
        <f t="shared" ref="IC14:IN14" si="66">SUM(IC15:IC21)</f>
        <v>591296</v>
      </c>
      <c r="ID14" s="26">
        <f t="shared" si="66"/>
        <v>518354</v>
      </c>
      <c r="IE14" s="26">
        <f t="shared" si="66"/>
        <v>597782</v>
      </c>
      <c r="IF14" s="26">
        <f t="shared" si="66"/>
        <v>660082</v>
      </c>
      <c r="IG14" s="26">
        <f t="shared" si="66"/>
        <v>654778</v>
      </c>
      <c r="IH14" s="26">
        <f t="shared" si="66"/>
        <v>738593</v>
      </c>
      <c r="II14" s="26">
        <f t="shared" si="66"/>
        <v>703663</v>
      </c>
      <c r="IJ14" s="26">
        <f t="shared" si="66"/>
        <v>916185</v>
      </c>
      <c r="IK14" s="26">
        <f t="shared" si="66"/>
        <v>701723</v>
      </c>
      <c r="IL14" s="26">
        <f t="shared" si="66"/>
        <v>532689</v>
      </c>
      <c r="IM14" s="26">
        <f t="shared" si="66"/>
        <v>435495</v>
      </c>
      <c r="IN14" s="26">
        <f t="shared" si="66"/>
        <v>525621</v>
      </c>
      <c r="IO14" s="37">
        <f t="shared" si="35"/>
        <v>7576261</v>
      </c>
      <c r="IP14" s="26">
        <f t="shared" ref="IP14:JA14" si="67">SUM(IP15:IP21)</f>
        <v>428747</v>
      </c>
      <c r="IQ14" s="26">
        <f t="shared" si="67"/>
        <v>335317</v>
      </c>
      <c r="IR14" s="26">
        <f t="shared" si="67"/>
        <v>403054</v>
      </c>
      <c r="IS14" s="26">
        <f t="shared" si="67"/>
        <v>488956</v>
      </c>
      <c r="IT14" s="26">
        <f t="shared" si="67"/>
        <v>466105</v>
      </c>
      <c r="IU14" s="26">
        <f t="shared" si="67"/>
        <v>496033</v>
      </c>
      <c r="IV14" s="26">
        <f t="shared" si="67"/>
        <v>587321</v>
      </c>
      <c r="IW14" s="26">
        <f t="shared" si="67"/>
        <v>802313</v>
      </c>
      <c r="IX14" s="26">
        <f t="shared" si="67"/>
        <v>690151</v>
      </c>
      <c r="IY14" s="26">
        <f t="shared" si="67"/>
        <v>551569</v>
      </c>
      <c r="IZ14" s="26">
        <f t="shared" si="67"/>
        <v>481686</v>
      </c>
      <c r="JA14" s="26">
        <f t="shared" si="67"/>
        <v>535830</v>
      </c>
      <c r="JB14" s="37">
        <f t="shared" si="37"/>
        <v>6267082</v>
      </c>
      <c r="JC14" s="26">
        <f t="shared" ref="JC14:JN14" si="68">SUM(JC15:JC21)</f>
        <v>488008</v>
      </c>
      <c r="JD14" s="26">
        <f t="shared" si="68"/>
        <v>412010</v>
      </c>
      <c r="JE14" s="26">
        <f t="shared" si="68"/>
        <v>488404</v>
      </c>
      <c r="JF14" s="26">
        <f t="shared" si="68"/>
        <v>527826</v>
      </c>
      <c r="JG14" s="26">
        <f t="shared" si="68"/>
        <v>555980</v>
      </c>
      <c r="JH14" s="26">
        <f t="shared" si="68"/>
        <v>486644</v>
      </c>
      <c r="JI14" s="26">
        <f t="shared" si="68"/>
        <v>187380</v>
      </c>
      <c r="JJ14" s="26">
        <f t="shared" si="68"/>
        <v>251671</v>
      </c>
      <c r="JK14" s="26">
        <f t="shared" si="68"/>
        <v>756985</v>
      </c>
      <c r="JL14" s="26">
        <f t="shared" si="68"/>
        <v>565249</v>
      </c>
      <c r="JM14" s="26">
        <f t="shared" si="68"/>
        <v>545908</v>
      </c>
      <c r="JN14" s="26">
        <f t="shared" si="68"/>
        <v>511942</v>
      </c>
      <c r="JO14" s="37">
        <f t="shared" si="39"/>
        <v>5778007</v>
      </c>
      <c r="JP14" s="26">
        <f t="shared" ref="JP14:KA14" si="69">SUM(JP15:JP21)</f>
        <v>500312</v>
      </c>
      <c r="JQ14" s="26">
        <f t="shared" si="69"/>
        <v>447092</v>
      </c>
      <c r="JR14" s="26">
        <f t="shared" si="69"/>
        <v>475733</v>
      </c>
      <c r="JS14" s="26">
        <f t="shared" si="69"/>
        <v>613067</v>
      </c>
      <c r="JT14" s="26">
        <f t="shared" si="69"/>
        <v>551305</v>
      </c>
      <c r="JU14" s="26">
        <f t="shared" si="69"/>
        <v>503144</v>
      </c>
      <c r="JV14" s="26">
        <f t="shared" si="69"/>
        <v>768931</v>
      </c>
      <c r="JW14" s="26">
        <f t="shared" si="69"/>
        <v>917700</v>
      </c>
      <c r="JX14" s="26">
        <f t="shared" si="69"/>
        <v>808993</v>
      </c>
      <c r="JY14" s="26">
        <f t="shared" si="69"/>
        <v>622301</v>
      </c>
      <c r="JZ14" s="26">
        <f t="shared" si="69"/>
        <v>580595</v>
      </c>
      <c r="KA14" s="26">
        <f t="shared" si="69"/>
        <v>578309</v>
      </c>
      <c r="KB14" s="37">
        <f t="shared" si="41"/>
        <v>7367482</v>
      </c>
      <c r="KC14" s="26">
        <f t="shared" ref="KC14:KN14" si="70">SUM(KC15:KC21)</f>
        <v>562572</v>
      </c>
      <c r="KD14" s="26">
        <f t="shared" si="70"/>
        <v>466782</v>
      </c>
      <c r="KE14" s="26">
        <f t="shared" si="70"/>
        <v>581156</v>
      </c>
      <c r="KF14" s="26">
        <f t="shared" si="70"/>
        <v>632943</v>
      </c>
      <c r="KG14" s="26">
        <f t="shared" si="70"/>
        <v>568491</v>
      </c>
      <c r="KH14" s="26">
        <f t="shared" si="70"/>
        <v>669677</v>
      </c>
      <c r="KI14" s="26">
        <f t="shared" si="70"/>
        <v>883781</v>
      </c>
      <c r="KJ14" s="26">
        <f t="shared" si="70"/>
        <v>1095069</v>
      </c>
      <c r="KK14" s="26">
        <f t="shared" si="70"/>
        <v>890620</v>
      </c>
      <c r="KL14" s="26">
        <f t="shared" si="70"/>
        <v>737496</v>
      </c>
      <c r="KM14" s="26">
        <f t="shared" si="70"/>
        <v>652929</v>
      </c>
      <c r="KN14" s="26">
        <f t="shared" si="70"/>
        <v>643680</v>
      </c>
      <c r="KO14" s="37">
        <f t="shared" si="43"/>
        <v>8385196</v>
      </c>
      <c r="KP14" s="26">
        <f t="shared" ref="KP14:LA14" si="71">SUM(KP15:KP21)</f>
        <v>588501</v>
      </c>
      <c r="KQ14" s="26">
        <f t="shared" si="71"/>
        <v>516235</v>
      </c>
      <c r="KR14" s="26">
        <f t="shared" si="71"/>
        <v>629797</v>
      </c>
      <c r="KS14" s="26">
        <f t="shared" si="71"/>
        <v>810268</v>
      </c>
      <c r="KT14" s="26">
        <f t="shared" si="71"/>
        <v>553660</v>
      </c>
      <c r="KU14" s="26">
        <f t="shared" si="71"/>
        <v>762783</v>
      </c>
      <c r="KV14" s="26">
        <f t="shared" si="71"/>
        <v>933384</v>
      </c>
      <c r="KW14" s="26">
        <f t="shared" si="71"/>
        <v>1154994</v>
      </c>
      <c r="KX14" s="26">
        <f t="shared" si="71"/>
        <v>885329</v>
      </c>
      <c r="KY14" s="26">
        <f t="shared" si="71"/>
        <v>664513</v>
      </c>
      <c r="KZ14" s="26">
        <f t="shared" si="71"/>
        <v>476818</v>
      </c>
      <c r="LA14" s="26">
        <f t="shared" si="71"/>
        <v>0</v>
      </c>
      <c r="LB14" s="37">
        <f t="shared" si="45"/>
        <v>7976282</v>
      </c>
    </row>
    <row r="15" spans="1:314" ht="22.5">
      <c r="A15" s="179"/>
      <c r="B15" s="121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20">
        <v>218321</v>
      </c>
      <c r="O15" s="34">
        <f t="shared" si="46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20">
        <v>155121</v>
      </c>
      <c r="AB15" s="34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20">
        <v>337445</v>
      </c>
      <c r="AO15" s="34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20">
        <v>416509</v>
      </c>
      <c r="BB15" s="34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20">
        <v>342428</v>
      </c>
      <c r="BO15" s="34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20">
        <v>408482</v>
      </c>
      <c r="CB15" s="34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20">
        <v>407967</v>
      </c>
      <c r="CO15" s="34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20">
        <v>425414</v>
      </c>
      <c r="DB15" s="34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20">
        <v>470900</v>
      </c>
      <c r="DO15" s="34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20">
        <v>362071</v>
      </c>
      <c r="EB15" s="34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8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20">
        <v>433848</v>
      </c>
      <c r="EO15" s="34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20">
        <v>454127</v>
      </c>
      <c r="FB15" s="34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20">
        <v>525395</v>
      </c>
      <c r="FO15" s="34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20">
        <v>523008</v>
      </c>
      <c r="GB15" s="34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20">
        <v>623908</v>
      </c>
      <c r="GO15" s="34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62">
        <v>516293</v>
      </c>
      <c r="HB15" s="34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62">
        <v>567829</v>
      </c>
      <c r="HO15" s="34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20">
        <v>545415</v>
      </c>
      <c r="IB15" s="34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20">
        <v>459837</v>
      </c>
      <c r="IO15" s="34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20">
        <v>461838</v>
      </c>
      <c r="JB15" s="34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20">
        <v>430400</v>
      </c>
      <c r="JO15" s="34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20">
        <v>492519</v>
      </c>
      <c r="KB15" s="34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20">
        <v>549900</v>
      </c>
      <c r="KO15" s="34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20"/>
      <c r="LB15" s="34">
        <f t="shared" si="45"/>
        <v>6627520</v>
      </c>
    </row>
    <row r="16" spans="1:314" ht="22.5">
      <c r="A16" s="179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5">
        <f t="shared" si="46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5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5">
        <f t="shared" si="47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5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5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5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5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5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5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5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9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5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5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5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5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5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5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5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5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5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5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5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5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5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/>
      <c r="LB16" s="35">
        <f t="shared" si="45"/>
        <v>77039</v>
      </c>
    </row>
    <row r="17" spans="1:314" ht="33.75">
      <c r="A17" s="179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5">
        <f t="shared" si="46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5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5">
        <f t="shared" si="47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5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5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5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5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5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5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5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9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5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5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5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5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5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63">
        <v>13194</v>
      </c>
      <c r="HB17" s="35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63">
        <v>13262</v>
      </c>
      <c r="HO17" s="35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5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5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5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5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5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5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/>
      <c r="LB17" s="35">
        <f t="shared" si="45"/>
        <v>357569</v>
      </c>
    </row>
    <row r="18" spans="1:314" ht="22.5">
      <c r="A18" s="179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5">
        <f t="shared" si="46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5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5">
        <f t="shared" si="47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5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5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5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5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5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5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5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9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5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5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5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5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5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63">
        <v>11509</v>
      </c>
      <c r="HB18" s="35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63">
        <v>10363</v>
      </c>
      <c r="HO18" s="35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5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5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5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5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5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5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/>
      <c r="LB18" s="35">
        <f t="shared" si="45"/>
        <v>131620</v>
      </c>
    </row>
    <row r="19" spans="1:314" ht="33.75">
      <c r="A19" s="179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5">
        <f t="shared" si="46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5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5">
        <f t="shared" si="47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5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5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5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5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5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5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5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9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5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5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5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5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5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63">
        <v>30054</v>
      </c>
      <c r="HB19" s="35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63">
        <v>27776</v>
      </c>
      <c r="HO19" s="35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5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5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5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5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5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5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/>
      <c r="LB19" s="35">
        <f t="shared" si="45"/>
        <v>699080</v>
      </c>
    </row>
    <row r="20" spans="1:314" ht="22.5">
      <c r="A20" s="179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5">
        <f t="shared" si="46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5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5">
        <f t="shared" si="47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5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5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5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5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5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5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5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9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5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5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5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5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5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63">
        <v>3714</v>
      </c>
      <c r="HB20" s="35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63">
        <v>3008</v>
      </c>
      <c r="HO20" s="35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5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5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5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5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5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5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/>
      <c r="LB20" s="35">
        <f t="shared" si="45"/>
        <v>81779</v>
      </c>
    </row>
    <row r="21" spans="1:314" ht="23.25" thickBot="1">
      <c r="A21" s="179"/>
      <c r="B21" s="122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1">
        <v>3</v>
      </c>
      <c r="O21" s="36">
        <f t="shared" si="46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1">
        <v>55</v>
      </c>
      <c r="AB21" s="36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1">
        <v>276</v>
      </c>
      <c r="AO21" s="36">
        <f t="shared" si="47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1">
        <v>197</v>
      </c>
      <c r="BB21" s="36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1">
        <v>230</v>
      </c>
      <c r="BO21" s="36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1">
        <v>171</v>
      </c>
      <c r="CB21" s="36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1">
        <v>22</v>
      </c>
      <c r="CO21" s="36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1">
        <v>30</v>
      </c>
      <c r="DB21" s="36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1">
        <v>51</v>
      </c>
      <c r="DO21" s="36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1">
        <v>62</v>
      </c>
      <c r="EB21" s="36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60">
        <v>121</v>
      </c>
      <c r="EJ21" s="15">
        <v>39</v>
      </c>
      <c r="EK21" s="15">
        <v>32</v>
      </c>
      <c r="EL21" s="15">
        <v>35</v>
      </c>
      <c r="EM21" s="15">
        <v>33</v>
      </c>
      <c r="EN21" s="21">
        <v>39</v>
      </c>
      <c r="EO21" s="36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1">
        <v>73</v>
      </c>
      <c r="FB21" s="36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1">
        <v>75</v>
      </c>
      <c r="FO21" s="36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1">
        <v>87</v>
      </c>
      <c r="GB21" s="36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1">
        <v>57</v>
      </c>
      <c r="GO21" s="36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4">
        <v>83</v>
      </c>
      <c r="HB21" s="36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4">
        <v>38</v>
      </c>
      <c r="HO21" s="36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1">
        <v>302</v>
      </c>
      <c r="IB21" s="36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1">
        <v>373</v>
      </c>
      <c r="IO21" s="36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1">
        <v>4392</v>
      </c>
      <c r="JB21" s="36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1">
        <v>2283</v>
      </c>
      <c r="JO21" s="36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1">
        <v>1239</v>
      </c>
      <c r="KB21" s="36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1">
        <v>760</v>
      </c>
      <c r="KO21" s="36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1"/>
      <c r="LB21" s="36">
        <f t="shared" si="45"/>
        <v>1675</v>
      </c>
    </row>
    <row r="22" spans="1:314" s="2" customFormat="1" ht="32.25" thickBot="1">
      <c r="A22" s="180"/>
      <c r="B22" s="45" t="s">
        <v>264</v>
      </c>
      <c r="C22" s="46">
        <f>C6-C14</f>
        <v>20640</v>
      </c>
      <c r="D22" s="46">
        <f t="shared" ref="D22:N22" si="72">D6-D14</f>
        <v>17265</v>
      </c>
      <c r="E22" s="46">
        <f t="shared" si="72"/>
        <v>27586</v>
      </c>
      <c r="F22" s="46">
        <f t="shared" si="72"/>
        <v>-63638</v>
      </c>
      <c r="G22" s="46">
        <f t="shared" si="72"/>
        <v>87955</v>
      </c>
      <c r="H22" s="46">
        <f t="shared" si="72"/>
        <v>40158</v>
      </c>
      <c r="I22" s="46">
        <f t="shared" si="72"/>
        <v>34340</v>
      </c>
      <c r="J22" s="46">
        <f t="shared" si="72"/>
        <v>-3336</v>
      </c>
      <c r="K22" s="46">
        <f t="shared" si="72"/>
        <v>-11520</v>
      </c>
      <c r="L22" s="46">
        <f t="shared" si="72"/>
        <v>-8829</v>
      </c>
      <c r="M22" s="46">
        <f t="shared" si="72"/>
        <v>-956</v>
      </c>
      <c r="N22" s="46">
        <f t="shared" si="72"/>
        <v>23307</v>
      </c>
      <c r="O22" s="49">
        <f t="shared" ref="O22" si="73">SUM(C22:N22)</f>
        <v>162972</v>
      </c>
      <c r="P22" s="46">
        <f>P6-P14</f>
        <v>22088</v>
      </c>
      <c r="Q22" s="46">
        <f t="shared" ref="Q22:AA22" si="74">Q6-Q14</f>
        <v>22753</v>
      </c>
      <c r="R22" s="46">
        <f t="shared" si="74"/>
        <v>10496</v>
      </c>
      <c r="S22" s="46">
        <f t="shared" si="74"/>
        <v>31573</v>
      </c>
      <c r="T22" s="46">
        <f t="shared" si="74"/>
        <v>27115</v>
      </c>
      <c r="U22" s="46">
        <f t="shared" si="74"/>
        <v>67181</v>
      </c>
      <c r="V22" s="46">
        <f t="shared" si="74"/>
        <v>78371</v>
      </c>
      <c r="W22" s="46">
        <f t="shared" si="74"/>
        <v>-13109</v>
      </c>
      <c r="X22" s="46">
        <f t="shared" si="74"/>
        <v>-14840</v>
      </c>
      <c r="Y22" s="46">
        <f t="shared" si="74"/>
        <v>5052</v>
      </c>
      <c r="Z22" s="46">
        <f t="shared" si="74"/>
        <v>-27099</v>
      </c>
      <c r="AA22" s="46">
        <f t="shared" si="74"/>
        <v>-17803</v>
      </c>
      <c r="AB22" s="49">
        <f t="shared" si="2"/>
        <v>191778</v>
      </c>
      <c r="AC22" s="49">
        <f t="shared" ref="AC22" si="75">SUM(Q22:AB22)</f>
        <v>361468</v>
      </c>
      <c r="AD22" s="49">
        <f t="shared" ref="AD22" si="76">SUM(R22:AC22)</f>
        <v>700183</v>
      </c>
      <c r="AE22" s="49">
        <f t="shared" ref="AE22" si="77">SUM(S22:AD22)</f>
        <v>1389870</v>
      </c>
      <c r="AF22" s="49">
        <f t="shared" ref="AF22" si="78">SUM(T22:AE22)</f>
        <v>2748167</v>
      </c>
      <c r="AG22" s="49">
        <f t="shared" ref="AG22" si="79">SUM(U22:AF22)</f>
        <v>5469219</v>
      </c>
      <c r="AH22" s="49">
        <f t="shared" ref="AH22" si="80">SUM(V22:AG22)</f>
        <v>10871257</v>
      </c>
      <c r="AI22" s="49">
        <f t="shared" ref="AI22" si="81">SUM(W22:AH22)</f>
        <v>21664143</v>
      </c>
      <c r="AJ22" s="49">
        <f t="shared" ref="AJ22" si="82">SUM(X22:AI22)</f>
        <v>43341395</v>
      </c>
      <c r="AK22" s="49">
        <f t="shared" ref="AK22" si="83">SUM(Y22:AJ22)</f>
        <v>86697630</v>
      </c>
      <c r="AL22" s="49">
        <f t="shared" ref="AL22" si="84">SUM(Z22:AK22)</f>
        <v>173390208</v>
      </c>
      <c r="AM22" s="49">
        <f t="shared" ref="AM22" si="85">SUM(AA22:AL22)</f>
        <v>346807515</v>
      </c>
      <c r="AN22" s="49">
        <f t="shared" ref="AN22" si="86">SUM(AB22:AM22)</f>
        <v>693632833</v>
      </c>
      <c r="AO22" s="49">
        <f>AO6-AO14</f>
        <v>1939769</v>
      </c>
      <c r="AP22" s="46">
        <f>AP6-AP14</f>
        <v>68729</v>
      </c>
      <c r="AQ22" s="46">
        <f t="shared" ref="AQ22:BA22" si="87">AQ6-AQ14</f>
        <v>58942</v>
      </c>
      <c r="AR22" s="46">
        <f t="shared" si="87"/>
        <v>-31225</v>
      </c>
      <c r="AS22" s="46">
        <f t="shared" si="87"/>
        <v>100259</v>
      </c>
      <c r="AT22" s="46">
        <f t="shared" si="87"/>
        <v>31744</v>
      </c>
      <c r="AU22" s="46">
        <f t="shared" si="87"/>
        <v>10836</v>
      </c>
      <c r="AV22" s="46">
        <f t="shared" si="87"/>
        <v>29703</v>
      </c>
      <c r="AW22" s="46">
        <f t="shared" si="87"/>
        <v>-19583</v>
      </c>
      <c r="AX22" s="46">
        <f t="shared" si="87"/>
        <v>-54938</v>
      </c>
      <c r="AY22" s="46">
        <f t="shared" si="87"/>
        <v>-6808</v>
      </c>
      <c r="AZ22" s="46">
        <f t="shared" si="87"/>
        <v>-3547</v>
      </c>
      <c r="BA22" s="46">
        <f t="shared" si="87"/>
        <v>-31265</v>
      </c>
      <c r="BB22" s="49">
        <f t="shared" si="5"/>
        <v>152847</v>
      </c>
      <c r="BC22" s="46">
        <f>BC6-BC14</f>
        <v>29977</v>
      </c>
      <c r="BD22" s="46">
        <f t="shared" ref="BD22:BN22" si="88">BD6-BD14</f>
        <v>3788</v>
      </c>
      <c r="BE22" s="46">
        <f t="shared" si="88"/>
        <v>33128</v>
      </c>
      <c r="BF22" s="46">
        <f t="shared" si="88"/>
        <v>16292</v>
      </c>
      <c r="BG22" s="46">
        <f t="shared" si="88"/>
        <v>35607</v>
      </c>
      <c r="BH22" s="46">
        <f t="shared" si="88"/>
        <v>61696</v>
      </c>
      <c r="BI22" s="46">
        <f t="shared" si="88"/>
        <v>37556</v>
      </c>
      <c r="BJ22" s="46">
        <f t="shared" si="88"/>
        <v>-52437</v>
      </c>
      <c r="BK22" s="46">
        <f t="shared" si="88"/>
        <v>-25665</v>
      </c>
      <c r="BL22" s="46">
        <f t="shared" si="88"/>
        <v>18313</v>
      </c>
      <c r="BM22" s="46">
        <f t="shared" si="88"/>
        <v>-13979</v>
      </c>
      <c r="BN22" s="46">
        <f t="shared" si="88"/>
        <v>-42199</v>
      </c>
      <c r="BO22" s="49">
        <f t="shared" si="7"/>
        <v>102077</v>
      </c>
      <c r="BP22" s="46">
        <f>BP6-BP14</f>
        <v>103055</v>
      </c>
      <c r="BQ22" s="46">
        <f t="shared" ref="BQ22:CA22" si="89">BQ6-BQ14</f>
        <v>-16093</v>
      </c>
      <c r="BR22" s="46">
        <f t="shared" si="89"/>
        <v>23893</v>
      </c>
      <c r="BS22" s="46">
        <f t="shared" si="89"/>
        <v>-889</v>
      </c>
      <c r="BT22" s="46">
        <f t="shared" si="89"/>
        <v>11182</v>
      </c>
      <c r="BU22" s="46">
        <f t="shared" si="89"/>
        <v>80287</v>
      </c>
      <c r="BV22" s="46">
        <f t="shared" si="89"/>
        <v>62464</v>
      </c>
      <c r="BW22" s="46">
        <f t="shared" si="89"/>
        <v>-69103</v>
      </c>
      <c r="BX22" s="46">
        <f t="shared" si="89"/>
        <v>-35979</v>
      </c>
      <c r="BY22" s="46">
        <f t="shared" si="89"/>
        <v>-8954</v>
      </c>
      <c r="BZ22" s="46">
        <f t="shared" si="89"/>
        <v>-19657</v>
      </c>
      <c r="CA22" s="46">
        <f t="shared" si="89"/>
        <v>-18325</v>
      </c>
      <c r="CB22" s="49">
        <f t="shared" si="9"/>
        <v>111881</v>
      </c>
      <c r="CC22" s="46">
        <f>CC6-CC14</f>
        <v>55992</v>
      </c>
      <c r="CD22" s="46">
        <f t="shared" ref="CD22:CN22" si="90">CD6-CD14</f>
        <v>-58006</v>
      </c>
      <c r="CE22" s="46">
        <f t="shared" si="90"/>
        <v>41457</v>
      </c>
      <c r="CF22" s="46">
        <f t="shared" si="90"/>
        <v>8174</v>
      </c>
      <c r="CG22" s="46">
        <f t="shared" si="90"/>
        <v>56673</v>
      </c>
      <c r="CH22" s="46">
        <f t="shared" si="90"/>
        <v>78680</v>
      </c>
      <c r="CI22" s="46">
        <f t="shared" si="90"/>
        <v>68218</v>
      </c>
      <c r="CJ22" s="46">
        <f t="shared" si="90"/>
        <v>-89389</v>
      </c>
      <c r="CK22" s="46">
        <f t="shared" si="90"/>
        <v>-52590</v>
      </c>
      <c r="CL22" s="46">
        <f t="shared" si="90"/>
        <v>10614</v>
      </c>
      <c r="CM22" s="46">
        <f t="shared" si="90"/>
        <v>-40044</v>
      </c>
      <c r="CN22" s="46">
        <f t="shared" si="90"/>
        <v>23115</v>
      </c>
      <c r="CO22" s="49">
        <f t="shared" si="11"/>
        <v>102894</v>
      </c>
      <c r="CP22" s="46">
        <f>CP6-CP14</f>
        <v>-4439</v>
      </c>
      <c r="CQ22" s="46">
        <f t="shared" ref="CQ22:DA22" si="91">CQ6-CQ14</f>
        <v>-25404</v>
      </c>
      <c r="CR22" s="46">
        <f t="shared" si="91"/>
        <v>11540</v>
      </c>
      <c r="CS22" s="46">
        <f t="shared" si="91"/>
        <v>57645</v>
      </c>
      <c r="CT22" s="46">
        <f t="shared" si="91"/>
        <v>37905</v>
      </c>
      <c r="CU22" s="46">
        <f t="shared" si="91"/>
        <v>102894</v>
      </c>
      <c r="CV22" s="46">
        <f t="shared" si="91"/>
        <v>62487</v>
      </c>
      <c r="CW22" s="46">
        <f t="shared" si="91"/>
        <v>-81847</v>
      </c>
      <c r="CX22" s="46">
        <f t="shared" si="91"/>
        <v>-68450</v>
      </c>
      <c r="CY22" s="46">
        <f t="shared" si="91"/>
        <v>-44785</v>
      </c>
      <c r="CZ22" s="46">
        <f t="shared" si="91"/>
        <v>-79706</v>
      </c>
      <c r="DA22" s="46">
        <f t="shared" si="91"/>
        <v>34340</v>
      </c>
      <c r="DB22" s="49">
        <f t="shared" si="13"/>
        <v>2180</v>
      </c>
      <c r="DC22" s="46">
        <f>DC6-DC14</f>
        <v>-96838</v>
      </c>
      <c r="DD22" s="46">
        <f t="shared" ref="DD22:DN22" si="92">DD6-DD14</f>
        <v>81361</v>
      </c>
      <c r="DE22" s="46">
        <f t="shared" si="92"/>
        <v>67784</v>
      </c>
      <c r="DF22" s="46">
        <f t="shared" si="92"/>
        <v>-9317</v>
      </c>
      <c r="DG22" s="46">
        <f t="shared" si="92"/>
        <v>-15230</v>
      </c>
      <c r="DH22" s="46">
        <f t="shared" si="92"/>
        <v>86999</v>
      </c>
      <c r="DI22" s="46">
        <f t="shared" si="92"/>
        <v>43454</v>
      </c>
      <c r="DJ22" s="46">
        <f t="shared" si="92"/>
        <v>-118657</v>
      </c>
      <c r="DK22" s="46">
        <f t="shared" si="92"/>
        <v>-91730</v>
      </c>
      <c r="DL22" s="46">
        <f t="shared" si="92"/>
        <v>-39696</v>
      </c>
      <c r="DM22" s="46">
        <f t="shared" si="92"/>
        <v>-35212</v>
      </c>
      <c r="DN22" s="46">
        <f t="shared" si="92"/>
        <v>-18739</v>
      </c>
      <c r="DO22" s="49">
        <f t="shared" si="15"/>
        <v>-145821</v>
      </c>
      <c r="DP22" s="46">
        <f>DP6-DP14</f>
        <v>-35212</v>
      </c>
      <c r="DQ22" s="46">
        <f t="shared" ref="DQ22:EA22" si="93">DQ6-DQ14</f>
        <v>-59093</v>
      </c>
      <c r="DR22" s="46">
        <f t="shared" si="93"/>
        <v>-13080</v>
      </c>
      <c r="DS22" s="46">
        <f t="shared" si="93"/>
        <v>-11552</v>
      </c>
      <c r="DT22" s="46">
        <f t="shared" si="93"/>
        <v>53743</v>
      </c>
      <c r="DU22" s="46">
        <f t="shared" si="93"/>
        <v>95450</v>
      </c>
      <c r="DV22" s="46">
        <f t="shared" si="93"/>
        <v>72245</v>
      </c>
      <c r="DW22" s="46">
        <f t="shared" si="93"/>
        <v>-92889</v>
      </c>
      <c r="DX22" s="46">
        <f t="shared" si="93"/>
        <v>-99103</v>
      </c>
      <c r="DY22" s="46">
        <f t="shared" si="93"/>
        <v>-92640</v>
      </c>
      <c r="DZ22" s="46">
        <f t="shared" si="93"/>
        <v>29259</v>
      </c>
      <c r="EA22" s="46">
        <f t="shared" si="93"/>
        <v>-38571</v>
      </c>
      <c r="EB22" s="49">
        <f t="shared" si="17"/>
        <v>-191443</v>
      </c>
      <c r="EC22" s="46">
        <f>EC6-EC14</f>
        <v>-11379</v>
      </c>
      <c r="ED22" s="46">
        <f t="shared" ref="ED22:EN22" si="94">ED6-ED14</f>
        <v>-5407</v>
      </c>
      <c r="EE22" s="46">
        <f t="shared" si="94"/>
        <v>9070</v>
      </c>
      <c r="EF22" s="46">
        <f t="shared" si="94"/>
        <v>4637</v>
      </c>
      <c r="EG22" s="46">
        <f t="shared" si="94"/>
        <v>34855</v>
      </c>
      <c r="EH22" s="46">
        <f t="shared" si="94"/>
        <v>120350</v>
      </c>
      <c r="EI22" s="61">
        <f t="shared" si="94"/>
        <v>-489773</v>
      </c>
      <c r="EJ22" s="46">
        <f t="shared" si="94"/>
        <v>213496</v>
      </c>
      <c r="EK22" s="46">
        <f t="shared" si="94"/>
        <v>88629</v>
      </c>
      <c r="EL22" s="46">
        <f t="shared" si="94"/>
        <v>3522</v>
      </c>
      <c r="EM22" s="46">
        <f t="shared" si="94"/>
        <v>1638</v>
      </c>
      <c r="EN22" s="46">
        <f t="shared" si="94"/>
        <v>-118174</v>
      </c>
      <c r="EO22" s="49">
        <f t="shared" si="19"/>
        <v>-148536</v>
      </c>
      <c r="EP22" s="46">
        <f>EP6-EP14</f>
        <v>53607</v>
      </c>
      <c r="EQ22" s="46">
        <f t="shared" ref="EQ22:FA22" si="95">EQ6-EQ14</f>
        <v>7421</v>
      </c>
      <c r="ER22" s="46">
        <f t="shared" si="95"/>
        <v>11337</v>
      </c>
      <c r="ES22" s="46">
        <f t="shared" si="95"/>
        <v>13210</v>
      </c>
      <c r="ET22" s="46">
        <f t="shared" si="95"/>
        <v>-4497</v>
      </c>
      <c r="EU22" s="46">
        <f t="shared" si="95"/>
        <v>20539</v>
      </c>
      <c r="EV22" s="46">
        <f t="shared" si="95"/>
        <v>-121693</v>
      </c>
      <c r="EW22" s="46">
        <f t="shared" si="95"/>
        <v>-9699</v>
      </c>
      <c r="EX22" s="46">
        <f t="shared" si="95"/>
        <v>-41087</v>
      </c>
      <c r="EY22" s="46">
        <f t="shared" si="95"/>
        <v>48002</v>
      </c>
      <c r="EZ22" s="46">
        <f t="shared" si="95"/>
        <v>-15228</v>
      </c>
      <c r="FA22" s="46">
        <f t="shared" si="95"/>
        <v>20548</v>
      </c>
      <c r="FB22" s="49">
        <f t="shared" si="21"/>
        <v>-17540</v>
      </c>
      <c r="FC22" s="46">
        <f>FC6-FC14</f>
        <v>-3260</v>
      </c>
      <c r="FD22" s="46">
        <f t="shared" ref="FD22:FN22" si="96">FD6-FD14</f>
        <v>-6191</v>
      </c>
      <c r="FE22" s="46">
        <f t="shared" si="96"/>
        <v>32751</v>
      </c>
      <c r="FF22" s="46">
        <f t="shared" si="96"/>
        <v>26755</v>
      </c>
      <c r="FG22" s="46">
        <f t="shared" si="96"/>
        <v>13570</v>
      </c>
      <c r="FH22" s="46">
        <f t="shared" si="96"/>
        <v>154354</v>
      </c>
      <c r="FI22" s="46">
        <f t="shared" si="96"/>
        <v>132978</v>
      </c>
      <c r="FJ22" s="46">
        <f t="shared" si="96"/>
        <v>-102875</v>
      </c>
      <c r="FK22" s="46">
        <f t="shared" si="96"/>
        <v>-109849</v>
      </c>
      <c r="FL22" s="46">
        <f t="shared" si="96"/>
        <v>124921</v>
      </c>
      <c r="FM22" s="46">
        <f t="shared" si="96"/>
        <v>-29742</v>
      </c>
      <c r="FN22" s="46">
        <f t="shared" si="96"/>
        <v>195569</v>
      </c>
      <c r="FO22" s="49">
        <f t="shared" si="23"/>
        <v>428981</v>
      </c>
      <c r="FP22" s="46">
        <f>FP6-FP14</f>
        <v>-10470</v>
      </c>
      <c r="FQ22" s="46">
        <f t="shared" ref="FQ22:GA22" si="97">FQ6-FQ14</f>
        <v>25614</v>
      </c>
      <c r="FR22" s="46">
        <f t="shared" si="97"/>
        <v>68558</v>
      </c>
      <c r="FS22" s="46">
        <f t="shared" si="97"/>
        <v>58723</v>
      </c>
      <c r="FT22" s="46">
        <f t="shared" si="97"/>
        <v>41132</v>
      </c>
      <c r="FU22" s="46">
        <f t="shared" si="97"/>
        <v>203143</v>
      </c>
      <c r="FV22" s="46">
        <f t="shared" si="97"/>
        <v>122556</v>
      </c>
      <c r="FW22" s="46">
        <f t="shared" si="97"/>
        <v>-200494</v>
      </c>
      <c r="FX22" s="46">
        <f t="shared" si="97"/>
        <v>-35252</v>
      </c>
      <c r="FY22" s="46">
        <f t="shared" si="97"/>
        <v>30367</v>
      </c>
      <c r="FZ22" s="46">
        <f t="shared" si="97"/>
        <v>-103461</v>
      </c>
      <c r="GA22" s="46">
        <f t="shared" si="97"/>
        <v>106242</v>
      </c>
      <c r="GB22" s="49">
        <f t="shared" si="25"/>
        <v>306658</v>
      </c>
      <c r="GC22" s="46">
        <f>GC6-GC14</f>
        <v>-24745</v>
      </c>
      <c r="GD22" s="46">
        <f t="shared" ref="GD22:GN22" si="98">GD6-GD14</f>
        <v>15864</v>
      </c>
      <c r="GE22" s="46">
        <f t="shared" si="98"/>
        <v>56980</v>
      </c>
      <c r="GF22" s="46">
        <f t="shared" si="98"/>
        <v>36420</v>
      </c>
      <c r="GG22" s="46">
        <f t="shared" si="98"/>
        <v>51533</v>
      </c>
      <c r="GH22" s="46">
        <f t="shared" si="98"/>
        <v>154343</v>
      </c>
      <c r="GI22" s="46">
        <f t="shared" si="98"/>
        <v>92764</v>
      </c>
      <c r="GJ22" s="46">
        <f t="shared" si="98"/>
        <v>-221778</v>
      </c>
      <c r="GK22" s="46">
        <f t="shared" si="98"/>
        <v>71463</v>
      </c>
      <c r="GL22" s="46">
        <f t="shared" si="98"/>
        <v>-21367</v>
      </c>
      <c r="GM22" s="46">
        <f t="shared" si="98"/>
        <v>-18989</v>
      </c>
      <c r="GN22" s="46">
        <f t="shared" si="98"/>
        <v>-4904</v>
      </c>
      <c r="GO22" s="49">
        <f t="shared" si="27"/>
        <v>187584</v>
      </c>
      <c r="GP22" s="46">
        <f>GP6-GP14</f>
        <v>-42361</v>
      </c>
      <c r="GQ22" s="46">
        <f t="shared" ref="GQ22:HA22" si="99">GQ6-GQ14</f>
        <v>28378</v>
      </c>
      <c r="GR22" s="46">
        <f t="shared" si="99"/>
        <v>50034</v>
      </c>
      <c r="GS22" s="46">
        <f t="shared" si="99"/>
        <v>24471</v>
      </c>
      <c r="GT22" s="46">
        <f t="shared" si="99"/>
        <v>44996</v>
      </c>
      <c r="GU22" s="46">
        <f t="shared" si="99"/>
        <v>161972</v>
      </c>
      <c r="GV22" s="46">
        <f t="shared" si="99"/>
        <v>6600</v>
      </c>
      <c r="GW22" s="46">
        <f t="shared" si="99"/>
        <v>-213673</v>
      </c>
      <c r="GX22" s="46">
        <f t="shared" si="99"/>
        <v>158624</v>
      </c>
      <c r="GY22" s="46">
        <f t="shared" si="99"/>
        <v>-69484</v>
      </c>
      <c r="GZ22" s="46">
        <f t="shared" si="99"/>
        <v>3416</v>
      </c>
      <c r="HA22" s="46">
        <f t="shared" si="99"/>
        <v>14076</v>
      </c>
      <c r="HB22" s="49">
        <f t="shared" si="29"/>
        <v>167049</v>
      </c>
      <c r="HC22" s="46">
        <f>HC6-HC14</f>
        <v>-35212</v>
      </c>
      <c r="HD22" s="46">
        <f t="shared" ref="HD22:HN22" si="100">HD6-HD14</f>
        <v>38103</v>
      </c>
      <c r="HE22" s="46">
        <f t="shared" si="100"/>
        <v>90204</v>
      </c>
      <c r="HF22" s="46">
        <f t="shared" si="100"/>
        <v>26280</v>
      </c>
      <c r="HG22" s="46">
        <f t="shared" si="100"/>
        <v>10497</v>
      </c>
      <c r="HH22" s="46">
        <f t="shared" si="100"/>
        <v>135425</v>
      </c>
      <c r="HI22" s="46">
        <f t="shared" si="100"/>
        <v>16886</v>
      </c>
      <c r="HJ22" s="46">
        <f t="shared" si="100"/>
        <v>-59768</v>
      </c>
      <c r="HK22" s="46">
        <f t="shared" si="100"/>
        <v>112222</v>
      </c>
      <c r="HL22" s="46">
        <f t="shared" si="100"/>
        <v>-61179</v>
      </c>
      <c r="HM22" s="46">
        <f t="shared" si="100"/>
        <v>92365</v>
      </c>
      <c r="HN22" s="46">
        <f t="shared" si="100"/>
        <v>48999</v>
      </c>
      <c r="HO22" s="49">
        <f t="shared" si="31"/>
        <v>414822</v>
      </c>
      <c r="HP22" s="46">
        <f>HP6-HP14</f>
        <v>28757</v>
      </c>
      <c r="HQ22" s="46">
        <f t="shared" ref="HQ22:IA22" si="101">HQ6-HQ14</f>
        <v>84936</v>
      </c>
      <c r="HR22" s="46">
        <f t="shared" si="101"/>
        <v>78339</v>
      </c>
      <c r="HS22" s="46">
        <f t="shared" si="101"/>
        <v>68846</v>
      </c>
      <c r="HT22" s="46">
        <f t="shared" si="101"/>
        <v>58620</v>
      </c>
      <c r="HU22" s="46">
        <f t="shared" si="101"/>
        <v>63617</v>
      </c>
      <c r="HV22" s="46">
        <f t="shared" si="101"/>
        <v>22681</v>
      </c>
      <c r="HW22" s="46">
        <f t="shared" si="101"/>
        <v>16918</v>
      </c>
      <c r="HX22" s="46">
        <f t="shared" si="101"/>
        <v>-58392</v>
      </c>
      <c r="HY22" s="46">
        <f t="shared" si="101"/>
        <v>-16241</v>
      </c>
      <c r="HZ22" s="46">
        <f t="shared" si="101"/>
        <v>-6910</v>
      </c>
      <c r="IA22" s="46">
        <f t="shared" si="101"/>
        <v>-7253</v>
      </c>
      <c r="IB22" s="49">
        <f t="shared" si="33"/>
        <v>333918</v>
      </c>
      <c r="IC22" s="46">
        <f>IC6-IC14</f>
        <v>-12064</v>
      </c>
      <c r="ID22" s="46">
        <f t="shared" ref="ID22:IN22" si="102">ID6-ID14</f>
        <v>28037</v>
      </c>
      <c r="IE22" s="46">
        <f t="shared" si="102"/>
        <v>47637</v>
      </c>
      <c r="IF22" s="46">
        <f t="shared" si="102"/>
        <v>34671</v>
      </c>
      <c r="IG22" s="46">
        <f t="shared" si="102"/>
        <v>47615</v>
      </c>
      <c r="IH22" s="46">
        <f t="shared" si="102"/>
        <v>66384</v>
      </c>
      <c r="II22" s="46">
        <f t="shared" si="102"/>
        <v>67717</v>
      </c>
      <c r="IJ22" s="46">
        <f t="shared" si="102"/>
        <v>-77887</v>
      </c>
      <c r="IK22" s="46">
        <f t="shared" si="102"/>
        <v>-84635</v>
      </c>
      <c r="IL22" s="46">
        <f t="shared" si="102"/>
        <v>-56797</v>
      </c>
      <c r="IM22" s="46">
        <f t="shared" si="102"/>
        <v>-32657</v>
      </c>
      <c r="IN22" s="46">
        <f t="shared" si="102"/>
        <v>24336</v>
      </c>
      <c r="IO22" s="49">
        <f t="shared" si="35"/>
        <v>52357</v>
      </c>
      <c r="IP22" s="46">
        <f>IP6-IP14</f>
        <v>-65599</v>
      </c>
      <c r="IQ22" s="46">
        <f t="shared" ref="IQ22:JA22" si="103">IQ6-IQ14</f>
        <v>-15901</v>
      </c>
      <c r="IR22" s="46">
        <f t="shared" si="103"/>
        <v>8403</v>
      </c>
      <c r="IS22" s="46">
        <f t="shared" si="103"/>
        <v>-7569</v>
      </c>
      <c r="IT22" s="46">
        <f t="shared" si="103"/>
        <v>18612</v>
      </c>
      <c r="IU22" s="46">
        <f t="shared" si="103"/>
        <v>50393</v>
      </c>
      <c r="IV22" s="46">
        <f t="shared" si="103"/>
        <v>129526</v>
      </c>
      <c r="IW22" s="46">
        <f t="shared" si="103"/>
        <v>-118519</v>
      </c>
      <c r="IX22" s="46">
        <f t="shared" si="103"/>
        <v>-70819</v>
      </c>
      <c r="IY22" s="46">
        <f t="shared" si="103"/>
        <v>-21748</v>
      </c>
      <c r="IZ22" s="46">
        <f t="shared" si="103"/>
        <v>-19524</v>
      </c>
      <c r="JA22" s="46">
        <f t="shared" si="103"/>
        <v>27263</v>
      </c>
      <c r="JB22" s="49">
        <f t="shared" si="37"/>
        <v>-85482</v>
      </c>
      <c r="JC22" s="46">
        <f>JC6-JC14</f>
        <v>-34767</v>
      </c>
      <c r="JD22" s="46">
        <f t="shared" ref="JD22:JN22" si="104">JD6-JD14</f>
        <v>6496</v>
      </c>
      <c r="JE22" s="46">
        <f t="shared" si="104"/>
        <v>23098</v>
      </c>
      <c r="JF22" s="46">
        <f t="shared" si="104"/>
        <v>-14447</v>
      </c>
      <c r="JG22" s="46">
        <f t="shared" si="104"/>
        <v>53603</v>
      </c>
      <c r="JH22" s="46">
        <f t="shared" si="104"/>
        <v>73432</v>
      </c>
      <c r="JI22" s="46">
        <f t="shared" si="104"/>
        <v>58690</v>
      </c>
      <c r="JJ22" s="46">
        <f t="shared" si="104"/>
        <v>-60295</v>
      </c>
      <c r="JK22" s="46">
        <f t="shared" si="104"/>
        <v>-57419</v>
      </c>
      <c r="JL22" s="46">
        <f t="shared" si="104"/>
        <v>-25372</v>
      </c>
      <c r="JM22" s="46">
        <f t="shared" si="104"/>
        <v>-7983</v>
      </c>
      <c r="JN22" s="46">
        <f t="shared" si="104"/>
        <v>26048</v>
      </c>
      <c r="JO22" s="49">
        <f t="shared" si="39"/>
        <v>41084</v>
      </c>
      <c r="JP22" s="46">
        <f>JP6-JP14</f>
        <v>-27372</v>
      </c>
      <c r="JQ22" s="46">
        <f t="shared" ref="JQ22:KA22" si="105">JQ6-JQ14</f>
        <v>-11274</v>
      </c>
      <c r="JR22" s="46">
        <f t="shared" si="105"/>
        <v>32345</v>
      </c>
      <c r="JS22" s="46">
        <f t="shared" si="105"/>
        <v>-13870</v>
      </c>
      <c r="JT22" s="46">
        <f t="shared" si="105"/>
        <v>18824</v>
      </c>
      <c r="JU22" s="46">
        <f t="shared" si="105"/>
        <v>119011</v>
      </c>
      <c r="JV22" s="46">
        <f t="shared" si="105"/>
        <v>54538</v>
      </c>
      <c r="JW22" s="46">
        <f t="shared" si="105"/>
        <v>-93244</v>
      </c>
      <c r="JX22" s="46">
        <f t="shared" si="105"/>
        <v>-89894</v>
      </c>
      <c r="JY22" s="46">
        <f t="shared" si="105"/>
        <v>-17807</v>
      </c>
      <c r="JZ22" s="46">
        <f t="shared" si="105"/>
        <v>-19860</v>
      </c>
      <c r="KA22" s="46">
        <f t="shared" si="105"/>
        <v>14068</v>
      </c>
      <c r="KB22" s="49">
        <f t="shared" si="41"/>
        <v>-34535</v>
      </c>
      <c r="KC22" s="46">
        <f>KC6-KC14</f>
        <v>-37955</v>
      </c>
      <c r="KD22" s="46">
        <f t="shared" ref="KD22:KN22" si="106">KD6-KD14</f>
        <v>4454</v>
      </c>
      <c r="KE22" s="46">
        <f t="shared" si="106"/>
        <v>-13088</v>
      </c>
      <c r="KF22" s="46">
        <f t="shared" si="106"/>
        <v>26547</v>
      </c>
      <c r="KG22" s="46">
        <f t="shared" si="106"/>
        <v>10951</v>
      </c>
      <c r="KH22" s="46">
        <f t="shared" si="106"/>
        <v>79505</v>
      </c>
      <c r="KI22" s="46">
        <f t="shared" si="106"/>
        <v>67635</v>
      </c>
      <c r="KJ22" s="46">
        <f t="shared" si="106"/>
        <v>-128189</v>
      </c>
      <c r="KK22" s="46">
        <f t="shared" si="106"/>
        <v>-95397</v>
      </c>
      <c r="KL22" s="46">
        <f t="shared" si="106"/>
        <v>-53909</v>
      </c>
      <c r="KM22" s="46">
        <f t="shared" si="106"/>
        <v>-23082</v>
      </c>
      <c r="KN22" s="46">
        <f t="shared" si="106"/>
        <v>18335</v>
      </c>
      <c r="KO22" s="49">
        <f t="shared" si="43"/>
        <v>-144193</v>
      </c>
      <c r="KP22" s="46">
        <f>KP6-KP14</f>
        <v>-68611</v>
      </c>
      <c r="KQ22" s="46">
        <f t="shared" ref="KQ22:LB22" si="107">KQ6-KQ14</f>
        <v>-13442</v>
      </c>
      <c r="KR22" s="46">
        <f t="shared" si="107"/>
        <v>-11980</v>
      </c>
      <c r="KS22" s="46">
        <f t="shared" si="107"/>
        <v>-40010</v>
      </c>
      <c r="KT22" s="46">
        <f t="shared" si="107"/>
        <v>35255</v>
      </c>
      <c r="KU22" s="46">
        <f t="shared" si="107"/>
        <v>44401</v>
      </c>
      <c r="KV22" s="46">
        <f t="shared" si="107"/>
        <v>-662685</v>
      </c>
      <c r="KW22" s="46">
        <f t="shared" si="107"/>
        <v>-148363</v>
      </c>
      <c r="KX22" s="46">
        <f t="shared" si="107"/>
        <v>-84294</v>
      </c>
      <c r="KY22" s="46">
        <f t="shared" si="107"/>
        <v>-62908</v>
      </c>
      <c r="KZ22" s="46">
        <f t="shared" si="107"/>
        <v>-53838</v>
      </c>
      <c r="LA22" s="46">
        <f t="shared" si="107"/>
        <v>0</v>
      </c>
      <c r="LB22" s="49">
        <f t="shared" si="107"/>
        <v>-1066475</v>
      </c>
    </row>
  </sheetData>
  <mergeCells count="26">
    <mergeCell ref="KP4:LB4"/>
    <mergeCell ref="KC4:KO4"/>
    <mergeCell ref="HP4:IB4"/>
    <mergeCell ref="IC4:IO4"/>
    <mergeCell ref="IP4:JB4"/>
    <mergeCell ref="JC4:JO4"/>
    <mergeCell ref="JP4:KB4"/>
    <mergeCell ref="FC4:FO4"/>
    <mergeCell ref="FP4:GB4"/>
    <mergeCell ref="GC4:GO4"/>
    <mergeCell ref="GP4:HB4"/>
    <mergeCell ref="HC4:HO4"/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A46"/>
  <sheetViews>
    <sheetView workbookViewId="0"/>
  </sheetViews>
  <sheetFormatPr defaultRowHeight="12.75"/>
  <cols>
    <col min="1" max="1" width="3.28515625" style="12" customWidth="1"/>
    <col min="2" max="2" width="26.5703125" style="145" customWidth="1"/>
    <col min="3" max="23" width="9.140625" style="12" customWidth="1"/>
    <col min="24" max="16384" width="9.140625" style="12"/>
  </cols>
  <sheetData>
    <row r="1" spans="1:79" s="2" customFormat="1" ht="20.100000000000001" customHeight="1">
      <c r="A1" s="1" t="s">
        <v>281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79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2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4"/>
    </row>
    <row r="3" spans="1:79" s="2" customFormat="1" ht="6.95" customHeight="1" thickBot="1">
      <c r="A3" s="3"/>
      <c r="B3" s="23"/>
      <c r="C3" s="4"/>
      <c r="D3" s="4"/>
    </row>
    <row r="4" spans="1:79" s="2" customFormat="1" ht="13.5" customHeight="1" thickBot="1">
      <c r="A4" s="174" t="s">
        <v>265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 spans="1:79" s="141" customFormat="1" ht="27.75" customHeight="1" thickBot="1">
      <c r="A5" s="181" t="s">
        <v>254</v>
      </c>
      <c r="B5" s="181"/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 t="s">
        <v>363</v>
      </c>
    </row>
    <row r="6" spans="1:79" ht="21.75" thickBot="1">
      <c r="A6" s="178" t="s">
        <v>257</v>
      </c>
      <c r="B6" s="127" t="s">
        <v>255</v>
      </c>
      <c r="C6" s="26">
        <f t="shared" ref="C6:X6" si="0">SUM(C7:C13)</f>
        <v>3545949</v>
      </c>
      <c r="D6" s="26">
        <f t="shared" si="0"/>
        <v>3558527</v>
      </c>
      <c r="E6" s="26">
        <f t="shared" si="0"/>
        <v>4378972</v>
      </c>
      <c r="F6" s="26">
        <f t="shared" si="0"/>
        <v>6329126</v>
      </c>
      <c r="G6" s="26">
        <f t="shared" si="0"/>
        <v>5572024</v>
      </c>
      <c r="H6" s="26">
        <f t="shared" si="0"/>
        <v>5769679</v>
      </c>
      <c r="I6" s="26">
        <f t="shared" si="0"/>
        <v>6278298</v>
      </c>
      <c r="J6" s="26">
        <f t="shared" si="0"/>
        <v>6651138</v>
      </c>
      <c r="K6" s="26">
        <f t="shared" si="0"/>
        <v>7431105</v>
      </c>
      <c r="L6" s="26">
        <f t="shared" si="0"/>
        <v>5880340</v>
      </c>
      <c r="M6" s="26">
        <f t="shared" si="0"/>
        <v>5556175</v>
      </c>
      <c r="N6" s="26">
        <f t="shared" si="0"/>
        <v>5566874</v>
      </c>
      <c r="O6" s="26">
        <f t="shared" si="0"/>
        <v>6633425</v>
      </c>
      <c r="P6" s="26">
        <f t="shared" si="0"/>
        <v>8242654</v>
      </c>
      <c r="Q6" s="26">
        <f t="shared" si="0"/>
        <v>9666487</v>
      </c>
      <c r="R6" s="26">
        <f t="shared" si="0"/>
        <v>8158392</v>
      </c>
      <c r="S6" s="26">
        <f t="shared" si="0"/>
        <v>7857975</v>
      </c>
      <c r="T6" s="26">
        <f t="shared" si="0"/>
        <v>8244910</v>
      </c>
      <c r="U6" s="26">
        <f t="shared" si="0"/>
        <v>7628618</v>
      </c>
      <c r="V6" s="26">
        <f t="shared" si="0"/>
        <v>6181600</v>
      </c>
      <c r="W6" s="26">
        <f t="shared" si="0"/>
        <v>5819091</v>
      </c>
      <c r="X6" s="26">
        <f t="shared" si="0"/>
        <v>7332947</v>
      </c>
      <c r="Y6" s="26">
        <v>8241003</v>
      </c>
      <c r="Z6" s="26">
        <v>6909807</v>
      </c>
    </row>
    <row r="7" spans="1:79" ht="22.5">
      <c r="A7" s="179"/>
      <c r="B7" s="121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20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5830948</v>
      </c>
    </row>
    <row r="8" spans="1:79" ht="22.5">
      <c r="A8" s="179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50845</v>
      </c>
    </row>
    <row r="9" spans="1:79" ht="22.5">
      <c r="A9" s="179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279936</v>
      </c>
    </row>
    <row r="10" spans="1:79" ht="22.5">
      <c r="A10" s="179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112555</v>
      </c>
    </row>
    <row r="11" spans="1:79" ht="22.5">
      <c r="A11" s="179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572779</v>
      </c>
    </row>
    <row r="12" spans="1:79">
      <c r="A12" s="179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62333</v>
      </c>
    </row>
    <row r="13" spans="1:79" ht="23.25" thickBot="1">
      <c r="A13" s="180"/>
      <c r="B13" s="122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1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411</v>
      </c>
    </row>
    <row r="14" spans="1:79" ht="32.25" customHeight="1" thickBot="1">
      <c r="A14" s="178" t="s">
        <v>258</v>
      </c>
      <c r="B14" s="127" t="s">
        <v>256</v>
      </c>
      <c r="C14" s="26">
        <f t="shared" ref="C14:X14" si="1">SUM(C15:C21)</f>
        <v>3382977</v>
      </c>
      <c r="D14" s="26">
        <f t="shared" si="1"/>
        <v>3366749</v>
      </c>
      <c r="E14" s="26">
        <f t="shared" si="1"/>
        <v>2439515</v>
      </c>
      <c r="F14" s="26">
        <f t="shared" si="1"/>
        <v>6176054</v>
      </c>
      <c r="G14" s="26">
        <f t="shared" si="1"/>
        <v>5469947</v>
      </c>
      <c r="H14" s="26">
        <f t="shared" si="1"/>
        <v>5657790</v>
      </c>
      <c r="I14" s="26">
        <f t="shared" si="1"/>
        <v>6175387</v>
      </c>
      <c r="J14" s="26">
        <f t="shared" si="1"/>
        <v>6648958</v>
      </c>
      <c r="K14" s="26">
        <f t="shared" si="1"/>
        <v>7576926</v>
      </c>
      <c r="L14" s="26">
        <f t="shared" si="1"/>
        <v>6071783</v>
      </c>
      <c r="M14" s="26">
        <f t="shared" si="1"/>
        <v>5704720</v>
      </c>
      <c r="N14" s="26">
        <f t="shared" si="1"/>
        <v>5584414</v>
      </c>
      <c r="O14" s="26">
        <f t="shared" si="1"/>
        <v>6204444</v>
      </c>
      <c r="P14" s="26">
        <f t="shared" si="1"/>
        <v>7935996</v>
      </c>
      <c r="Q14" s="26">
        <f t="shared" si="1"/>
        <v>9478903</v>
      </c>
      <c r="R14" s="26">
        <f t="shared" si="1"/>
        <v>7991343</v>
      </c>
      <c r="S14" s="26">
        <f t="shared" si="1"/>
        <v>7443153</v>
      </c>
      <c r="T14" s="26">
        <f t="shared" si="1"/>
        <v>7910992</v>
      </c>
      <c r="U14" s="26">
        <f t="shared" si="1"/>
        <v>7576261</v>
      </c>
      <c r="V14" s="26">
        <f t="shared" si="1"/>
        <v>6267082</v>
      </c>
      <c r="W14" s="26">
        <f t="shared" si="1"/>
        <v>5778007</v>
      </c>
      <c r="X14" s="26">
        <f t="shared" si="1"/>
        <v>7367482</v>
      </c>
      <c r="Y14" s="26">
        <v>8385196</v>
      </c>
      <c r="Z14" s="26">
        <v>7976282</v>
      </c>
    </row>
    <row r="15" spans="1:79" ht="22.5">
      <c r="A15" s="179"/>
      <c r="B15" s="121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20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6627520</v>
      </c>
    </row>
    <row r="16" spans="1:79" ht="22.5">
      <c r="A16" s="179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77039</v>
      </c>
    </row>
    <row r="17" spans="1:66" ht="22.5">
      <c r="A17" s="179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357569</v>
      </c>
    </row>
    <row r="18" spans="1:66" ht="22.5">
      <c r="A18" s="179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131620</v>
      </c>
    </row>
    <row r="19" spans="1:66" ht="22.5">
      <c r="A19" s="179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699080</v>
      </c>
    </row>
    <row r="20" spans="1:66">
      <c r="A20" s="179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81779</v>
      </c>
    </row>
    <row r="21" spans="1:66" ht="23.25" thickBot="1">
      <c r="A21" s="179"/>
      <c r="B21" s="122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1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1675</v>
      </c>
    </row>
    <row r="22" spans="1:66" s="2" customFormat="1" ht="21.75" thickBot="1">
      <c r="A22" s="180"/>
      <c r="B22" s="45" t="s">
        <v>264</v>
      </c>
      <c r="C22" s="46">
        <f>C6-C14</f>
        <v>162972</v>
      </c>
      <c r="D22" s="46">
        <f t="shared" ref="D22:N22" si="2">D6-D14</f>
        <v>191778</v>
      </c>
      <c r="E22" s="46">
        <f t="shared" si="2"/>
        <v>1939457</v>
      </c>
      <c r="F22" s="46">
        <f t="shared" si="2"/>
        <v>153072</v>
      </c>
      <c r="G22" s="46">
        <f t="shared" si="2"/>
        <v>102077</v>
      </c>
      <c r="H22" s="46">
        <f t="shared" si="2"/>
        <v>111889</v>
      </c>
      <c r="I22" s="46">
        <f t="shared" si="2"/>
        <v>102911</v>
      </c>
      <c r="J22" s="46">
        <f t="shared" si="2"/>
        <v>2180</v>
      </c>
      <c r="K22" s="46">
        <f t="shared" si="2"/>
        <v>-145821</v>
      </c>
      <c r="L22" s="46">
        <f t="shared" si="2"/>
        <v>-191443</v>
      </c>
      <c r="M22" s="46">
        <f t="shared" si="2"/>
        <v>-148545</v>
      </c>
      <c r="N22" s="46">
        <f t="shared" si="2"/>
        <v>-17540</v>
      </c>
      <c r="O22" s="46">
        <f>O6-O14</f>
        <v>428981</v>
      </c>
      <c r="P22" s="46">
        <f t="shared" ref="P22:X22" si="3">P6-P14</f>
        <v>306658</v>
      </c>
      <c r="Q22" s="46">
        <f t="shared" si="3"/>
        <v>187584</v>
      </c>
      <c r="R22" s="46">
        <f t="shared" si="3"/>
        <v>167049</v>
      </c>
      <c r="S22" s="46">
        <f t="shared" si="3"/>
        <v>414822</v>
      </c>
      <c r="T22" s="46">
        <f t="shared" si="3"/>
        <v>333918</v>
      </c>
      <c r="U22" s="46">
        <f t="shared" si="3"/>
        <v>52357</v>
      </c>
      <c r="V22" s="46">
        <f t="shared" si="3"/>
        <v>-85482</v>
      </c>
      <c r="W22" s="46">
        <f t="shared" si="3"/>
        <v>41084</v>
      </c>
      <c r="X22" s="46">
        <f t="shared" si="3"/>
        <v>-34535</v>
      </c>
      <c r="Y22" s="46">
        <v>-144193</v>
      </c>
      <c r="Z22" s="46">
        <v>-1066475</v>
      </c>
      <c r="AA22" s="38"/>
      <c r="AN22" s="38"/>
      <c r="BA22" s="38"/>
      <c r="BN22" s="19"/>
    </row>
    <row r="25" spans="1:66" ht="18.75">
      <c r="A25" s="1" t="s">
        <v>362</v>
      </c>
      <c r="B25" s="1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>
      <c r="A26" s="2" t="s">
        <v>259</v>
      </c>
      <c r="B26" s="113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>
      <c r="A27" s="3"/>
      <c r="B27" s="23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3.5" thickBot="1">
      <c r="A28" s="174" t="s">
        <v>265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9"/>
      <c r="Z28" s="19"/>
    </row>
    <row r="29" spans="1:66" ht="41.25" customHeight="1" thickBot="1">
      <c r="A29" s="182" t="s">
        <v>254</v>
      </c>
      <c r="B29" s="182"/>
      <c r="C29" s="148" t="s">
        <v>339</v>
      </c>
      <c r="D29" s="148" t="s">
        <v>340</v>
      </c>
      <c r="E29" s="148" t="s">
        <v>341</v>
      </c>
      <c r="F29" s="148" t="s">
        <v>342</v>
      </c>
      <c r="G29" s="148" t="s">
        <v>343</v>
      </c>
      <c r="H29" s="148" t="s">
        <v>344</v>
      </c>
      <c r="I29" s="148" t="s">
        <v>345</v>
      </c>
      <c r="J29" s="148" t="s">
        <v>346</v>
      </c>
      <c r="K29" s="148" t="s">
        <v>347</v>
      </c>
      <c r="L29" s="148" t="s">
        <v>348</v>
      </c>
      <c r="M29" s="148" t="s">
        <v>349</v>
      </c>
      <c r="N29" s="148" t="s">
        <v>350</v>
      </c>
      <c r="O29" s="148" t="s">
        <v>351</v>
      </c>
      <c r="P29" s="148" t="s">
        <v>352</v>
      </c>
      <c r="Q29" s="148" t="s">
        <v>353</v>
      </c>
      <c r="R29" s="148" t="s">
        <v>354</v>
      </c>
      <c r="S29" s="148" t="s">
        <v>355</v>
      </c>
      <c r="T29" s="148" t="s">
        <v>356</v>
      </c>
      <c r="U29" s="148" t="s">
        <v>357</v>
      </c>
      <c r="V29" s="148" t="s">
        <v>358</v>
      </c>
      <c r="W29" s="148" t="s">
        <v>359</v>
      </c>
      <c r="X29" s="148" t="s">
        <v>360</v>
      </c>
    </row>
    <row r="30" spans="1:66" ht="21.75" thickBot="1">
      <c r="A30" s="178" t="s">
        <v>257</v>
      </c>
      <c r="B30" s="127" t="s">
        <v>255</v>
      </c>
      <c r="C30" s="159">
        <f>(D6-C6)/C6</f>
        <v>3.5471463351559765E-3</v>
      </c>
      <c r="D30" s="159">
        <f t="shared" ref="D30:X30" si="4">(E6-D6)/D6</f>
        <v>0.23055747504515212</v>
      </c>
      <c r="E30" s="159">
        <f t="shared" si="4"/>
        <v>0.44534516320268774</v>
      </c>
      <c r="F30" s="159">
        <f t="shared" si="4"/>
        <v>-0.11962188776143814</v>
      </c>
      <c r="G30" s="159">
        <f t="shared" si="4"/>
        <v>3.5472747425352079E-2</v>
      </c>
      <c r="H30" s="159">
        <f t="shared" si="4"/>
        <v>8.8153777705830771E-2</v>
      </c>
      <c r="I30" s="159">
        <f t="shared" si="4"/>
        <v>5.9385521362636813E-2</v>
      </c>
      <c r="J30" s="159">
        <f t="shared" si="4"/>
        <v>0.11726820282483989</v>
      </c>
      <c r="K30" s="159">
        <f t="shared" si="4"/>
        <v>-0.20868565307582115</v>
      </c>
      <c r="L30" s="159">
        <f t="shared" si="4"/>
        <v>-5.5126914430117989E-2</v>
      </c>
      <c r="M30" s="159">
        <f t="shared" si="4"/>
        <v>1.9256052950096065E-3</v>
      </c>
      <c r="N30" s="159">
        <f t="shared" si="4"/>
        <v>0.19158885219963664</v>
      </c>
      <c r="O30" s="159">
        <f t="shared" si="4"/>
        <v>0.24259398425398643</v>
      </c>
      <c r="P30" s="159">
        <f t="shared" si="4"/>
        <v>0.17273962973576229</v>
      </c>
      <c r="Q30" s="159">
        <f t="shared" si="4"/>
        <v>-0.15601272727103446</v>
      </c>
      <c r="R30" s="159">
        <f t="shared" si="4"/>
        <v>-3.6823065133423351E-2</v>
      </c>
      <c r="S30" s="159">
        <f t="shared" si="4"/>
        <v>4.9241057651621442E-2</v>
      </c>
      <c r="T30" s="159">
        <f t="shared" si="4"/>
        <v>-7.4748177966769802E-2</v>
      </c>
      <c r="U30" s="159">
        <f t="shared" si="4"/>
        <v>-0.1896828495017053</v>
      </c>
      <c r="V30" s="159">
        <f t="shared" si="4"/>
        <v>-5.8643231525818559E-2</v>
      </c>
      <c r="W30" s="159">
        <f t="shared" si="4"/>
        <v>0.26015334697463915</v>
      </c>
      <c r="X30" s="159">
        <f t="shared" si="4"/>
        <v>0.12383234189473891</v>
      </c>
    </row>
    <row r="31" spans="1:66" ht="22.5">
      <c r="A31" s="179"/>
      <c r="B31" s="121" t="s">
        <v>248</v>
      </c>
      <c r="C31" s="160">
        <f>(D7-C7)/C7</f>
        <v>-1.4942866225191274E-2</v>
      </c>
      <c r="D31" s="160">
        <f t="shared" ref="D31:X37" si="5">(E7-D7)/D7</f>
        <v>0.23929596373893014</v>
      </c>
      <c r="E31" s="160">
        <f t="shared" si="5"/>
        <v>0.47128050671256999</v>
      </c>
      <c r="F31" s="160">
        <f t="shared" si="5"/>
        <v>-0.13348566101686329</v>
      </c>
      <c r="G31" s="160">
        <f t="shared" si="5"/>
        <v>2.8738162434464747E-2</v>
      </c>
      <c r="H31" s="160">
        <f t="shared" si="5"/>
        <v>8.7914819304749689E-2</v>
      </c>
      <c r="I31" s="160">
        <f t="shared" si="5"/>
        <v>5.7643418082869061E-2</v>
      </c>
      <c r="J31" s="160">
        <f t="shared" si="5"/>
        <v>0.1027797919766173</v>
      </c>
      <c r="K31" s="160">
        <f t="shared" si="5"/>
        <v>-0.22478174130974027</v>
      </c>
      <c r="L31" s="160">
        <f t="shared" si="5"/>
        <v>-4.8118868019735583E-2</v>
      </c>
      <c r="M31" s="160">
        <f t="shared" si="5"/>
        <v>1.514041454750434E-3</v>
      </c>
      <c r="N31" s="160">
        <f t="shared" si="5"/>
        <v>0.18191396000391119</v>
      </c>
      <c r="O31" s="160">
        <f t="shared" si="5"/>
        <v>0.22806481062543918</v>
      </c>
      <c r="P31" s="160">
        <f t="shared" si="5"/>
        <v>0.16823834001452831</v>
      </c>
      <c r="Q31" s="160">
        <f t="shared" si="5"/>
        <v>-0.15588342487243126</v>
      </c>
      <c r="R31" s="160">
        <f t="shared" si="5"/>
        <v>-1.9017668185663729E-2</v>
      </c>
      <c r="S31" s="160">
        <f t="shared" si="5"/>
        <v>6.0779410776583519E-2</v>
      </c>
      <c r="T31" s="160">
        <f t="shared" si="5"/>
        <v>-8.6513926919953105E-2</v>
      </c>
      <c r="U31" s="160">
        <f t="shared" si="5"/>
        <v>-0.23614638193037263</v>
      </c>
      <c r="V31" s="160">
        <f t="shared" si="5"/>
        <v>-9.5393122924440493E-2</v>
      </c>
      <c r="W31" s="160">
        <f t="shared" si="5"/>
        <v>0.29735094300051401</v>
      </c>
      <c r="X31" s="160">
        <f t="shared" si="5"/>
        <v>0.1328750253626339</v>
      </c>
    </row>
    <row r="32" spans="1:66" ht="22.5">
      <c r="A32" s="179"/>
      <c r="B32" s="17" t="s">
        <v>249</v>
      </c>
      <c r="C32" s="161">
        <f t="shared" ref="C32:R37" si="6">(D8-C8)/C8</f>
        <v>0.44250200481154772</v>
      </c>
      <c r="D32" s="161">
        <f t="shared" si="6"/>
        <v>0.47287080275739379</v>
      </c>
      <c r="E32" s="161">
        <f t="shared" si="6"/>
        <v>0.18743866535819431</v>
      </c>
      <c r="F32" s="161">
        <f t="shared" si="6"/>
        <v>-0.25460902733630009</v>
      </c>
      <c r="G32" s="161">
        <f t="shared" si="6"/>
        <v>0.19445628997867803</v>
      </c>
      <c r="H32" s="161">
        <f t="shared" si="6"/>
        <v>0.3955730096394145</v>
      </c>
      <c r="I32" s="161">
        <f t="shared" si="6"/>
        <v>0.14597083653108212</v>
      </c>
      <c r="J32" s="161">
        <f t="shared" si="6"/>
        <v>-9.9026698812393968E-2</v>
      </c>
      <c r="K32" s="161">
        <f t="shared" si="6"/>
        <v>-0.19920713577799801</v>
      </c>
      <c r="L32" s="161">
        <f t="shared" si="6"/>
        <v>0.45334158415841586</v>
      </c>
      <c r="M32" s="161">
        <f t="shared" si="6"/>
        <v>1.0467938346248828</v>
      </c>
      <c r="N32" s="161">
        <f t="shared" si="6"/>
        <v>-0.28971729317051859</v>
      </c>
      <c r="O32" s="161">
        <f t="shared" si="6"/>
        <v>0.22853209934395502</v>
      </c>
      <c r="P32" s="161">
        <f t="shared" si="6"/>
        <v>-6.3008081626814788E-2</v>
      </c>
      <c r="Q32" s="161">
        <f t="shared" si="6"/>
        <v>0.56012110726643594</v>
      </c>
      <c r="R32" s="161">
        <f t="shared" si="6"/>
        <v>-9.1325690242828486E-4</v>
      </c>
      <c r="S32" s="161">
        <f t="shared" si="5"/>
        <v>5.7604100354210534E-2</v>
      </c>
      <c r="T32" s="161">
        <f t="shared" si="5"/>
        <v>-0.14166872453389306</v>
      </c>
      <c r="U32" s="161">
        <f t="shared" si="5"/>
        <v>0.53178213727006274</v>
      </c>
      <c r="V32" s="161">
        <f t="shared" si="5"/>
        <v>0.21137027950274104</v>
      </c>
      <c r="W32" s="161">
        <f t="shared" si="5"/>
        <v>5.8502030176465457E-2</v>
      </c>
      <c r="X32" s="161">
        <f t="shared" si="5"/>
        <v>-5.6944062986359059E-3</v>
      </c>
    </row>
    <row r="33" spans="1:24" ht="22.5">
      <c r="A33" s="179"/>
      <c r="B33" s="17" t="s">
        <v>250</v>
      </c>
      <c r="C33" s="161">
        <f t="shared" si="6"/>
        <v>0.29483666566767991</v>
      </c>
      <c r="D33" s="161">
        <f t="shared" si="5"/>
        <v>0.12868880916560582</v>
      </c>
      <c r="E33" s="161">
        <f t="shared" si="5"/>
        <v>0.23794876301797249</v>
      </c>
      <c r="F33" s="161">
        <f t="shared" si="5"/>
        <v>6.4437502958019782E-2</v>
      </c>
      <c r="G33" s="161">
        <f t="shared" si="5"/>
        <v>0.12491941041773193</v>
      </c>
      <c r="H33" s="161">
        <f t="shared" si="5"/>
        <v>7.0444664031620557E-2</v>
      </c>
      <c r="I33" s="161">
        <f t="shared" si="5"/>
        <v>0.11003517063759473</v>
      </c>
      <c r="J33" s="161">
        <f t="shared" si="5"/>
        <v>0.26466748164225901</v>
      </c>
      <c r="K33" s="161">
        <f t="shared" si="5"/>
        <v>-9.974025974025974E-2</v>
      </c>
      <c r="L33" s="161">
        <f t="shared" si="5"/>
        <v>-4.9581102500237388E-2</v>
      </c>
      <c r="M33" s="161">
        <f t="shared" si="5"/>
        <v>-6.5501579323542294E-2</v>
      </c>
      <c r="N33" s="161">
        <f t="shared" si="5"/>
        <v>0.45273693213592553</v>
      </c>
      <c r="O33" s="161">
        <f t="shared" si="5"/>
        <v>0.31728248993755909</v>
      </c>
      <c r="P33" s="161">
        <f t="shared" si="5"/>
        <v>6.8893052678625152E-2</v>
      </c>
      <c r="Q33" s="161">
        <f t="shared" si="5"/>
        <v>-0.10475022615338225</v>
      </c>
      <c r="R33" s="161">
        <f t="shared" si="5"/>
        <v>-6.7229230568866174E-3</v>
      </c>
      <c r="S33" s="161">
        <f t="shared" si="5"/>
        <v>-5.2420266396592731E-2</v>
      </c>
      <c r="T33" s="161">
        <f t="shared" si="5"/>
        <v>7.1767344212233991E-2</v>
      </c>
      <c r="U33" s="161">
        <f t="shared" si="5"/>
        <v>0.17549561260968477</v>
      </c>
      <c r="V33" s="161">
        <f t="shared" si="5"/>
        <v>0.12418525910748709</v>
      </c>
      <c r="W33" s="161">
        <f t="shared" si="5"/>
        <v>0.10344269971802136</v>
      </c>
      <c r="X33" s="161">
        <f t="shared" si="5"/>
        <v>9.2289091886082752E-2</v>
      </c>
    </row>
    <row r="34" spans="1:24" ht="22.5">
      <c r="A34" s="179"/>
      <c r="B34" s="17" t="s">
        <v>251</v>
      </c>
      <c r="C34" s="161">
        <f t="shared" si="6"/>
        <v>0.31040527691941999</v>
      </c>
      <c r="D34" s="161">
        <f t="shared" si="5"/>
        <v>0.16989773938280842</v>
      </c>
      <c r="E34" s="161">
        <f t="shared" si="5"/>
        <v>5.3356849368168077E-2</v>
      </c>
      <c r="F34" s="161">
        <f t="shared" si="5"/>
        <v>0.38423890043975051</v>
      </c>
      <c r="G34" s="161">
        <f t="shared" si="5"/>
        <v>0.43145204168438961</v>
      </c>
      <c r="H34" s="161">
        <f t="shared" si="5"/>
        <v>0.16329126853683223</v>
      </c>
      <c r="I34" s="161">
        <f t="shared" si="5"/>
        <v>7.0947348255052847E-2</v>
      </c>
      <c r="J34" s="161">
        <f t="shared" si="5"/>
        <v>0.29615247011120716</v>
      </c>
      <c r="K34" s="161">
        <f t="shared" si="5"/>
        <v>2.2496075262943005E-2</v>
      </c>
      <c r="L34" s="161">
        <f t="shared" si="5"/>
        <v>-0.11481421075423628</v>
      </c>
      <c r="M34" s="161">
        <f t="shared" si="5"/>
        <v>-0.12428682160692275</v>
      </c>
      <c r="N34" s="161">
        <f t="shared" si="5"/>
        <v>0.31323640373788381</v>
      </c>
      <c r="O34" s="161">
        <f t="shared" si="5"/>
        <v>0.45863120559539461</v>
      </c>
      <c r="P34" s="161">
        <f t="shared" si="5"/>
        <v>0.414622321709258</v>
      </c>
      <c r="Q34" s="161">
        <f t="shared" si="5"/>
        <v>-0.34278829419797052</v>
      </c>
      <c r="R34" s="161">
        <f t="shared" si="5"/>
        <v>-0.48142686036942584</v>
      </c>
      <c r="S34" s="161">
        <f t="shared" si="5"/>
        <v>-7.5394767852934239E-2</v>
      </c>
      <c r="T34" s="161">
        <f t="shared" si="5"/>
        <v>-3.4802409659028151E-2</v>
      </c>
      <c r="U34" s="161">
        <f t="shared" si="5"/>
        <v>7.7493243659603681E-2</v>
      </c>
      <c r="V34" s="161">
        <f t="shared" si="5"/>
        <v>2.465686274509804E-2</v>
      </c>
      <c r="W34" s="161">
        <f t="shared" si="5"/>
        <v>8.9157856129104276E-2</v>
      </c>
      <c r="X34" s="161">
        <f t="shared" si="5"/>
        <v>2.9934114202049781E-2</v>
      </c>
    </row>
    <row r="35" spans="1:24" ht="22.5">
      <c r="A35" s="179"/>
      <c r="B35" s="17" t="s">
        <v>252</v>
      </c>
      <c r="C35" s="161">
        <f t="shared" si="6"/>
        <v>0.21508033740301072</v>
      </c>
      <c r="D35" s="161">
        <f t="shared" si="5"/>
        <v>0.13263372601739554</v>
      </c>
      <c r="E35" s="161">
        <f t="shared" si="5"/>
        <v>0.14525073927413001</v>
      </c>
      <c r="F35" s="161">
        <f t="shared" si="5"/>
        <v>2.1330962730005853E-2</v>
      </c>
      <c r="G35" s="161">
        <f t="shared" si="5"/>
        <v>3.7795020732368741E-2</v>
      </c>
      <c r="H35" s="161">
        <f t="shared" si="5"/>
        <v>5.5957584008024648E-2</v>
      </c>
      <c r="I35" s="161">
        <f t="shared" si="5"/>
        <v>6.4439264646013114E-2</v>
      </c>
      <c r="J35" s="161">
        <f t="shared" si="5"/>
        <v>0.26916543865372283</v>
      </c>
      <c r="K35" s="161">
        <f t="shared" si="5"/>
        <v>-6.6155550631508978E-2</v>
      </c>
      <c r="L35" s="161">
        <f t="shared" si="5"/>
        <v>-0.14959994684940348</v>
      </c>
      <c r="M35" s="161">
        <f t="shared" si="5"/>
        <v>3.1771187922484255E-2</v>
      </c>
      <c r="N35" s="161">
        <f t="shared" si="5"/>
        <v>0.25297021313420137</v>
      </c>
      <c r="O35" s="161">
        <f t="shared" si="5"/>
        <v>0.30511805925265112</v>
      </c>
      <c r="P35" s="161">
        <f t="shared" si="5"/>
        <v>0.21158620750481785</v>
      </c>
      <c r="Q35" s="161">
        <f t="shared" si="5"/>
        <v>-0.11606224783022524</v>
      </c>
      <c r="R35" s="161">
        <f t="shared" si="5"/>
        <v>-8.4172144935115198E-2</v>
      </c>
      <c r="S35" s="161">
        <f t="shared" si="5"/>
        <v>-2.435570023200187E-2</v>
      </c>
      <c r="T35" s="161">
        <f t="shared" si="5"/>
        <v>3.1516855227078963E-2</v>
      </c>
      <c r="U35" s="161">
        <f t="shared" si="5"/>
        <v>0.12870252061795795</v>
      </c>
      <c r="V35" s="161">
        <f t="shared" si="5"/>
        <v>0.11719152001646599</v>
      </c>
      <c r="W35" s="161">
        <f t="shared" si="5"/>
        <v>0.13308260953518075</v>
      </c>
      <c r="X35" s="161">
        <f t="shared" si="5"/>
        <v>0.10372500093805111</v>
      </c>
    </row>
    <row r="36" spans="1:24">
      <c r="A36" s="179"/>
      <c r="B36" s="17" t="s">
        <v>253</v>
      </c>
      <c r="C36" s="161">
        <f t="shared" si="6"/>
        <v>0.21007656211410225</v>
      </c>
      <c r="D36" s="161">
        <f t="shared" si="5"/>
        <v>1.8532125071434404E-2</v>
      </c>
      <c r="E36" s="161">
        <f t="shared" si="5"/>
        <v>0.15153093940365503</v>
      </c>
      <c r="F36" s="161">
        <f t="shared" si="5"/>
        <v>0.11199665889395469</v>
      </c>
      <c r="G36" s="161">
        <f t="shared" si="5"/>
        <v>-9.3361710118619129E-2</v>
      </c>
      <c r="H36" s="161">
        <f t="shared" si="5"/>
        <v>7.6532725766362886E-2</v>
      </c>
      <c r="I36" s="161">
        <f t="shared" si="5"/>
        <v>5.3294853294853298E-2</v>
      </c>
      <c r="J36" s="161">
        <f t="shared" si="5"/>
        <v>0.44131884190337017</v>
      </c>
      <c r="K36" s="161">
        <f t="shared" si="5"/>
        <v>-0.15877743277781298</v>
      </c>
      <c r="L36" s="161">
        <f t="shared" si="5"/>
        <v>-0.17513684527695475</v>
      </c>
      <c r="M36" s="161">
        <f t="shared" si="5"/>
        <v>-5.5980031049283126E-2</v>
      </c>
      <c r="N36" s="161">
        <f t="shared" si="5"/>
        <v>0.36379466013156198</v>
      </c>
      <c r="O36" s="161">
        <f t="shared" si="5"/>
        <v>0.51461200170236909</v>
      </c>
      <c r="P36" s="161">
        <f t="shared" si="5"/>
        <v>-5.6604068124697544E-2</v>
      </c>
      <c r="Q36" s="161">
        <f t="shared" si="5"/>
        <v>-6.6966723478893986E-2</v>
      </c>
      <c r="R36" s="161">
        <f t="shared" si="5"/>
        <v>-7.9700634909374665E-2</v>
      </c>
      <c r="S36" s="161">
        <f t="shared" si="5"/>
        <v>-0.12957681338163879</v>
      </c>
      <c r="T36" s="161">
        <f t="shared" si="5"/>
        <v>0.12652763018065888</v>
      </c>
      <c r="U36" s="161">
        <f t="shared" si="5"/>
        <v>0.17269028948764814</v>
      </c>
      <c r="V36" s="161">
        <f t="shared" si="5"/>
        <v>0.25550527903469078</v>
      </c>
      <c r="W36" s="161">
        <f t="shared" si="5"/>
        <v>9.2303379785359602E-2</v>
      </c>
      <c r="X36" s="161">
        <f t="shared" si="5"/>
        <v>7.0584497317642464E-2</v>
      </c>
    </row>
    <row r="37" spans="1:24" ht="23.25" thickBot="1">
      <c r="A37" s="180"/>
      <c r="B37" s="122" t="s">
        <v>228</v>
      </c>
      <c r="C37" s="162">
        <f t="shared" si="6"/>
        <v>0.25301204819277107</v>
      </c>
      <c r="D37" s="162">
        <f t="shared" si="5"/>
        <v>1.4230769230769231</v>
      </c>
      <c r="E37" s="162">
        <f t="shared" si="5"/>
        <v>-0.33862433862433861</v>
      </c>
      <c r="F37" s="162">
        <f t="shared" si="5"/>
        <v>6.0179999999999998</v>
      </c>
      <c r="G37" s="162">
        <f t="shared" si="5"/>
        <v>-0.40923339982901114</v>
      </c>
      <c r="H37" s="162">
        <f t="shared" si="5"/>
        <v>-0.5716353111432706</v>
      </c>
      <c r="I37" s="162">
        <f t="shared" si="5"/>
        <v>0.39752252252252251</v>
      </c>
      <c r="J37" s="162">
        <f t="shared" si="5"/>
        <v>8.702659145850121E-2</v>
      </c>
      <c r="K37" s="162">
        <f t="shared" si="5"/>
        <v>-2.9651593773165306E-2</v>
      </c>
      <c r="L37" s="162">
        <f t="shared" si="5"/>
        <v>-0.13903743315508021</v>
      </c>
      <c r="M37" s="162">
        <f t="shared" si="5"/>
        <v>1.3309671694764862E-2</v>
      </c>
      <c r="N37" s="162">
        <f t="shared" si="5"/>
        <v>0.31523642732049034</v>
      </c>
      <c r="O37" s="162">
        <f t="shared" si="5"/>
        <v>0.2103861517976032</v>
      </c>
      <c r="P37" s="162">
        <f t="shared" si="5"/>
        <v>-4.4554455445544552E-2</v>
      </c>
      <c r="Q37" s="162">
        <f t="shared" si="5"/>
        <v>9.9021301093839956E-2</v>
      </c>
      <c r="R37" s="162">
        <f t="shared" si="5"/>
        <v>-0.30172865374541646</v>
      </c>
      <c r="S37" s="162">
        <f t="shared" si="5"/>
        <v>-0.20555138784696175</v>
      </c>
      <c r="T37" s="162">
        <f t="shared" si="5"/>
        <v>0.36260623229461758</v>
      </c>
      <c r="U37" s="162">
        <f t="shared" si="5"/>
        <v>-0.56895356895356897</v>
      </c>
      <c r="V37" s="162">
        <f t="shared" si="5"/>
        <v>-7.0739549839228297E-2</v>
      </c>
      <c r="W37" s="162">
        <f t="shared" si="5"/>
        <v>0.21280276816608998</v>
      </c>
      <c r="X37" s="162">
        <f t="shared" si="5"/>
        <v>2.4251069900142655E-2</v>
      </c>
    </row>
    <row r="38" spans="1:24" ht="21.75" thickBot="1">
      <c r="A38" s="178" t="s">
        <v>258</v>
      </c>
      <c r="B38" s="127" t="s">
        <v>256</v>
      </c>
      <c r="C38" s="159">
        <f>(D14-C14)/C14</f>
        <v>-4.7969584185763017E-3</v>
      </c>
      <c r="D38" s="159">
        <f t="shared" ref="D38:X38" si="7">(E14-D14)/D14</f>
        <v>-0.27540930434671546</v>
      </c>
      <c r="E38" s="159">
        <f t="shared" si="7"/>
        <v>1.5316728939973725</v>
      </c>
      <c r="F38" s="159">
        <f t="shared" si="7"/>
        <v>-0.11432979698687867</v>
      </c>
      <c r="G38" s="159">
        <f t="shared" si="7"/>
        <v>3.4340917745638119E-2</v>
      </c>
      <c r="H38" s="159">
        <f t="shared" si="7"/>
        <v>9.1483953982031851E-2</v>
      </c>
      <c r="I38" s="159">
        <f t="shared" si="7"/>
        <v>7.6686853795559701E-2</v>
      </c>
      <c r="J38" s="159">
        <f t="shared" si="7"/>
        <v>0.13956592897714198</v>
      </c>
      <c r="K38" s="159">
        <f t="shared" si="7"/>
        <v>-0.1986482380849437</v>
      </c>
      <c r="L38" s="159">
        <f t="shared" si="7"/>
        <v>-6.0453906208439927E-2</v>
      </c>
      <c r="M38" s="159">
        <f t="shared" si="7"/>
        <v>-2.1088852739485898E-2</v>
      </c>
      <c r="N38" s="159">
        <f t="shared" si="7"/>
        <v>0.11102865940813128</v>
      </c>
      <c r="O38" s="159">
        <f t="shared" si="7"/>
        <v>0.27908254148155742</v>
      </c>
      <c r="P38" s="159">
        <f t="shared" si="7"/>
        <v>0.19441882279174535</v>
      </c>
      <c r="Q38" s="159">
        <f t="shared" si="7"/>
        <v>-0.15693377176662743</v>
      </c>
      <c r="R38" s="159">
        <f t="shared" si="7"/>
        <v>-6.8597981590828971E-2</v>
      </c>
      <c r="S38" s="159">
        <f t="shared" si="7"/>
        <v>6.285494870251894E-2</v>
      </c>
      <c r="T38" s="159">
        <f t="shared" si="7"/>
        <v>-4.2312139868173296E-2</v>
      </c>
      <c r="U38" s="159">
        <f t="shared" si="7"/>
        <v>-0.17280014508475883</v>
      </c>
      <c r="V38" s="159">
        <f t="shared" si="7"/>
        <v>-7.8038710838632716E-2</v>
      </c>
      <c r="W38" s="159">
        <f t="shared" si="7"/>
        <v>0.27509052861998956</v>
      </c>
      <c r="X38" s="159">
        <f t="shared" si="7"/>
        <v>0.13813593300940538</v>
      </c>
    </row>
    <row r="39" spans="1:24" ht="22.5">
      <c r="A39" s="179"/>
      <c r="B39" s="121" t="s">
        <v>248</v>
      </c>
      <c r="C39" s="160">
        <f>(D15-C15)/C15</f>
        <v>-2.6942645661520707E-2</v>
      </c>
      <c r="D39" s="160">
        <f t="shared" ref="D39:X39" si="8">(E15-D15)/D15</f>
        <v>-0.31428906932150585</v>
      </c>
      <c r="E39" s="160">
        <f t="shared" si="8"/>
        <v>1.7579819013442446</v>
      </c>
      <c r="F39" s="160">
        <f t="shared" si="8"/>
        <v>-0.12801011919328814</v>
      </c>
      <c r="G39" s="160">
        <f t="shared" si="8"/>
        <v>1.5880302616828823E-2</v>
      </c>
      <c r="H39" s="160">
        <f t="shared" si="8"/>
        <v>0.10458580912752583</v>
      </c>
      <c r="I39" s="160">
        <f t="shared" si="8"/>
        <v>7.6508356909603434E-2</v>
      </c>
      <c r="J39" s="160">
        <f t="shared" si="8"/>
        <v>0.12751228749022353</v>
      </c>
      <c r="K39" s="160">
        <f t="shared" si="8"/>
        <v>-0.21271531430280458</v>
      </c>
      <c r="L39" s="160">
        <f t="shared" si="8"/>
        <v>-6.0692134628044458E-2</v>
      </c>
      <c r="M39" s="160">
        <f t="shared" si="8"/>
        <v>-5.8707517142041275E-2</v>
      </c>
      <c r="N39" s="160">
        <f t="shared" si="8"/>
        <v>0.14102126493655093</v>
      </c>
      <c r="O39" s="160">
        <f t="shared" si="8"/>
        <v>0.27007458306734172</v>
      </c>
      <c r="P39" s="160">
        <f t="shared" si="8"/>
        <v>0.18995833744110327</v>
      </c>
      <c r="Q39" s="160">
        <f t="shared" si="8"/>
        <v>-0.15546415030526881</v>
      </c>
      <c r="R39" s="160">
        <f t="shared" si="8"/>
        <v>-5.8511766197248023E-2</v>
      </c>
      <c r="S39" s="160">
        <f t="shared" si="8"/>
        <v>7.6653952974844758E-2</v>
      </c>
      <c r="T39" s="160">
        <f t="shared" si="8"/>
        <v>-5.1432015400343853E-2</v>
      </c>
      <c r="U39" s="160">
        <f t="shared" si="8"/>
        <v>-0.21566042374520455</v>
      </c>
      <c r="V39" s="160">
        <f t="shared" si="8"/>
        <v>-0.11785105781499507</v>
      </c>
      <c r="W39" s="160">
        <f t="shared" si="8"/>
        <v>0.31585148057783635</v>
      </c>
      <c r="X39" s="160">
        <f t="shared" si="8"/>
        <v>0.14836666343592661</v>
      </c>
    </row>
    <row r="40" spans="1:24" ht="22.5">
      <c r="A40" s="179"/>
      <c r="B40" s="17" t="s">
        <v>249</v>
      </c>
      <c r="C40" s="161">
        <f t="shared" ref="C40:X40" si="9">(D16-C16)/C16</f>
        <v>0.27258673995190658</v>
      </c>
      <c r="D40" s="161">
        <f t="shared" si="9"/>
        <v>0.2567148063166419</v>
      </c>
      <c r="E40" s="161">
        <f t="shared" si="9"/>
        <v>0.17141016002577597</v>
      </c>
      <c r="F40" s="161">
        <f t="shared" si="9"/>
        <v>0.19858806271201981</v>
      </c>
      <c r="G40" s="161">
        <f t="shared" si="9"/>
        <v>0.20783293811672915</v>
      </c>
      <c r="H40" s="161">
        <f t="shared" si="9"/>
        <v>0.17941735275490817</v>
      </c>
      <c r="I40" s="161">
        <f t="shared" si="9"/>
        <v>-4.7951457874671102E-2</v>
      </c>
      <c r="J40" s="161">
        <f t="shared" si="9"/>
        <v>9.7405527354765931E-2</v>
      </c>
      <c r="K40" s="161">
        <f t="shared" si="9"/>
        <v>3.9677236984118826E-2</v>
      </c>
      <c r="L40" s="161">
        <f t="shared" si="9"/>
        <v>0.12516683968559988</v>
      </c>
      <c r="M40" s="161">
        <f t="shared" si="9"/>
        <v>-4.8460085233513465E-2</v>
      </c>
      <c r="N40" s="161">
        <f t="shared" si="9"/>
        <v>0.29541047188106012</v>
      </c>
      <c r="O40" s="161">
        <f t="shared" si="9"/>
        <v>0.42008839463929282</v>
      </c>
      <c r="P40" s="161">
        <f t="shared" si="9"/>
        <v>0.53006877164800958</v>
      </c>
      <c r="Q40" s="161">
        <f t="shared" si="9"/>
        <v>-0.34835386558619447</v>
      </c>
      <c r="R40" s="161">
        <f t="shared" si="9"/>
        <v>0.10275645059786029</v>
      </c>
      <c r="S40" s="161">
        <f t="shared" si="9"/>
        <v>0.20245622845663935</v>
      </c>
      <c r="T40" s="161">
        <f t="shared" si="9"/>
        <v>9.4976839547421976E-2</v>
      </c>
      <c r="U40" s="161">
        <f t="shared" si="9"/>
        <v>0.16024896409438444</v>
      </c>
      <c r="V40" s="161">
        <f t="shared" si="9"/>
        <v>5.2000836795074862E-2</v>
      </c>
      <c r="W40" s="161">
        <f t="shared" si="9"/>
        <v>0.13681429504843612</v>
      </c>
      <c r="X40" s="161">
        <f t="shared" si="9"/>
        <v>0.19230577004772972</v>
      </c>
    </row>
    <row r="41" spans="1:24" ht="22.5">
      <c r="A41" s="179"/>
      <c r="B41" s="17" t="s">
        <v>250</v>
      </c>
      <c r="C41" s="161">
        <f t="shared" ref="C41:X41" si="10">(D17-C17)/C17</f>
        <v>0.32498074124796711</v>
      </c>
      <c r="D41" s="161">
        <f t="shared" si="10"/>
        <v>0.14016699236098773</v>
      </c>
      <c r="E41" s="161">
        <f t="shared" si="10"/>
        <v>0.22119606787727697</v>
      </c>
      <c r="F41" s="161">
        <f t="shared" si="10"/>
        <v>7.3769921358480067E-2</v>
      </c>
      <c r="G41" s="161">
        <f t="shared" si="10"/>
        <v>0.70464709313630181</v>
      </c>
      <c r="H41" s="161">
        <f t="shared" si="10"/>
        <v>-0.3082582411315159</v>
      </c>
      <c r="I41" s="161">
        <f t="shared" si="10"/>
        <v>0.11532507030899314</v>
      </c>
      <c r="J41" s="161">
        <f t="shared" si="10"/>
        <v>0.26506776180698149</v>
      </c>
      <c r="K41" s="161">
        <f t="shared" si="10"/>
        <v>-0.10691329810027139</v>
      </c>
      <c r="L41" s="161">
        <f t="shared" si="10"/>
        <v>-4.4200501617534804E-3</v>
      </c>
      <c r="M41" s="161">
        <f t="shared" si="10"/>
        <v>-0.13082433350128153</v>
      </c>
      <c r="N41" s="161">
        <f t="shared" si="10"/>
        <v>0.47153262595458328</v>
      </c>
      <c r="O41" s="161">
        <f t="shared" si="10"/>
        <v>0.3202308772650978</v>
      </c>
      <c r="P41" s="161">
        <f t="shared" si="10"/>
        <v>0.53929746723229077</v>
      </c>
      <c r="Q41" s="161">
        <f t="shared" si="10"/>
        <v>-0.37133843314295667</v>
      </c>
      <c r="R41" s="161">
        <f t="shared" si="10"/>
        <v>1.1587324994749284E-2</v>
      </c>
      <c r="S41" s="161">
        <f t="shared" si="10"/>
        <v>-5.750269467955401E-2</v>
      </c>
      <c r="T41" s="161">
        <f t="shared" si="10"/>
        <v>6.4034121534531654E-2</v>
      </c>
      <c r="U41" s="161">
        <f t="shared" si="10"/>
        <v>0.17291656571974787</v>
      </c>
      <c r="V41" s="161">
        <f t="shared" si="10"/>
        <v>0.11516043744742219</v>
      </c>
      <c r="W41" s="161">
        <f t="shared" si="10"/>
        <v>0.10908074467225261</v>
      </c>
      <c r="X41" s="161">
        <f t="shared" si="10"/>
        <v>8.6573790104637963E-2</v>
      </c>
    </row>
    <row r="42" spans="1:24" ht="22.5">
      <c r="A42" s="179"/>
      <c r="B42" s="17" t="s">
        <v>251</v>
      </c>
      <c r="C42" s="161">
        <f t="shared" ref="C42:X42" si="11">(D18-C18)/C18</f>
        <v>0.29705733130390666</v>
      </c>
      <c r="D42" s="161">
        <f t="shared" si="11"/>
        <v>2.1535519481930592E-2</v>
      </c>
      <c r="E42" s="161">
        <f t="shared" si="11"/>
        <v>0.25523315180394829</v>
      </c>
      <c r="F42" s="161">
        <f t="shared" si="11"/>
        <v>0.24738162220791107</v>
      </c>
      <c r="G42" s="161">
        <f t="shared" si="11"/>
        <v>0.40846161161909161</v>
      </c>
      <c r="H42" s="161">
        <f t="shared" si="11"/>
        <v>0.18565213616676474</v>
      </c>
      <c r="I42" s="161">
        <f t="shared" si="11"/>
        <v>8.6231724878572655E-2</v>
      </c>
      <c r="J42" s="161">
        <f t="shared" si="11"/>
        <v>0.26065821798789623</v>
      </c>
      <c r="K42" s="161">
        <f t="shared" si="11"/>
        <v>7.2305763666502291E-3</v>
      </c>
      <c r="L42" s="161">
        <f t="shared" si="11"/>
        <v>-8.3643013036040822E-3</v>
      </c>
      <c r="M42" s="161">
        <f t="shared" si="11"/>
        <v>-0.16797730084705434</v>
      </c>
      <c r="N42" s="161">
        <f t="shared" si="11"/>
        <v>0.23999628234183867</v>
      </c>
      <c r="O42" s="161">
        <f t="shared" si="11"/>
        <v>0.40383528787721545</v>
      </c>
      <c r="P42" s="161">
        <f t="shared" si="11"/>
        <v>2.5632074386818023E-2</v>
      </c>
      <c r="Q42" s="161">
        <f t="shared" si="11"/>
        <v>-2.8735609170087096E-2</v>
      </c>
      <c r="R42" s="161">
        <f t="shared" si="11"/>
        <v>-0.45839397400112969</v>
      </c>
      <c r="S42" s="161">
        <f t="shared" si="11"/>
        <v>-8.0682977330511704E-2</v>
      </c>
      <c r="T42" s="161">
        <f t="shared" si="11"/>
        <v>-8.1189397765945998E-2</v>
      </c>
      <c r="U42" s="161">
        <f t="shared" si="11"/>
        <v>6.2841333068978572E-2</v>
      </c>
      <c r="V42" s="161">
        <f t="shared" si="11"/>
        <v>6.3619790562598047E-2</v>
      </c>
      <c r="W42" s="161">
        <f t="shared" si="11"/>
        <v>0.14509159903697444</v>
      </c>
      <c r="X42" s="161">
        <f t="shared" si="11"/>
        <v>1.1215695011069494E-2</v>
      </c>
    </row>
    <row r="43" spans="1:24" ht="22.5">
      <c r="A43" s="179"/>
      <c r="B43" s="17" t="s">
        <v>252</v>
      </c>
      <c r="C43" s="161">
        <f t="shared" ref="C43:X43" si="12">(D19-C19)/C19</f>
        <v>0.25566466054270931</v>
      </c>
      <c r="D43" s="161">
        <f t="shared" si="12"/>
        <v>8.9911764376128175E-2</v>
      </c>
      <c r="E43" s="161">
        <f t="shared" si="12"/>
        <v>0.15470747074707472</v>
      </c>
      <c r="F43" s="161">
        <f t="shared" si="12"/>
        <v>1.799522502939814E-2</v>
      </c>
      <c r="G43" s="161">
        <f t="shared" si="12"/>
        <v>5.1093006160739286E-2</v>
      </c>
      <c r="H43" s="161">
        <f t="shared" si="12"/>
        <v>4.773521049367041E-2</v>
      </c>
      <c r="I43" s="161">
        <f t="shared" si="12"/>
        <v>6.7822065414322494E-2</v>
      </c>
      <c r="J43" s="161">
        <f t="shared" si="12"/>
        <v>0.26280520021729586</v>
      </c>
      <c r="K43" s="161">
        <f t="shared" si="12"/>
        <v>-7.8046135850012813E-2</v>
      </c>
      <c r="L43" s="161">
        <f t="shared" si="12"/>
        <v>-0.11608464018970857</v>
      </c>
      <c r="M43" s="161">
        <f t="shared" si="12"/>
        <v>0.83608602274945942</v>
      </c>
      <c r="N43" s="161">
        <f t="shared" si="12"/>
        <v>-0.31815541302939421</v>
      </c>
      <c r="O43" s="161">
        <f t="shared" si="12"/>
        <v>0.29957978946152403</v>
      </c>
      <c r="P43" s="161">
        <f t="shared" si="12"/>
        <v>-0.90649264643788918</v>
      </c>
      <c r="Q43" s="161">
        <f t="shared" si="12"/>
        <v>10.560519999049362</v>
      </c>
      <c r="R43" s="161">
        <f t="shared" si="12"/>
        <v>-7.3107854746398263E-2</v>
      </c>
      <c r="S43" s="161">
        <f t="shared" si="12"/>
        <v>-2.4934016457071884E-2</v>
      </c>
      <c r="T43" s="161">
        <f t="shared" si="12"/>
        <v>2.1261157160144487E-2</v>
      </c>
      <c r="U43" s="161">
        <f t="shared" si="12"/>
        <v>0.13695417339495516</v>
      </c>
      <c r="V43" s="161">
        <f t="shared" si="12"/>
        <v>0.10610542565195587</v>
      </c>
      <c r="W43" s="161">
        <f t="shared" si="12"/>
        <v>0.13364929413577459</v>
      </c>
      <c r="X43" s="161">
        <f t="shared" si="12"/>
        <v>0.10632427678026024</v>
      </c>
    </row>
    <row r="44" spans="1:24">
      <c r="A44" s="179"/>
      <c r="B44" s="17" t="s">
        <v>253</v>
      </c>
      <c r="C44" s="161">
        <f t="shared" ref="C44:X44" si="13">(D20-C20)/C20</f>
        <v>0.22495264424307582</v>
      </c>
      <c r="D44" s="161">
        <f t="shared" si="13"/>
        <v>0.11426422033685794</v>
      </c>
      <c r="E44" s="161">
        <f t="shared" si="13"/>
        <v>9.7820786917219904E-2</v>
      </c>
      <c r="F44" s="161">
        <f t="shared" si="13"/>
        <v>9.0436981106289935E-2</v>
      </c>
      <c r="G44" s="161">
        <f t="shared" si="13"/>
        <v>-4.3332497806742698E-2</v>
      </c>
      <c r="H44" s="161">
        <f t="shared" si="13"/>
        <v>5.4039891265188489E-3</v>
      </c>
      <c r="I44" s="161">
        <f t="shared" si="13"/>
        <v>7.2838621408560816E-2</v>
      </c>
      <c r="J44" s="161">
        <f t="shared" si="13"/>
        <v>0.42214732495293616</v>
      </c>
      <c r="K44" s="161">
        <f t="shared" si="13"/>
        <v>-0.15793069581740932</v>
      </c>
      <c r="L44" s="161">
        <f t="shared" si="13"/>
        <v>-9.0745436105476668E-2</v>
      </c>
      <c r="M44" s="161">
        <f t="shared" si="13"/>
        <v>-0.19773570173726332</v>
      </c>
      <c r="N44" s="161">
        <f t="shared" si="13"/>
        <v>0.45251998609662841</v>
      </c>
      <c r="O44" s="161">
        <f t="shared" si="13"/>
        <v>0.49807365574672763</v>
      </c>
      <c r="P44" s="161">
        <f t="shared" si="13"/>
        <v>7.7724070731434596</v>
      </c>
      <c r="Q44" s="161">
        <f t="shared" si="13"/>
        <v>-0.89883444195790441</v>
      </c>
      <c r="R44" s="161">
        <f t="shared" si="13"/>
        <v>-2.6926815220130313E-2</v>
      </c>
      <c r="S44" s="161">
        <f t="shared" si="13"/>
        <v>-0.13821168288261626</v>
      </c>
      <c r="T44" s="161">
        <f t="shared" si="13"/>
        <v>0.10268297918008157</v>
      </c>
      <c r="U44" s="161">
        <f t="shared" si="13"/>
        <v>0.15609062950130417</v>
      </c>
      <c r="V44" s="161">
        <f t="shared" si="13"/>
        <v>0.23805835704544306</v>
      </c>
      <c r="W44" s="161">
        <f t="shared" si="13"/>
        <v>0.12031496491323505</v>
      </c>
      <c r="X44" s="161">
        <f t="shared" si="13"/>
        <v>6.7262287718957495E-2</v>
      </c>
    </row>
    <row r="45" spans="1:24" ht="23.25" thickBot="1">
      <c r="A45" s="179"/>
      <c r="B45" s="122" t="s">
        <v>228</v>
      </c>
      <c r="C45" s="162">
        <f t="shared" ref="C45:X45" si="14">(D21-C21)/C21</f>
        <v>0.75714285714285712</v>
      </c>
      <c r="D45" s="162">
        <f t="shared" si="14"/>
        <v>1.6287262872628727</v>
      </c>
      <c r="E45" s="162">
        <f t="shared" si="14"/>
        <v>-0.50824742268041234</v>
      </c>
      <c r="F45" s="162">
        <f t="shared" si="14"/>
        <v>4.5031446540880502</v>
      </c>
      <c r="G45" s="162">
        <f t="shared" si="14"/>
        <v>-0.11580952380952381</v>
      </c>
      <c r="H45" s="162">
        <f t="shared" si="14"/>
        <v>-0.70486859112451528</v>
      </c>
      <c r="I45" s="162">
        <f t="shared" si="14"/>
        <v>0.49489051094890513</v>
      </c>
      <c r="J45" s="162">
        <f t="shared" si="14"/>
        <v>0.21484375</v>
      </c>
      <c r="K45" s="162">
        <f t="shared" si="14"/>
        <v>-0.14228295819935691</v>
      </c>
      <c r="L45" s="162">
        <f t="shared" si="14"/>
        <v>-0.44236176194939081</v>
      </c>
      <c r="M45" s="162">
        <f t="shared" si="14"/>
        <v>0.14621848739495799</v>
      </c>
      <c r="N45" s="162">
        <f t="shared" si="14"/>
        <v>0.4310850439882698</v>
      </c>
      <c r="O45" s="162">
        <f t="shared" si="14"/>
        <v>0.22028688524590165</v>
      </c>
      <c r="P45" s="162">
        <f t="shared" si="14"/>
        <v>3.3585222502099076E-3</v>
      </c>
      <c r="Q45" s="162">
        <f t="shared" si="14"/>
        <v>0.15481171548117154</v>
      </c>
      <c r="R45" s="162">
        <f t="shared" si="14"/>
        <v>-0.3188405797101449</v>
      </c>
      <c r="S45" s="162">
        <f t="shared" si="14"/>
        <v>0.32978723404255317</v>
      </c>
      <c r="T45" s="162">
        <f t="shared" si="14"/>
        <v>3.3527999999999998</v>
      </c>
      <c r="U45" s="162">
        <f t="shared" si="14"/>
        <v>0.980518287079581</v>
      </c>
      <c r="V45" s="162">
        <f t="shared" si="14"/>
        <v>1.6670378619153674</v>
      </c>
      <c r="W45" s="162">
        <f t="shared" si="14"/>
        <v>-0.47887961029923454</v>
      </c>
      <c r="X45" s="162">
        <f t="shared" si="14"/>
        <v>-0.20210990184950256</v>
      </c>
    </row>
    <row r="46" spans="1:24" ht="21.75" thickBot="1">
      <c r="A46" s="180"/>
      <c r="B46" s="45" t="s">
        <v>264</v>
      </c>
      <c r="C46" s="163">
        <f>C30-C38</f>
        <v>8.3441047537322777E-3</v>
      </c>
      <c r="D46" s="163">
        <f t="shared" ref="D46:N46" si="15">D30-D38</f>
        <v>0.50596677939186763</v>
      </c>
      <c r="E46" s="163">
        <f t="shared" si="15"/>
        <v>-1.0863277307946848</v>
      </c>
      <c r="F46" s="163">
        <f t="shared" si="15"/>
        <v>-5.2920907745594714E-3</v>
      </c>
      <c r="G46" s="163">
        <f t="shared" si="15"/>
        <v>1.1318296797139596E-3</v>
      </c>
      <c r="H46" s="163">
        <f t="shared" si="15"/>
        <v>-3.33017627620108E-3</v>
      </c>
      <c r="I46" s="163">
        <f t="shared" si="15"/>
        <v>-1.7301332432922888E-2</v>
      </c>
      <c r="J46" s="163">
        <f t="shared" si="15"/>
        <v>-2.2297726152302091E-2</v>
      </c>
      <c r="K46" s="163">
        <f t="shared" si="15"/>
        <v>-1.0037414990877458E-2</v>
      </c>
      <c r="L46" s="163">
        <f t="shared" si="15"/>
        <v>5.3269917783219378E-3</v>
      </c>
      <c r="M46" s="163">
        <f t="shared" si="15"/>
        <v>2.3014458034495505E-2</v>
      </c>
      <c r="N46" s="163">
        <f t="shared" si="15"/>
        <v>8.0560192791505364E-2</v>
      </c>
      <c r="O46" s="163">
        <f>O30-O38</f>
        <v>-3.6488557227570995E-2</v>
      </c>
      <c r="P46" s="163">
        <f t="shared" ref="P46:X46" si="16">P30-P38</f>
        <v>-2.1679193055983065E-2</v>
      </c>
      <c r="Q46" s="163">
        <f t="shared" si="16"/>
        <v>9.2104449559296531E-4</v>
      </c>
      <c r="R46" s="163">
        <f t="shared" si="16"/>
        <v>3.1774916457405621E-2</v>
      </c>
      <c r="S46" s="163">
        <f t="shared" si="16"/>
        <v>-1.3613891050897498E-2</v>
      </c>
      <c r="T46" s="163">
        <f t="shared" si="16"/>
        <v>-3.2436038098596506E-2</v>
      </c>
      <c r="U46" s="163">
        <f t="shared" si="16"/>
        <v>-1.6882704416946476E-2</v>
      </c>
      <c r="V46" s="163">
        <f t="shared" si="16"/>
        <v>1.9395479312814157E-2</v>
      </c>
      <c r="W46" s="163">
        <f t="shared" si="16"/>
        <v>-1.4937181645350406E-2</v>
      </c>
      <c r="X46" s="163">
        <f t="shared" si="16"/>
        <v>-1.4303591114666475E-2</v>
      </c>
    </row>
  </sheetData>
  <mergeCells count="8">
    <mergeCell ref="A38:A46"/>
    <mergeCell ref="A6:A13"/>
    <mergeCell ref="A14:A22"/>
    <mergeCell ref="A5:B5"/>
    <mergeCell ref="A4:Z4"/>
    <mergeCell ref="A28:X28"/>
    <mergeCell ref="A29:B29"/>
    <mergeCell ref="A30:A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ghamamy</cp:lastModifiedBy>
  <cp:lastPrinted>2018-03-06T11:03:42Z</cp:lastPrinted>
  <dcterms:created xsi:type="dcterms:W3CDTF">2011-09-30T13:05:52Z</dcterms:created>
  <dcterms:modified xsi:type="dcterms:W3CDTF">2019-12-10T10:58:30Z</dcterms:modified>
</cp:coreProperties>
</file>