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4245" windowHeight="4320" activeTab="0"/>
  </bookViews>
  <sheets>
    <sheet name="14." sheetId="1" r:id="rId1"/>
    <sheet name="14.1" sheetId="2" r:id="rId2"/>
    <sheet name="14.2" sheetId="3" r:id="rId3"/>
    <sheet name="14.3" sheetId="4" r:id="rId4"/>
    <sheet name="14.4" sheetId="5" r:id="rId5"/>
  </sheets>
  <definedNames/>
  <calcPr fullCalcOnLoad="1"/>
</workbook>
</file>

<file path=xl/sharedStrings.xml><?xml version="1.0" encoding="utf-8"?>
<sst xmlns="http://schemas.openxmlformats.org/spreadsheetml/2006/main" count="455" uniqueCount="170">
  <si>
    <t>March</t>
  </si>
  <si>
    <t>April</t>
  </si>
  <si>
    <t>May</t>
  </si>
  <si>
    <t>June</t>
  </si>
  <si>
    <t>July</t>
  </si>
  <si>
    <t>Country</t>
  </si>
  <si>
    <t>America</t>
  </si>
  <si>
    <t>Europe</t>
  </si>
  <si>
    <t>Table made by CAS</t>
  </si>
  <si>
    <t>Jan.</t>
  </si>
  <si>
    <t>Feb.</t>
  </si>
  <si>
    <t>Aug.</t>
  </si>
  <si>
    <t>Sep.</t>
  </si>
  <si>
    <t>Oct.</t>
  </si>
  <si>
    <t>Nov.</t>
  </si>
  <si>
    <t>Dec.</t>
  </si>
  <si>
    <t>14. LIBANPOST</t>
  </si>
  <si>
    <t>Source:  Libanpost</t>
  </si>
  <si>
    <t>Africa</t>
  </si>
  <si>
    <t>Asia</t>
  </si>
  <si>
    <t>Total 2011</t>
  </si>
  <si>
    <t>Arab Countries</t>
  </si>
  <si>
    <t>Australia</t>
  </si>
  <si>
    <t>Oceania</t>
  </si>
  <si>
    <t>Ethiopia</t>
  </si>
  <si>
    <t>South Africa</t>
  </si>
  <si>
    <t>Kenya</t>
  </si>
  <si>
    <t>Ghana</t>
  </si>
  <si>
    <t>Senegal</t>
  </si>
  <si>
    <t>Nigeria</t>
  </si>
  <si>
    <t>Namibia</t>
  </si>
  <si>
    <t>Mauritania</t>
  </si>
  <si>
    <t>Liberia</t>
  </si>
  <si>
    <t>Sierra Leone</t>
  </si>
  <si>
    <t>Zambia</t>
  </si>
  <si>
    <t>Congo</t>
  </si>
  <si>
    <t>United States</t>
  </si>
  <si>
    <t>Canada</t>
  </si>
  <si>
    <t>Brazil</t>
  </si>
  <si>
    <t>Dominican Republic</t>
  </si>
  <si>
    <t>Venezuela</t>
  </si>
  <si>
    <t>Argentina</t>
  </si>
  <si>
    <t>Kuwait</t>
  </si>
  <si>
    <t>Saudi Arabia</t>
  </si>
  <si>
    <t>United Arab Emirates</t>
  </si>
  <si>
    <t>Egypt</t>
  </si>
  <si>
    <t>Bahrain</t>
  </si>
  <si>
    <t>Syria</t>
  </si>
  <si>
    <t>Oman</t>
  </si>
  <si>
    <t>Qatar</t>
  </si>
  <si>
    <t>Morocco</t>
  </si>
  <si>
    <t>Jordan</t>
  </si>
  <si>
    <t>Tunisia</t>
  </si>
  <si>
    <t>Algeria</t>
  </si>
  <si>
    <t>Lybia</t>
  </si>
  <si>
    <t>Irak</t>
  </si>
  <si>
    <t>Sudan</t>
  </si>
  <si>
    <t>Yemen</t>
  </si>
  <si>
    <t>Hong Kong</t>
  </si>
  <si>
    <t>Singapour</t>
  </si>
  <si>
    <t>Iran</t>
  </si>
  <si>
    <t>China</t>
  </si>
  <si>
    <t>Cyprus</t>
  </si>
  <si>
    <t>Turkey</t>
  </si>
  <si>
    <t>Japan</t>
  </si>
  <si>
    <t>Sri Lanka</t>
  </si>
  <si>
    <t>Russian Federation</t>
  </si>
  <si>
    <t>India</t>
  </si>
  <si>
    <t>Korea</t>
  </si>
  <si>
    <t>Philippines</t>
  </si>
  <si>
    <t>Thailand</t>
  </si>
  <si>
    <t>Taiwan</t>
  </si>
  <si>
    <t>Pakistan</t>
  </si>
  <si>
    <t>Indonesia</t>
  </si>
  <si>
    <t>Kurdistan</t>
  </si>
  <si>
    <t>Vietnam</t>
  </si>
  <si>
    <t>Uzbekistan</t>
  </si>
  <si>
    <t>Great-Britain</t>
  </si>
  <si>
    <t>France</t>
  </si>
  <si>
    <t>Germany</t>
  </si>
  <si>
    <t>Switzerland</t>
  </si>
  <si>
    <t>Sweden</t>
  </si>
  <si>
    <t>Netherlands</t>
  </si>
  <si>
    <t>Belgium</t>
  </si>
  <si>
    <t>Italy</t>
  </si>
  <si>
    <t>Denmark</t>
  </si>
  <si>
    <t>Spain</t>
  </si>
  <si>
    <t>Austria</t>
  </si>
  <si>
    <t>Greece</t>
  </si>
  <si>
    <t>Ukraine</t>
  </si>
  <si>
    <t>Czech Republic</t>
  </si>
  <si>
    <t>Finland</t>
  </si>
  <si>
    <t>Poland</t>
  </si>
  <si>
    <t>Romania</t>
  </si>
  <si>
    <t>Malta</t>
  </si>
  <si>
    <t>Bulgaria</t>
  </si>
  <si>
    <t>Moldova</t>
  </si>
  <si>
    <t>Ireland</t>
  </si>
  <si>
    <t>Table 14.1 - Incoming mail. Kg</t>
  </si>
  <si>
    <t>Table 14.2 - Incoming parcels. Kg</t>
  </si>
  <si>
    <t>Table 14.3 - Outgoing mail. Kg</t>
  </si>
  <si>
    <t>Table 14.4 - Outgoing parcels. Kg</t>
  </si>
  <si>
    <t>Cape Verde</t>
  </si>
  <si>
    <t>Botswana</t>
  </si>
  <si>
    <t>Timour</t>
  </si>
  <si>
    <t>Slovenia</t>
  </si>
  <si>
    <t>Cameroon</t>
  </si>
  <si>
    <t>Côte d'Ivoire</t>
  </si>
  <si>
    <t>Eritria</t>
  </si>
  <si>
    <t>Guinea</t>
  </si>
  <si>
    <t>Mexico</t>
  </si>
  <si>
    <t>Colombia</t>
  </si>
  <si>
    <t>Iceland</t>
  </si>
  <si>
    <t>Serbia</t>
  </si>
  <si>
    <t>Hungary</t>
  </si>
  <si>
    <t>Portugal</t>
  </si>
  <si>
    <t>Bosnia-Hersigovinia</t>
  </si>
  <si>
    <t>Norway</t>
  </si>
  <si>
    <t>Paraguay</t>
  </si>
  <si>
    <t>Tunisi</t>
  </si>
  <si>
    <t>Malaysia</t>
  </si>
  <si>
    <t>Singapoura</t>
  </si>
  <si>
    <t>Sri Lankaa</t>
  </si>
  <si>
    <t>Pakistana</t>
  </si>
  <si>
    <t>Hong Konga</t>
  </si>
  <si>
    <t>Philippinesa</t>
  </si>
  <si>
    <t>Bangladesh</t>
  </si>
  <si>
    <t>Armenia</t>
  </si>
  <si>
    <t>Estonia</t>
  </si>
  <si>
    <t>Albania</t>
  </si>
  <si>
    <t>Azerbaijan</t>
  </si>
  <si>
    <t>Maldives</t>
  </si>
  <si>
    <t>Nepal</t>
  </si>
  <si>
    <t>Brunai</t>
  </si>
  <si>
    <t>Georgia</t>
  </si>
  <si>
    <t>Kazakhstan</t>
  </si>
  <si>
    <t>Kyrighizistan</t>
  </si>
  <si>
    <t>Afghanistan</t>
  </si>
  <si>
    <t>Cambodia</t>
  </si>
  <si>
    <t>Tajikistan</t>
  </si>
  <si>
    <t>Sweeden</t>
  </si>
  <si>
    <t>Total</t>
  </si>
  <si>
    <t>Madagascar</t>
  </si>
  <si>
    <t>Mali</t>
  </si>
  <si>
    <t>Mozambique</t>
  </si>
  <si>
    <t>Mauritius</t>
  </si>
  <si>
    <t>Seyschells</t>
  </si>
  <si>
    <t>Benin</t>
  </si>
  <si>
    <t>Ivory Coast</t>
  </si>
  <si>
    <t>Slovakia</t>
  </si>
  <si>
    <t>Lithuania</t>
  </si>
  <si>
    <t>Molodva</t>
  </si>
  <si>
    <t>Biellorussia</t>
  </si>
  <si>
    <t>New Zealand</t>
  </si>
  <si>
    <t>Kyrghyzistan</t>
  </si>
  <si>
    <t>Malysia</t>
  </si>
  <si>
    <t>Peru</t>
  </si>
  <si>
    <t>Uganda</t>
  </si>
  <si>
    <t>Angola</t>
  </si>
  <si>
    <t>Togo</t>
  </si>
  <si>
    <t>Gambia</t>
  </si>
  <si>
    <t>Djibouti</t>
  </si>
  <si>
    <t>Zimababwe</t>
  </si>
  <si>
    <t>Bolivia</t>
  </si>
  <si>
    <t>Cuba</t>
  </si>
  <si>
    <t>Panama</t>
  </si>
  <si>
    <t>Chile</t>
  </si>
  <si>
    <t>Haiti</t>
  </si>
  <si>
    <t>Uruguay</t>
  </si>
  <si>
    <t>Costarica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</si>
</sst>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-* #,##0.00_-;_-* #,##0.00\-;_-* &quot;-&quot;??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-* #,##0_-;_-* #,##0\-;_-* &quot;-&quot;??_-;_-@_-"/>
    <numFmt numFmtId="173" formatCode="#,##0.000"/>
    <numFmt numFmtId="174" formatCode="&quot;$&quot;#,##0.00"/>
    <numFmt numFmtId="175" formatCode="0.0%"/>
    <numFmt numFmtId="176" formatCode="_(* #,##0.000_);_(* \(#,##0.000\);_(* &quot;-&quot;??_);_(@_)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6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vertical="center" readingOrder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readingOrder="1"/>
    </xf>
    <xf numFmtId="2" fontId="3" fillId="0" borderId="0" xfId="0" applyNumberFormat="1" applyFont="1" applyFill="1" applyAlignment="1">
      <alignment vertical="center" readingOrder="1"/>
    </xf>
    <xf numFmtId="2" fontId="10" fillId="0" borderId="0" xfId="0" applyNumberFormat="1" applyFont="1" applyFill="1" applyBorder="1" applyAlignment="1">
      <alignment horizontal="center" vertical="center" readingOrder="1"/>
    </xf>
    <xf numFmtId="2" fontId="4" fillId="0" borderId="0" xfId="0" applyNumberFormat="1" applyFont="1" applyFill="1" applyBorder="1" applyAlignment="1">
      <alignment horizontal="left" vertical="center" readingOrder="1"/>
    </xf>
    <xf numFmtId="2" fontId="4" fillId="0" borderId="0" xfId="0" applyNumberFormat="1" applyFont="1" applyFill="1" applyAlignment="1">
      <alignment vertical="center" readingOrder="1"/>
    </xf>
    <xf numFmtId="2" fontId="7" fillId="0" borderId="0" xfId="0" applyNumberFormat="1" applyFont="1" applyFill="1" applyAlignment="1">
      <alignment vertical="center" readingOrder="1"/>
    </xf>
    <xf numFmtId="2" fontId="12" fillId="0" borderId="0" xfId="0" applyNumberFormat="1" applyFont="1" applyFill="1" applyAlignment="1">
      <alignment vertical="center" readingOrder="1"/>
    </xf>
    <xf numFmtId="2" fontId="16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readingOrder="1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3" fontId="9" fillId="0" borderId="10" xfId="0" applyNumberFormat="1" applyFont="1" applyFill="1" applyBorder="1" applyAlignment="1">
      <alignment vertical="center" readingOrder="1"/>
    </xf>
    <xf numFmtId="3" fontId="9" fillId="0" borderId="11" xfId="0" applyNumberFormat="1" applyFont="1" applyFill="1" applyBorder="1" applyAlignment="1">
      <alignment vertical="center" readingOrder="1"/>
    </xf>
    <xf numFmtId="3" fontId="9" fillId="0" borderId="12" xfId="0" applyNumberFormat="1" applyFont="1" applyFill="1" applyBorder="1" applyAlignment="1">
      <alignment vertical="center" readingOrder="1"/>
    </xf>
    <xf numFmtId="3" fontId="9" fillId="0" borderId="13" xfId="0" applyNumberFormat="1" applyFont="1" applyFill="1" applyBorder="1" applyAlignment="1">
      <alignment vertical="center" readingOrder="1"/>
    </xf>
    <xf numFmtId="2" fontId="6" fillId="0" borderId="14" xfId="0" applyNumberFormat="1" applyFont="1" applyFill="1" applyBorder="1" applyAlignment="1">
      <alignment horizontal="center" vertical="center" readingOrder="1"/>
    </xf>
    <xf numFmtId="2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center" wrapText="1" readingOrder="1"/>
    </xf>
    <xf numFmtId="1" fontId="11" fillId="0" borderId="10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 readingOrder="1"/>
    </xf>
    <xf numFmtId="1" fontId="11" fillId="0" borderId="11" xfId="0" applyNumberFormat="1" applyFont="1" applyFill="1" applyBorder="1" applyAlignment="1">
      <alignment vertical="center" readingOrder="1"/>
    </xf>
    <xf numFmtId="1" fontId="8" fillId="0" borderId="11" xfId="42" applyNumberFormat="1" applyFont="1" applyFill="1" applyBorder="1" applyAlignment="1">
      <alignment horizontal="right" vertical="center" readingOrder="1"/>
    </xf>
    <xf numFmtId="1" fontId="11" fillId="0" borderId="11" xfId="0" applyNumberFormat="1" applyFont="1" applyFill="1" applyBorder="1" applyAlignment="1">
      <alignment vertical="center" wrapText="1"/>
    </xf>
    <xf numFmtId="1" fontId="8" fillId="0" borderId="11" xfId="42" applyNumberFormat="1" applyFont="1" applyFill="1" applyBorder="1" applyAlignment="1">
      <alignment horizontal="right" vertical="center" wrapText="1" readingOrder="1"/>
    </xf>
    <xf numFmtId="1" fontId="11" fillId="0" borderId="11" xfId="0" applyNumberFormat="1" applyFont="1" applyFill="1" applyBorder="1" applyAlignment="1">
      <alignment vertical="center" wrapText="1" readingOrder="1"/>
    </xf>
    <xf numFmtId="1" fontId="11" fillId="0" borderId="0" xfId="0" applyNumberFormat="1" applyFont="1" applyFill="1" applyBorder="1" applyAlignment="1">
      <alignment vertical="center" readingOrder="1"/>
    </xf>
    <xf numFmtId="1" fontId="8" fillId="0" borderId="0" xfId="42" applyNumberFormat="1" applyFont="1" applyFill="1" applyBorder="1" applyAlignment="1">
      <alignment horizontal="right" vertical="center" readingOrder="1"/>
    </xf>
    <xf numFmtId="3" fontId="9" fillId="0" borderId="0" xfId="0" applyNumberFormat="1" applyFont="1" applyFill="1" applyBorder="1" applyAlignment="1">
      <alignment vertical="center" readingOrder="1"/>
    </xf>
    <xf numFmtId="1" fontId="11" fillId="0" borderId="17" xfId="0" applyNumberFormat="1" applyFont="1" applyFill="1" applyBorder="1" applyAlignment="1">
      <alignment vertical="center" readingOrder="1"/>
    </xf>
    <xf numFmtId="1" fontId="8" fillId="0" borderId="17" xfId="42" applyNumberFormat="1" applyFont="1" applyFill="1" applyBorder="1" applyAlignment="1">
      <alignment horizontal="right" vertical="center" readingOrder="1"/>
    </xf>
    <xf numFmtId="3" fontId="9" fillId="0" borderId="17" xfId="0" applyNumberFormat="1" applyFont="1" applyFill="1" applyBorder="1" applyAlignment="1">
      <alignment vertical="center" readingOrder="1"/>
    </xf>
    <xf numFmtId="1" fontId="6" fillId="0" borderId="13" xfId="0" applyNumberFormat="1" applyFont="1" applyFill="1" applyBorder="1" applyAlignment="1">
      <alignment horizontal="center" vertical="center" readingOrder="1"/>
    </xf>
    <xf numFmtId="1" fontId="8" fillId="0" borderId="13" xfId="42" applyNumberFormat="1" applyFont="1" applyFill="1" applyBorder="1" applyAlignment="1">
      <alignment horizontal="right" vertical="center" readingOrder="1"/>
    </xf>
    <xf numFmtId="1" fontId="11" fillId="0" borderId="12" xfId="0" applyNumberFormat="1" applyFont="1" applyFill="1" applyBorder="1" applyAlignment="1">
      <alignment vertical="center" readingOrder="1"/>
    </xf>
    <xf numFmtId="1" fontId="8" fillId="0" borderId="12" xfId="42" applyNumberFormat="1" applyFont="1" applyFill="1" applyBorder="1" applyAlignment="1">
      <alignment horizontal="right" vertical="center" readingOrder="1"/>
    </xf>
    <xf numFmtId="1" fontId="11" fillId="0" borderId="10" xfId="0" applyNumberFormat="1" applyFont="1" applyFill="1" applyBorder="1" applyAlignment="1">
      <alignment vertical="center" readingOrder="1"/>
    </xf>
    <xf numFmtId="1" fontId="8" fillId="0" borderId="10" xfId="42" applyNumberFormat="1" applyFont="1" applyFill="1" applyBorder="1" applyAlignment="1">
      <alignment horizontal="right" vertical="center" readingOrder="1"/>
    </xf>
    <xf numFmtId="1" fontId="9" fillId="0" borderId="13" xfId="42" applyNumberFormat="1" applyFont="1" applyFill="1" applyBorder="1" applyAlignment="1">
      <alignment horizontal="right" vertical="center" readingOrder="1"/>
    </xf>
    <xf numFmtId="2" fontId="5" fillId="0" borderId="0" xfId="0" applyNumberFormat="1" applyFont="1" applyFill="1" applyAlignment="1">
      <alignment vertical="center" readingOrder="1"/>
    </xf>
    <xf numFmtId="0" fontId="2" fillId="0" borderId="15" xfId="0" applyFont="1" applyBorder="1" applyAlignment="1">
      <alignment horizontal="center" vertical="center" readingOrder="1"/>
    </xf>
    <xf numFmtId="0" fontId="2" fillId="0" borderId="13" xfId="0" applyFont="1" applyBorder="1" applyAlignment="1">
      <alignment horizontal="center" vertical="center" readingOrder="1"/>
    </xf>
    <xf numFmtId="0" fontId="2" fillId="0" borderId="18" xfId="0" applyFont="1" applyBorder="1" applyAlignment="1">
      <alignment horizontal="center" vertical="center" readingOrder="1"/>
    </xf>
    <xf numFmtId="0" fontId="5" fillId="0" borderId="13" xfId="0" applyFont="1" applyFill="1" applyBorder="1" applyAlignment="1">
      <alignment horizontal="center" vertical="center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"/>
  <sheetViews>
    <sheetView tabSelected="1" zoomScalePageLayoutView="0" workbookViewId="0" topLeftCell="A1">
      <selection activeCell="A1" sqref="A1:K1"/>
    </sheetView>
  </sheetViews>
  <sheetFormatPr defaultColWidth="9.00390625" defaultRowHeight="15"/>
  <cols>
    <col min="1" max="16384" width="9.00390625" style="1" customWidth="1"/>
  </cols>
  <sheetData>
    <row r="1" spans="1:11" ht="26.25" thickBot="1">
      <c r="A1" s="46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8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8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6.00390625" style="2" customWidth="1"/>
    <col min="2" max="4" width="6.00390625" style="2" bestFit="1" customWidth="1"/>
    <col min="5" max="5" width="5.7109375" style="2" bestFit="1" customWidth="1"/>
    <col min="6" max="7" width="6.00390625" style="2" bestFit="1" customWidth="1"/>
    <col min="8" max="10" width="5.7109375" style="2" bestFit="1" customWidth="1"/>
    <col min="11" max="12" width="6.00390625" style="2" bestFit="1" customWidth="1"/>
    <col min="13" max="13" width="5.421875" style="2" bestFit="1" customWidth="1"/>
    <col min="14" max="14" width="8.57421875" style="2" customWidth="1"/>
    <col min="15" max="16384" width="9.00390625" style="2" customWidth="1"/>
  </cols>
  <sheetData>
    <row r="1" spans="1:14" s="12" customFormat="1" ht="19.5" customHeight="1">
      <c r="A1" s="4" t="s">
        <v>98</v>
      </c>
      <c r="B1" s="5"/>
      <c r="C1" s="5"/>
      <c r="D1" s="5"/>
      <c r="N1" s="11"/>
    </row>
    <row r="2" spans="1:14" s="10" customFormat="1" ht="6.75" customHeight="1" thickBot="1">
      <c r="A2" s="7"/>
      <c r="B2" s="8"/>
      <c r="C2" s="8"/>
      <c r="D2" s="8"/>
      <c r="N2" s="11"/>
    </row>
    <row r="3" spans="1:14" s="10" customFormat="1" ht="13.5" customHeight="1" thickBot="1">
      <c r="A3" s="7"/>
      <c r="B3" s="49">
        <v>2011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10" customFormat="1" ht="13.5" customHeight="1" thickBot="1">
      <c r="A4" s="22" t="s">
        <v>5</v>
      </c>
      <c r="B4" s="24" t="s">
        <v>9</v>
      </c>
      <c r="C4" s="24" t="s">
        <v>10</v>
      </c>
      <c r="D4" s="24" t="s">
        <v>0</v>
      </c>
      <c r="E4" s="24" t="s">
        <v>1</v>
      </c>
      <c r="F4" s="24" t="s">
        <v>2</v>
      </c>
      <c r="G4" s="24" t="s">
        <v>3</v>
      </c>
      <c r="H4" s="24" t="s">
        <v>4</v>
      </c>
      <c r="I4" s="24" t="s">
        <v>11</v>
      </c>
      <c r="J4" s="24" t="s">
        <v>12</v>
      </c>
      <c r="K4" s="24" t="s">
        <v>13</v>
      </c>
      <c r="L4" s="24" t="s">
        <v>14</v>
      </c>
      <c r="M4" s="24" t="s">
        <v>15</v>
      </c>
      <c r="N4" s="24" t="s">
        <v>20</v>
      </c>
    </row>
    <row r="5" spans="1:14" s="9" customFormat="1" ht="11.25" thickBot="1">
      <c r="A5" s="23" t="s">
        <v>18</v>
      </c>
      <c r="B5" s="21">
        <f aca="true" t="shared" si="0" ref="B5:N5">SUM(B6:B17)</f>
        <v>135.74</v>
      </c>
      <c r="C5" s="21">
        <f t="shared" si="0"/>
        <v>103.7</v>
      </c>
      <c r="D5" s="21">
        <f t="shared" si="0"/>
        <v>118.52</v>
      </c>
      <c r="E5" s="21">
        <f t="shared" si="0"/>
        <v>131.4</v>
      </c>
      <c r="F5" s="21">
        <f t="shared" si="0"/>
        <v>80.7</v>
      </c>
      <c r="G5" s="21">
        <f t="shared" si="0"/>
        <v>96.1</v>
      </c>
      <c r="H5" s="21">
        <f t="shared" si="0"/>
        <v>128.5</v>
      </c>
      <c r="I5" s="21">
        <f t="shared" si="0"/>
        <v>128.1</v>
      </c>
      <c r="J5" s="21">
        <f t="shared" si="0"/>
        <v>108.1</v>
      </c>
      <c r="K5" s="21">
        <f t="shared" si="0"/>
        <v>113.69999999999999</v>
      </c>
      <c r="L5" s="21">
        <f t="shared" si="0"/>
        <v>137.6</v>
      </c>
      <c r="M5" s="21">
        <f t="shared" si="0"/>
        <v>115.89999999999998</v>
      </c>
      <c r="N5" s="21">
        <f t="shared" si="0"/>
        <v>1398.06</v>
      </c>
    </row>
    <row r="6" spans="1:14" s="9" customFormat="1" ht="11.25">
      <c r="A6" s="25" t="s">
        <v>24</v>
      </c>
      <c r="B6" s="26">
        <v>118.5</v>
      </c>
      <c r="C6" s="26">
        <v>86.6</v>
      </c>
      <c r="D6" s="26">
        <v>89.4</v>
      </c>
      <c r="E6" s="26">
        <v>113.2</v>
      </c>
      <c r="F6" s="26">
        <v>65.7</v>
      </c>
      <c r="G6" s="26">
        <v>73.9</v>
      </c>
      <c r="H6" s="26">
        <v>98.1</v>
      </c>
      <c r="I6" s="26">
        <v>109</v>
      </c>
      <c r="J6" s="26">
        <v>89.5</v>
      </c>
      <c r="K6" s="26">
        <v>91.2</v>
      </c>
      <c r="L6" s="26">
        <v>112.8</v>
      </c>
      <c r="M6" s="26">
        <v>97.6</v>
      </c>
      <c r="N6" s="18">
        <f aca="true" t="shared" si="1" ref="N6:N17">SUM(B6:M6)</f>
        <v>1145.5</v>
      </c>
    </row>
    <row r="7" spans="1:14" s="7" customFormat="1" ht="12.75">
      <c r="A7" s="27" t="s">
        <v>25</v>
      </c>
      <c r="B7" s="28">
        <v>0.4</v>
      </c>
      <c r="C7" s="28">
        <v>7.5</v>
      </c>
      <c r="D7" s="28">
        <v>13.3</v>
      </c>
      <c r="E7" s="28">
        <v>0</v>
      </c>
      <c r="F7" s="28">
        <v>8.3</v>
      </c>
      <c r="G7" s="28">
        <v>15.1</v>
      </c>
      <c r="H7" s="28">
        <v>12.2</v>
      </c>
      <c r="I7" s="28">
        <v>6.9</v>
      </c>
      <c r="J7" s="28">
        <v>4.9</v>
      </c>
      <c r="K7" s="28">
        <v>14.6</v>
      </c>
      <c r="L7" s="28">
        <v>16.7</v>
      </c>
      <c r="M7" s="28">
        <v>4.6</v>
      </c>
      <c r="N7" s="19">
        <f t="shared" si="1"/>
        <v>104.49999999999999</v>
      </c>
    </row>
    <row r="8" spans="1:14" s="7" customFormat="1" ht="12.75">
      <c r="A8" s="27" t="s">
        <v>26</v>
      </c>
      <c r="B8" s="28">
        <v>5.2</v>
      </c>
      <c r="C8" s="28">
        <v>1.9</v>
      </c>
      <c r="D8" s="28">
        <v>7</v>
      </c>
      <c r="E8" s="28">
        <v>2.6</v>
      </c>
      <c r="F8" s="28">
        <v>1.6</v>
      </c>
      <c r="G8" s="28">
        <v>1.1</v>
      </c>
      <c r="H8" s="28">
        <v>4.9</v>
      </c>
      <c r="I8" s="28">
        <v>3.7</v>
      </c>
      <c r="J8" s="28">
        <v>5.6</v>
      </c>
      <c r="K8" s="28">
        <v>2.6</v>
      </c>
      <c r="L8" s="28">
        <v>4</v>
      </c>
      <c r="M8" s="28">
        <v>6.2</v>
      </c>
      <c r="N8" s="19">
        <f t="shared" si="1"/>
        <v>46.400000000000006</v>
      </c>
    </row>
    <row r="9" spans="1:14" s="7" customFormat="1" ht="12.75">
      <c r="A9" s="27" t="s">
        <v>27</v>
      </c>
      <c r="B9" s="28">
        <v>2.4</v>
      </c>
      <c r="C9" s="28">
        <v>4.2</v>
      </c>
      <c r="D9" s="28">
        <v>2.8</v>
      </c>
      <c r="E9" s="28">
        <v>4.1</v>
      </c>
      <c r="F9" s="28">
        <v>3.7</v>
      </c>
      <c r="G9" s="28">
        <v>5.1</v>
      </c>
      <c r="H9" s="28">
        <v>4.4</v>
      </c>
      <c r="I9" s="28">
        <v>4.3</v>
      </c>
      <c r="J9" s="28">
        <v>6.6</v>
      </c>
      <c r="K9" s="28">
        <v>3.5</v>
      </c>
      <c r="L9" s="28">
        <v>2.7</v>
      </c>
      <c r="M9" s="28">
        <v>1.8</v>
      </c>
      <c r="N9" s="19">
        <f t="shared" si="1"/>
        <v>45.599999999999994</v>
      </c>
    </row>
    <row r="10" spans="1:14" s="7" customFormat="1" ht="12.75">
      <c r="A10" s="27" t="s">
        <v>28</v>
      </c>
      <c r="B10" s="28">
        <v>4.1</v>
      </c>
      <c r="C10" s="28">
        <v>3.5</v>
      </c>
      <c r="D10" s="28">
        <v>4</v>
      </c>
      <c r="E10" s="28">
        <v>1.9</v>
      </c>
      <c r="F10" s="28">
        <v>1.4</v>
      </c>
      <c r="G10" s="28">
        <v>0.9</v>
      </c>
      <c r="H10" s="28">
        <v>8.9</v>
      </c>
      <c r="I10" s="28">
        <v>4.2</v>
      </c>
      <c r="J10" s="28">
        <v>0</v>
      </c>
      <c r="K10" s="28">
        <v>1.8</v>
      </c>
      <c r="L10" s="28">
        <v>1.4</v>
      </c>
      <c r="M10" s="28">
        <v>4.6</v>
      </c>
      <c r="N10" s="19">
        <f t="shared" si="1"/>
        <v>36.7</v>
      </c>
    </row>
    <row r="11" spans="1:14" s="7" customFormat="1" ht="12.75">
      <c r="A11" s="27" t="s">
        <v>29</v>
      </c>
      <c r="B11" s="28">
        <v>0</v>
      </c>
      <c r="C11" s="28">
        <v>0</v>
      </c>
      <c r="D11" s="28">
        <v>0</v>
      </c>
      <c r="E11" s="28">
        <v>9.6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19">
        <f t="shared" si="1"/>
        <v>9.6</v>
      </c>
    </row>
    <row r="12" spans="1:14" s="7" customFormat="1" ht="12.75">
      <c r="A12" s="27" t="s">
        <v>30</v>
      </c>
      <c r="B12" s="28">
        <v>5.14</v>
      </c>
      <c r="C12" s="28">
        <v>0</v>
      </c>
      <c r="D12" s="28">
        <v>2.02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1.1</v>
      </c>
      <c r="N12" s="19">
        <f t="shared" si="1"/>
        <v>8.26</v>
      </c>
    </row>
    <row r="13" spans="1:14" s="7" customFormat="1" ht="12.75">
      <c r="A13" s="27" t="s">
        <v>31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1.5</v>
      </c>
      <c r="K13" s="28">
        <v>0</v>
      </c>
      <c r="L13" s="28">
        <v>0</v>
      </c>
      <c r="M13" s="28">
        <v>0</v>
      </c>
      <c r="N13" s="19">
        <f t="shared" si="1"/>
        <v>1.5</v>
      </c>
    </row>
    <row r="14" spans="1:14" s="7" customFormat="1" ht="12.75">
      <c r="A14" s="27" t="s">
        <v>32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19">
        <f t="shared" si="1"/>
        <v>0</v>
      </c>
    </row>
    <row r="15" spans="1:14" s="7" customFormat="1" ht="12.75">
      <c r="A15" s="27" t="s">
        <v>33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19">
        <f t="shared" si="1"/>
        <v>0</v>
      </c>
    </row>
    <row r="16" spans="1:14" s="7" customFormat="1" ht="12.75">
      <c r="A16" s="27" t="s">
        <v>34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19">
        <f t="shared" si="1"/>
        <v>0</v>
      </c>
    </row>
    <row r="17" spans="1:14" s="7" customFormat="1" ht="13.5" thickBot="1">
      <c r="A17" s="27" t="s">
        <v>35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19">
        <f t="shared" si="1"/>
        <v>0</v>
      </c>
    </row>
    <row r="18" spans="1:14" s="9" customFormat="1" ht="10.5" customHeight="1" thickBot="1">
      <c r="A18" s="23" t="s">
        <v>6</v>
      </c>
      <c r="B18" s="21">
        <f aca="true" t="shared" si="2" ref="B18:N18">SUM(B19:B24)</f>
        <v>1560.5000000000002</v>
      </c>
      <c r="C18" s="21">
        <f t="shared" si="2"/>
        <v>1409.6699999999998</v>
      </c>
      <c r="D18" s="21">
        <f t="shared" si="2"/>
        <v>1681.2</v>
      </c>
      <c r="E18" s="21">
        <f t="shared" si="2"/>
        <v>1456.8000000000002</v>
      </c>
      <c r="F18" s="21">
        <f t="shared" si="2"/>
        <v>1415</v>
      </c>
      <c r="G18" s="21">
        <f t="shared" si="2"/>
        <v>1354.5</v>
      </c>
      <c r="H18" s="21">
        <f t="shared" si="2"/>
        <v>1397.6000000000001</v>
      </c>
      <c r="I18" s="21">
        <f t="shared" si="2"/>
        <v>1257.8000000000002</v>
      </c>
      <c r="J18" s="21">
        <f t="shared" si="2"/>
        <v>1343.1000000000001</v>
      </c>
      <c r="K18" s="21">
        <f t="shared" si="2"/>
        <v>1486.5</v>
      </c>
      <c r="L18" s="21">
        <f t="shared" si="2"/>
        <v>1468.6000000000001</v>
      </c>
      <c r="M18" s="21">
        <f t="shared" si="2"/>
        <v>1803.4</v>
      </c>
      <c r="N18" s="21">
        <f t="shared" si="2"/>
        <v>17634.67</v>
      </c>
    </row>
    <row r="19" spans="1:14" s="7" customFormat="1" ht="12.75">
      <c r="A19" s="27" t="s">
        <v>36</v>
      </c>
      <c r="B19" s="28">
        <v>1319.6000000000001</v>
      </c>
      <c r="C19" s="28">
        <v>1191.77</v>
      </c>
      <c r="D19" s="28">
        <v>1458.9</v>
      </c>
      <c r="E19" s="28">
        <v>1267.8</v>
      </c>
      <c r="F19" s="28">
        <v>1225.1999999999998</v>
      </c>
      <c r="G19" s="28">
        <v>1241.8</v>
      </c>
      <c r="H19" s="28">
        <v>1197.6000000000001</v>
      </c>
      <c r="I19" s="28">
        <v>1065.4</v>
      </c>
      <c r="J19" s="28">
        <v>1167.7</v>
      </c>
      <c r="K19" s="28">
        <v>1327.8</v>
      </c>
      <c r="L19" s="28">
        <v>1292</v>
      </c>
      <c r="M19" s="28">
        <v>1559.2</v>
      </c>
      <c r="N19" s="19">
        <f aca="true" t="shared" si="3" ref="N19:N24">SUM(B19:M19)</f>
        <v>15314.77</v>
      </c>
    </row>
    <row r="20" spans="1:14" s="7" customFormat="1" ht="12.75">
      <c r="A20" s="27" t="s">
        <v>37</v>
      </c>
      <c r="B20" s="28">
        <v>189.9</v>
      </c>
      <c r="C20" s="28">
        <v>180.5</v>
      </c>
      <c r="D20" s="28">
        <v>189.8</v>
      </c>
      <c r="E20" s="28">
        <v>155.9</v>
      </c>
      <c r="F20" s="28">
        <v>155.9</v>
      </c>
      <c r="G20" s="28">
        <v>84.2</v>
      </c>
      <c r="H20" s="28">
        <v>172.7</v>
      </c>
      <c r="I20" s="28">
        <v>149.7</v>
      </c>
      <c r="J20" s="28">
        <v>156</v>
      </c>
      <c r="K20" s="28">
        <v>0</v>
      </c>
      <c r="L20" s="28">
        <v>157.9</v>
      </c>
      <c r="M20" s="28">
        <v>203.1</v>
      </c>
      <c r="N20" s="19">
        <f t="shared" si="3"/>
        <v>1795.6000000000001</v>
      </c>
    </row>
    <row r="21" spans="1:14" s="7" customFormat="1" ht="12.75">
      <c r="A21" s="27" t="s">
        <v>38</v>
      </c>
      <c r="B21" s="28">
        <v>25.3</v>
      </c>
      <c r="C21" s="28">
        <v>17.1</v>
      </c>
      <c r="D21" s="28">
        <v>16.9</v>
      </c>
      <c r="E21" s="28">
        <v>25.9</v>
      </c>
      <c r="F21" s="28">
        <v>26.3</v>
      </c>
      <c r="G21" s="28">
        <v>22.2</v>
      </c>
      <c r="H21" s="28">
        <v>25.5</v>
      </c>
      <c r="I21" s="28">
        <v>39.3</v>
      </c>
      <c r="J21" s="28">
        <v>14.9</v>
      </c>
      <c r="K21" s="28">
        <v>141.2</v>
      </c>
      <c r="L21" s="28">
        <v>16.8</v>
      </c>
      <c r="M21" s="28">
        <v>37</v>
      </c>
      <c r="N21" s="19">
        <f t="shared" si="3"/>
        <v>408.40000000000003</v>
      </c>
    </row>
    <row r="22" spans="1:14" s="7" customFormat="1" ht="12.75">
      <c r="A22" s="27" t="s">
        <v>39</v>
      </c>
      <c r="B22" s="28">
        <v>22.2</v>
      </c>
      <c r="C22" s="28">
        <v>17.1</v>
      </c>
      <c r="D22" s="28">
        <v>15.6</v>
      </c>
      <c r="E22" s="28">
        <v>7.2</v>
      </c>
      <c r="F22" s="28">
        <v>2.2</v>
      </c>
      <c r="G22" s="28">
        <v>3</v>
      </c>
      <c r="H22" s="28">
        <v>0.7</v>
      </c>
      <c r="I22" s="28">
        <v>3.4</v>
      </c>
      <c r="J22" s="28">
        <v>2.5</v>
      </c>
      <c r="K22" s="28">
        <v>0</v>
      </c>
      <c r="L22" s="28">
        <v>0</v>
      </c>
      <c r="M22" s="28">
        <v>0.4</v>
      </c>
      <c r="N22" s="19">
        <f t="shared" si="3"/>
        <v>74.30000000000001</v>
      </c>
    </row>
    <row r="23" spans="1:14" s="7" customFormat="1" ht="12.75">
      <c r="A23" s="27" t="s">
        <v>40</v>
      </c>
      <c r="B23" s="28">
        <v>3.5</v>
      </c>
      <c r="C23" s="28">
        <v>3.2</v>
      </c>
      <c r="D23" s="28">
        <v>0</v>
      </c>
      <c r="E23" s="28">
        <v>0</v>
      </c>
      <c r="F23" s="28">
        <v>5.4</v>
      </c>
      <c r="G23" s="28">
        <v>3.3</v>
      </c>
      <c r="H23" s="28">
        <v>1.1</v>
      </c>
      <c r="I23" s="28">
        <v>0</v>
      </c>
      <c r="J23" s="28">
        <v>2</v>
      </c>
      <c r="K23" s="28">
        <v>0</v>
      </c>
      <c r="L23" s="28">
        <v>1.9</v>
      </c>
      <c r="M23" s="28">
        <v>3.7</v>
      </c>
      <c r="N23" s="19">
        <f t="shared" si="3"/>
        <v>24.1</v>
      </c>
    </row>
    <row r="24" spans="1:14" s="7" customFormat="1" ht="13.5" thickBot="1">
      <c r="A24" s="27" t="s">
        <v>41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17.5</v>
      </c>
      <c r="L24" s="28">
        <v>0</v>
      </c>
      <c r="M24" s="28">
        <v>0</v>
      </c>
      <c r="N24" s="19">
        <f t="shared" si="3"/>
        <v>17.5</v>
      </c>
    </row>
    <row r="25" spans="1:14" s="9" customFormat="1" ht="10.5" customHeight="1" thickBot="1">
      <c r="A25" s="23" t="s">
        <v>21</v>
      </c>
      <c r="B25" s="21">
        <f aca="true" t="shared" si="4" ref="B25:N25">SUM(B26:B41)</f>
        <v>2811.650000000001</v>
      </c>
      <c r="C25" s="21">
        <f t="shared" si="4"/>
        <v>2260.32</v>
      </c>
      <c r="D25" s="21">
        <f t="shared" si="4"/>
        <v>2521.75</v>
      </c>
      <c r="E25" s="21">
        <f t="shared" si="4"/>
        <v>2698.195</v>
      </c>
      <c r="F25" s="21">
        <f t="shared" si="4"/>
        <v>2795.6850000000004</v>
      </c>
      <c r="G25" s="21">
        <f t="shared" si="4"/>
        <v>2038.2099999999996</v>
      </c>
      <c r="H25" s="21">
        <f t="shared" si="4"/>
        <v>2505.096</v>
      </c>
      <c r="I25" s="21">
        <f t="shared" si="4"/>
        <v>2030.65</v>
      </c>
      <c r="J25" s="21">
        <f t="shared" si="4"/>
        <v>2115.515</v>
      </c>
      <c r="K25" s="21">
        <f t="shared" si="4"/>
        <v>2344.1299999999997</v>
      </c>
      <c r="L25" s="21">
        <f t="shared" si="4"/>
        <v>2621.94</v>
      </c>
      <c r="M25" s="21">
        <f t="shared" si="4"/>
        <v>2775.3450000000003</v>
      </c>
      <c r="N25" s="21">
        <f t="shared" si="4"/>
        <v>29518.486</v>
      </c>
    </row>
    <row r="26" spans="1:14" s="7" customFormat="1" ht="12.75">
      <c r="A26" s="27" t="s">
        <v>42</v>
      </c>
      <c r="B26" s="28">
        <v>815</v>
      </c>
      <c r="C26" s="28">
        <v>628</v>
      </c>
      <c r="D26" s="28">
        <v>747.5</v>
      </c>
      <c r="E26" s="28">
        <v>799</v>
      </c>
      <c r="F26" s="28">
        <v>898.5</v>
      </c>
      <c r="G26" s="28">
        <v>524</v>
      </c>
      <c r="H26" s="28">
        <v>781</v>
      </c>
      <c r="I26" s="28">
        <v>662.5</v>
      </c>
      <c r="J26" s="28">
        <v>553</v>
      </c>
      <c r="K26" s="28">
        <v>613.5</v>
      </c>
      <c r="L26" s="28">
        <v>819</v>
      </c>
      <c r="M26" s="28">
        <v>921.5</v>
      </c>
      <c r="N26" s="19">
        <f aca="true" t="shared" si="5" ref="N26:N61">SUM(B26:M26)</f>
        <v>8762.5</v>
      </c>
    </row>
    <row r="27" spans="1:14" s="7" customFormat="1" ht="12.75">
      <c r="A27" s="27" t="s">
        <v>43</v>
      </c>
      <c r="B27" s="28">
        <v>429</v>
      </c>
      <c r="C27" s="28">
        <v>287.5</v>
      </c>
      <c r="D27" s="28">
        <v>479.9</v>
      </c>
      <c r="E27" s="28">
        <v>340.7</v>
      </c>
      <c r="F27" s="28">
        <v>529.5</v>
      </c>
      <c r="G27" s="28">
        <v>345</v>
      </c>
      <c r="H27" s="28">
        <v>486</v>
      </c>
      <c r="I27" s="28">
        <v>312.7</v>
      </c>
      <c r="J27" s="28">
        <v>326.5</v>
      </c>
      <c r="K27" s="28">
        <v>519.2</v>
      </c>
      <c r="L27" s="28">
        <v>410.6</v>
      </c>
      <c r="M27" s="28">
        <v>457.8</v>
      </c>
      <c r="N27" s="19">
        <f t="shared" si="5"/>
        <v>4924.400000000001</v>
      </c>
    </row>
    <row r="28" spans="1:14" s="7" customFormat="1" ht="12.75">
      <c r="A28" s="27" t="s">
        <v>44</v>
      </c>
      <c r="B28" s="28">
        <v>346</v>
      </c>
      <c r="C28" s="28">
        <v>336.5</v>
      </c>
      <c r="D28" s="28">
        <v>448.7</v>
      </c>
      <c r="E28" s="28">
        <v>423.1</v>
      </c>
      <c r="F28" s="28">
        <v>328.8</v>
      </c>
      <c r="G28" s="28">
        <v>322.3</v>
      </c>
      <c r="H28" s="28">
        <v>302.3</v>
      </c>
      <c r="I28" s="28">
        <v>378.7</v>
      </c>
      <c r="J28" s="28">
        <v>483.8</v>
      </c>
      <c r="K28" s="28">
        <v>320.9</v>
      </c>
      <c r="L28" s="28">
        <v>310</v>
      </c>
      <c r="M28" s="28">
        <v>374.6</v>
      </c>
      <c r="N28" s="19">
        <f t="shared" si="5"/>
        <v>4375.700000000001</v>
      </c>
    </row>
    <row r="29" spans="1:14" s="7" customFormat="1" ht="12.75">
      <c r="A29" s="27" t="s">
        <v>45</v>
      </c>
      <c r="B29" s="28">
        <v>159.89999999999998</v>
      </c>
      <c r="C29" s="28">
        <v>297.7</v>
      </c>
      <c r="D29" s="28">
        <v>281.3</v>
      </c>
      <c r="E29" s="28">
        <v>338.6</v>
      </c>
      <c r="F29" s="28">
        <v>468.6</v>
      </c>
      <c r="G29" s="28">
        <v>248.3</v>
      </c>
      <c r="H29" s="28">
        <v>378.7</v>
      </c>
      <c r="I29" s="28">
        <v>162.2</v>
      </c>
      <c r="J29" s="28">
        <v>147.2</v>
      </c>
      <c r="K29" s="28">
        <v>230.20000000000002</v>
      </c>
      <c r="L29" s="28">
        <v>360.7</v>
      </c>
      <c r="M29" s="28">
        <v>340.90000000000003</v>
      </c>
      <c r="N29" s="19">
        <f t="shared" si="5"/>
        <v>3414.2999999999993</v>
      </c>
    </row>
    <row r="30" spans="1:14" s="7" customFormat="1" ht="12.75">
      <c r="A30" s="27" t="s">
        <v>46</v>
      </c>
      <c r="B30" s="28">
        <v>122.14</v>
      </c>
      <c r="C30" s="28">
        <v>189.66</v>
      </c>
      <c r="D30" s="28">
        <v>114.58</v>
      </c>
      <c r="E30" s="28">
        <v>201.8</v>
      </c>
      <c r="F30" s="28">
        <v>133.44</v>
      </c>
      <c r="G30" s="28">
        <v>181.44</v>
      </c>
      <c r="H30" s="28">
        <v>147.06</v>
      </c>
      <c r="I30" s="28">
        <v>201.66</v>
      </c>
      <c r="J30" s="28">
        <v>195.32</v>
      </c>
      <c r="K30" s="28">
        <v>213.42</v>
      </c>
      <c r="L30" s="28">
        <v>441.98</v>
      </c>
      <c r="M30" s="28">
        <v>276.82</v>
      </c>
      <c r="N30" s="19">
        <f t="shared" si="5"/>
        <v>2419.32</v>
      </c>
    </row>
    <row r="31" spans="1:14" s="7" customFormat="1" ht="12.75">
      <c r="A31" s="27" t="s">
        <v>47</v>
      </c>
      <c r="B31" s="28">
        <v>125.2</v>
      </c>
      <c r="C31" s="28">
        <v>187.4</v>
      </c>
      <c r="D31" s="28">
        <v>186.4</v>
      </c>
      <c r="E31" s="28">
        <v>244</v>
      </c>
      <c r="F31" s="28">
        <v>168.3</v>
      </c>
      <c r="G31" s="28">
        <v>114.7</v>
      </c>
      <c r="H31" s="28">
        <v>128.9</v>
      </c>
      <c r="I31" s="28">
        <v>104.3</v>
      </c>
      <c r="J31" s="28">
        <v>146.9</v>
      </c>
      <c r="K31" s="28">
        <v>96.8</v>
      </c>
      <c r="L31" s="28">
        <v>65.4</v>
      </c>
      <c r="M31" s="28">
        <v>114.4</v>
      </c>
      <c r="N31" s="19">
        <f t="shared" si="5"/>
        <v>1682.7000000000003</v>
      </c>
    </row>
    <row r="32" spans="1:14" s="7" customFormat="1" ht="12.75">
      <c r="A32" s="27" t="s">
        <v>48</v>
      </c>
      <c r="B32" s="28">
        <v>338.3</v>
      </c>
      <c r="C32" s="28">
        <v>47.94</v>
      </c>
      <c r="D32" s="28">
        <v>45.34</v>
      </c>
      <c r="E32" s="28">
        <v>78.42</v>
      </c>
      <c r="F32" s="28">
        <v>42.08</v>
      </c>
      <c r="G32" s="28">
        <v>47.78</v>
      </c>
      <c r="H32" s="28">
        <v>48.44</v>
      </c>
      <c r="I32" s="28">
        <v>48.04</v>
      </c>
      <c r="J32" s="28">
        <v>73.88</v>
      </c>
      <c r="K32" s="28">
        <v>85.66</v>
      </c>
      <c r="L32" s="28">
        <v>33</v>
      </c>
      <c r="M32" s="28">
        <v>37.74</v>
      </c>
      <c r="N32" s="19">
        <f t="shared" si="5"/>
        <v>926.6199999999999</v>
      </c>
    </row>
    <row r="33" spans="1:14" s="7" customFormat="1" ht="12.75">
      <c r="A33" s="27" t="s">
        <v>49</v>
      </c>
      <c r="B33" s="28">
        <v>163</v>
      </c>
      <c r="C33" s="28">
        <v>79.8</v>
      </c>
      <c r="D33" s="28">
        <v>68.4</v>
      </c>
      <c r="E33" s="28">
        <v>57.9</v>
      </c>
      <c r="F33" s="28">
        <v>71.6</v>
      </c>
      <c r="G33" s="28">
        <v>59.3</v>
      </c>
      <c r="H33" s="28">
        <v>61</v>
      </c>
      <c r="I33" s="28">
        <v>52.5</v>
      </c>
      <c r="J33" s="28">
        <v>50.8</v>
      </c>
      <c r="K33" s="28">
        <v>111.1</v>
      </c>
      <c r="L33" s="28">
        <v>65.9</v>
      </c>
      <c r="M33" s="28">
        <v>58.5</v>
      </c>
      <c r="N33" s="19">
        <f t="shared" si="5"/>
        <v>899.8</v>
      </c>
    </row>
    <row r="34" spans="1:14" s="7" customFormat="1" ht="12.75">
      <c r="A34" s="27" t="s">
        <v>50</v>
      </c>
      <c r="B34" s="28">
        <v>51.5</v>
      </c>
      <c r="C34" s="28">
        <v>24.6</v>
      </c>
      <c r="D34" s="28">
        <v>34.7</v>
      </c>
      <c r="E34" s="28">
        <v>92.2</v>
      </c>
      <c r="F34" s="28">
        <v>24.8</v>
      </c>
      <c r="G34" s="28">
        <v>73.6</v>
      </c>
      <c r="H34" s="28">
        <v>49.4</v>
      </c>
      <c r="I34" s="28">
        <v>36.9</v>
      </c>
      <c r="J34" s="28">
        <v>48</v>
      </c>
      <c r="K34" s="28">
        <v>0</v>
      </c>
      <c r="L34" s="28">
        <v>23.8</v>
      </c>
      <c r="M34" s="28">
        <v>30.3</v>
      </c>
      <c r="N34" s="19">
        <f t="shared" si="5"/>
        <v>489.79999999999995</v>
      </c>
    </row>
    <row r="35" spans="1:14" s="7" customFormat="1" ht="12.75">
      <c r="A35" s="27" t="s">
        <v>51</v>
      </c>
      <c r="B35" s="28">
        <v>60.36</v>
      </c>
      <c r="C35" s="28">
        <v>40.37</v>
      </c>
      <c r="D35" s="28">
        <v>32.22</v>
      </c>
      <c r="E35" s="28">
        <v>54.07</v>
      </c>
      <c r="F35" s="28">
        <v>36.73</v>
      </c>
      <c r="G35" s="28">
        <v>32.24</v>
      </c>
      <c r="H35" s="28">
        <v>30.281</v>
      </c>
      <c r="I35" s="28">
        <v>26.87</v>
      </c>
      <c r="J35" s="28">
        <v>25.72</v>
      </c>
      <c r="K35" s="28">
        <v>28.22</v>
      </c>
      <c r="L35" s="28">
        <v>15.41</v>
      </c>
      <c r="M35" s="28">
        <v>27.28</v>
      </c>
      <c r="N35" s="19">
        <f t="shared" si="5"/>
        <v>409.7710000000001</v>
      </c>
    </row>
    <row r="36" spans="1:14" s="7" customFormat="1" ht="12.75">
      <c r="A36" s="27" t="s">
        <v>52</v>
      </c>
      <c r="B36" s="28">
        <v>40</v>
      </c>
      <c r="C36" s="28">
        <v>22.4</v>
      </c>
      <c r="D36" s="28">
        <v>22.5</v>
      </c>
      <c r="E36" s="28">
        <v>29.4</v>
      </c>
      <c r="F36" s="28">
        <v>32.4</v>
      </c>
      <c r="G36" s="28">
        <v>51</v>
      </c>
      <c r="H36" s="28">
        <v>25.6</v>
      </c>
      <c r="I36" s="28">
        <v>17.6</v>
      </c>
      <c r="J36" s="28">
        <v>27.6</v>
      </c>
      <c r="K36" s="28">
        <v>24</v>
      </c>
      <c r="L36" s="28">
        <v>41.8</v>
      </c>
      <c r="M36" s="28">
        <v>64.2</v>
      </c>
      <c r="N36" s="19">
        <f t="shared" si="5"/>
        <v>398.5</v>
      </c>
    </row>
    <row r="37" spans="1:14" s="7" customFormat="1" ht="12.75">
      <c r="A37" s="27" t="s">
        <v>53</v>
      </c>
      <c r="B37" s="28">
        <v>36.4</v>
      </c>
      <c r="C37" s="28">
        <v>26.1</v>
      </c>
      <c r="D37" s="28">
        <v>27.4</v>
      </c>
      <c r="E37" s="28">
        <v>13.2</v>
      </c>
      <c r="F37" s="28">
        <v>35.8</v>
      </c>
      <c r="G37" s="28">
        <v>11.6</v>
      </c>
      <c r="H37" s="28">
        <v>33.4</v>
      </c>
      <c r="I37" s="28">
        <v>14.5</v>
      </c>
      <c r="J37" s="28">
        <v>12</v>
      </c>
      <c r="K37" s="28">
        <v>23.6</v>
      </c>
      <c r="L37" s="28">
        <v>18.9</v>
      </c>
      <c r="M37" s="28">
        <v>40.2</v>
      </c>
      <c r="N37" s="19">
        <f t="shared" si="5"/>
        <v>293.1</v>
      </c>
    </row>
    <row r="38" spans="1:14" s="7" customFormat="1" ht="12.75">
      <c r="A38" s="27" t="s">
        <v>54</v>
      </c>
      <c r="B38" s="28">
        <v>96.8</v>
      </c>
      <c r="C38" s="28">
        <v>65.7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44.7</v>
      </c>
      <c r="L38" s="28">
        <v>0</v>
      </c>
      <c r="M38" s="28">
        <v>0</v>
      </c>
      <c r="N38" s="19">
        <f t="shared" si="5"/>
        <v>207.2</v>
      </c>
    </row>
    <row r="39" spans="1:14" s="7" customFormat="1" ht="12.75">
      <c r="A39" s="27" t="s">
        <v>55</v>
      </c>
      <c r="B39" s="28">
        <v>11.75</v>
      </c>
      <c r="C39" s="28">
        <v>16.65</v>
      </c>
      <c r="D39" s="28">
        <v>20.21</v>
      </c>
      <c r="E39" s="28">
        <v>14.005</v>
      </c>
      <c r="F39" s="28">
        <v>16.535</v>
      </c>
      <c r="G39" s="28">
        <v>18.55</v>
      </c>
      <c r="H39" s="28">
        <v>24.815</v>
      </c>
      <c r="I39" s="28">
        <v>5.78</v>
      </c>
      <c r="J39" s="28">
        <v>15.795</v>
      </c>
      <c r="K39" s="28">
        <v>25.53</v>
      </c>
      <c r="L39" s="28">
        <v>9.25</v>
      </c>
      <c r="M39" s="28">
        <v>23.905</v>
      </c>
      <c r="N39" s="19">
        <f t="shared" si="5"/>
        <v>202.77499999999998</v>
      </c>
    </row>
    <row r="40" spans="1:14" s="7" customFormat="1" ht="12.75">
      <c r="A40" s="27" t="s">
        <v>56</v>
      </c>
      <c r="B40" s="28">
        <v>3</v>
      </c>
      <c r="C40" s="28">
        <v>4.6</v>
      </c>
      <c r="D40" s="28">
        <v>6.6</v>
      </c>
      <c r="E40" s="28">
        <v>6.7</v>
      </c>
      <c r="F40" s="28">
        <v>5.7</v>
      </c>
      <c r="G40" s="28">
        <v>7.1</v>
      </c>
      <c r="H40" s="28">
        <v>5</v>
      </c>
      <c r="I40" s="28">
        <v>5.2</v>
      </c>
      <c r="J40" s="28">
        <v>6.6</v>
      </c>
      <c r="K40" s="28">
        <v>3.4</v>
      </c>
      <c r="L40" s="28">
        <v>4</v>
      </c>
      <c r="M40" s="28">
        <v>4.1</v>
      </c>
      <c r="N40" s="19">
        <f t="shared" si="5"/>
        <v>62</v>
      </c>
    </row>
    <row r="41" spans="1:14" s="7" customFormat="1" ht="13.5" thickBot="1">
      <c r="A41" s="27" t="s">
        <v>57</v>
      </c>
      <c r="B41" s="28">
        <v>13.3</v>
      </c>
      <c r="C41" s="28">
        <v>5.4</v>
      </c>
      <c r="D41" s="28">
        <v>6</v>
      </c>
      <c r="E41" s="28">
        <v>5.1</v>
      </c>
      <c r="F41" s="28">
        <v>2.9</v>
      </c>
      <c r="G41" s="28">
        <v>1.3</v>
      </c>
      <c r="H41" s="28">
        <v>3.2</v>
      </c>
      <c r="I41" s="28">
        <v>1.2</v>
      </c>
      <c r="J41" s="28">
        <v>2.4</v>
      </c>
      <c r="K41" s="28">
        <v>3.9</v>
      </c>
      <c r="L41" s="28">
        <v>2.2</v>
      </c>
      <c r="M41" s="28">
        <v>3.1</v>
      </c>
      <c r="N41" s="19">
        <f t="shared" si="5"/>
        <v>50.00000000000001</v>
      </c>
    </row>
    <row r="42" spans="1:14" s="8" customFormat="1" ht="12.75" thickBot="1">
      <c r="A42" s="23" t="s">
        <v>19</v>
      </c>
      <c r="B42" s="21">
        <f aca="true" t="shared" si="6" ref="B42:M42">SUM(B43:B61)</f>
        <v>1428.41</v>
      </c>
      <c r="C42" s="21">
        <f t="shared" si="6"/>
        <v>1060.6</v>
      </c>
      <c r="D42" s="21">
        <f t="shared" si="6"/>
        <v>1393.48</v>
      </c>
      <c r="E42" s="21">
        <f t="shared" si="6"/>
        <v>1156.4800000000002</v>
      </c>
      <c r="F42" s="21">
        <f t="shared" si="6"/>
        <v>1396.7899999999997</v>
      </c>
      <c r="G42" s="21">
        <f t="shared" si="6"/>
        <v>920.5800000000002</v>
      </c>
      <c r="H42" s="21">
        <f t="shared" si="6"/>
        <v>1172.6299999999999</v>
      </c>
      <c r="I42" s="21">
        <f t="shared" si="6"/>
        <v>1060.0399999999997</v>
      </c>
      <c r="J42" s="21">
        <f t="shared" si="6"/>
        <v>1117.175</v>
      </c>
      <c r="K42" s="21">
        <f t="shared" si="6"/>
        <v>1145.585</v>
      </c>
      <c r="L42" s="21">
        <f t="shared" si="6"/>
        <v>1158.42</v>
      </c>
      <c r="M42" s="21">
        <f t="shared" si="6"/>
        <v>1648.1500000000003</v>
      </c>
      <c r="N42" s="21">
        <f t="shared" si="5"/>
        <v>14658.339999999997</v>
      </c>
    </row>
    <row r="43" spans="1:14" s="8" customFormat="1" ht="12">
      <c r="A43" s="27" t="s">
        <v>58</v>
      </c>
      <c r="B43" s="28">
        <v>275.29</v>
      </c>
      <c r="C43" s="28">
        <v>115.9</v>
      </c>
      <c r="D43" s="28">
        <v>132.98</v>
      </c>
      <c r="E43" s="28">
        <v>108.8</v>
      </c>
      <c r="F43" s="28">
        <v>167.9</v>
      </c>
      <c r="G43" s="28">
        <v>120.2</v>
      </c>
      <c r="H43" s="28">
        <v>138.2</v>
      </c>
      <c r="I43" s="28">
        <v>165.84</v>
      </c>
      <c r="J43" s="28">
        <v>161.3</v>
      </c>
      <c r="K43" s="28">
        <v>159.84</v>
      </c>
      <c r="L43" s="28">
        <v>140.77</v>
      </c>
      <c r="M43" s="28">
        <v>181.2</v>
      </c>
      <c r="N43" s="19">
        <f t="shared" si="5"/>
        <v>1868.2199999999998</v>
      </c>
    </row>
    <row r="44" spans="1:14" s="8" customFormat="1" ht="12">
      <c r="A44" s="27" t="s">
        <v>59</v>
      </c>
      <c r="B44" s="28">
        <v>175.8</v>
      </c>
      <c r="C44" s="28">
        <v>154.4</v>
      </c>
      <c r="D44" s="28">
        <v>186.1</v>
      </c>
      <c r="E44" s="28">
        <v>74.65</v>
      </c>
      <c r="F44" s="28">
        <v>142.1</v>
      </c>
      <c r="G44" s="28">
        <v>147.4</v>
      </c>
      <c r="H44" s="28">
        <v>145.2</v>
      </c>
      <c r="I44" s="28">
        <v>160.7</v>
      </c>
      <c r="J44" s="28">
        <v>153.4</v>
      </c>
      <c r="K44" s="28">
        <v>154.1</v>
      </c>
      <c r="L44" s="28">
        <v>186.1</v>
      </c>
      <c r="M44" s="28">
        <v>161.3</v>
      </c>
      <c r="N44" s="19">
        <f t="shared" si="5"/>
        <v>1841.25</v>
      </c>
    </row>
    <row r="45" spans="1:14" s="8" customFormat="1" ht="12">
      <c r="A45" s="27" t="s">
        <v>60</v>
      </c>
      <c r="B45" s="28">
        <v>119.5</v>
      </c>
      <c r="C45" s="28">
        <v>78.5</v>
      </c>
      <c r="D45" s="28">
        <v>225.20000000000002</v>
      </c>
      <c r="E45" s="28">
        <v>155.9</v>
      </c>
      <c r="F45" s="28">
        <v>293.2</v>
      </c>
      <c r="G45" s="28">
        <v>52.4</v>
      </c>
      <c r="H45" s="28">
        <v>67.8</v>
      </c>
      <c r="I45" s="28">
        <v>126.2</v>
      </c>
      <c r="J45" s="28">
        <v>163.1</v>
      </c>
      <c r="K45" s="28">
        <v>98.30000000000001</v>
      </c>
      <c r="L45" s="28">
        <v>57.5</v>
      </c>
      <c r="M45" s="28">
        <v>207.4</v>
      </c>
      <c r="N45" s="19">
        <f t="shared" si="5"/>
        <v>1644.9999999999998</v>
      </c>
    </row>
    <row r="46" spans="1:14" s="7" customFormat="1" ht="12.75">
      <c r="A46" s="29" t="s">
        <v>61</v>
      </c>
      <c r="B46" s="30">
        <v>106.3</v>
      </c>
      <c r="C46" s="30">
        <v>66.7</v>
      </c>
      <c r="D46" s="30">
        <v>106</v>
      </c>
      <c r="E46" s="30">
        <v>125.3</v>
      </c>
      <c r="F46" s="30">
        <v>92.9</v>
      </c>
      <c r="G46" s="30">
        <v>91</v>
      </c>
      <c r="H46" s="30">
        <v>204.9</v>
      </c>
      <c r="I46" s="30">
        <v>76.9</v>
      </c>
      <c r="J46" s="30">
        <v>118.8</v>
      </c>
      <c r="K46" s="30">
        <v>170.1</v>
      </c>
      <c r="L46" s="30">
        <v>168.8</v>
      </c>
      <c r="M46" s="30">
        <v>225.6</v>
      </c>
      <c r="N46" s="19">
        <f t="shared" si="5"/>
        <v>1553.2999999999997</v>
      </c>
    </row>
    <row r="47" spans="1:14" s="7" customFormat="1" ht="12.75">
      <c r="A47" s="27" t="s">
        <v>62</v>
      </c>
      <c r="B47" s="28">
        <v>159</v>
      </c>
      <c r="C47" s="28">
        <v>133.8</v>
      </c>
      <c r="D47" s="28">
        <v>156.2</v>
      </c>
      <c r="E47" s="28">
        <v>98.4</v>
      </c>
      <c r="F47" s="28">
        <v>170.4</v>
      </c>
      <c r="G47" s="28">
        <v>108</v>
      </c>
      <c r="H47" s="28">
        <v>92.9</v>
      </c>
      <c r="I47" s="28">
        <v>134.6</v>
      </c>
      <c r="J47" s="28">
        <v>94.3</v>
      </c>
      <c r="K47" s="28">
        <v>88.2</v>
      </c>
      <c r="L47" s="28">
        <v>147.3</v>
      </c>
      <c r="M47" s="28">
        <v>144.1</v>
      </c>
      <c r="N47" s="19">
        <f t="shared" si="5"/>
        <v>1527.1999999999998</v>
      </c>
    </row>
    <row r="48" spans="1:14" s="7" customFormat="1" ht="12.75">
      <c r="A48" s="27" t="s">
        <v>63</v>
      </c>
      <c r="B48" s="28">
        <v>196.8</v>
      </c>
      <c r="C48" s="28">
        <v>171.4</v>
      </c>
      <c r="D48" s="28">
        <v>153.5</v>
      </c>
      <c r="E48" s="28">
        <v>0</v>
      </c>
      <c r="F48" s="28">
        <v>140.2</v>
      </c>
      <c r="G48" s="28">
        <v>66.1</v>
      </c>
      <c r="H48" s="28">
        <v>70.3</v>
      </c>
      <c r="I48" s="28">
        <v>71.8</v>
      </c>
      <c r="J48" s="28">
        <v>99.2</v>
      </c>
      <c r="K48" s="28">
        <v>60.1</v>
      </c>
      <c r="L48" s="28">
        <v>95.3</v>
      </c>
      <c r="M48" s="28">
        <v>147.6</v>
      </c>
      <c r="N48" s="19">
        <f t="shared" si="5"/>
        <v>1272.3</v>
      </c>
    </row>
    <row r="49" spans="1:14" s="7" customFormat="1" ht="12.75">
      <c r="A49" s="27" t="s">
        <v>64</v>
      </c>
      <c r="B49" s="28">
        <v>72</v>
      </c>
      <c r="C49" s="28">
        <v>65.5</v>
      </c>
      <c r="D49" s="28">
        <v>85.3</v>
      </c>
      <c r="E49" s="28">
        <v>63.1</v>
      </c>
      <c r="F49" s="28">
        <v>76.6</v>
      </c>
      <c r="G49" s="28">
        <v>58.8</v>
      </c>
      <c r="H49" s="28">
        <v>65</v>
      </c>
      <c r="I49" s="28">
        <v>56.4</v>
      </c>
      <c r="J49" s="28">
        <v>71.5</v>
      </c>
      <c r="K49" s="28">
        <v>80.7</v>
      </c>
      <c r="L49" s="28">
        <v>78.6</v>
      </c>
      <c r="M49" s="28">
        <v>110</v>
      </c>
      <c r="N49" s="19">
        <f t="shared" si="5"/>
        <v>883.5000000000001</v>
      </c>
    </row>
    <row r="50" spans="1:14" s="7" customFormat="1" ht="12.75">
      <c r="A50" s="27" t="s">
        <v>65</v>
      </c>
      <c r="B50" s="28">
        <v>59.75</v>
      </c>
      <c r="C50" s="28">
        <v>56.2</v>
      </c>
      <c r="D50" s="28">
        <v>102.2</v>
      </c>
      <c r="E50" s="28">
        <v>24.7</v>
      </c>
      <c r="F50" s="28">
        <v>105.8</v>
      </c>
      <c r="G50" s="28">
        <v>60.25</v>
      </c>
      <c r="H50" s="28">
        <v>93.8</v>
      </c>
      <c r="I50" s="28">
        <v>66.3</v>
      </c>
      <c r="J50" s="28">
        <v>54.6</v>
      </c>
      <c r="K50" s="28">
        <v>77.5</v>
      </c>
      <c r="L50" s="28">
        <v>55.75</v>
      </c>
      <c r="M50" s="28">
        <v>80.25</v>
      </c>
      <c r="N50" s="19">
        <f t="shared" si="5"/>
        <v>837.1</v>
      </c>
    </row>
    <row r="51" spans="1:14" s="7" customFormat="1" ht="12.75">
      <c r="A51" s="27" t="s">
        <v>66</v>
      </c>
      <c r="B51" s="28">
        <v>54.4</v>
      </c>
      <c r="C51" s="28">
        <v>36.2</v>
      </c>
      <c r="D51" s="28">
        <v>73.3</v>
      </c>
      <c r="E51" s="28">
        <v>154.8</v>
      </c>
      <c r="F51" s="28">
        <v>32.2</v>
      </c>
      <c r="G51" s="28">
        <v>43.5</v>
      </c>
      <c r="H51" s="28">
        <v>33</v>
      </c>
      <c r="I51" s="28">
        <v>32.1</v>
      </c>
      <c r="J51" s="28">
        <v>34.9</v>
      </c>
      <c r="K51" s="28">
        <v>62.2</v>
      </c>
      <c r="L51" s="28">
        <v>25.4</v>
      </c>
      <c r="M51" s="28">
        <v>111.5</v>
      </c>
      <c r="N51" s="19">
        <f t="shared" si="5"/>
        <v>693.5</v>
      </c>
    </row>
    <row r="52" spans="1:14" s="7" customFormat="1" ht="12.75">
      <c r="A52" s="27" t="s">
        <v>67</v>
      </c>
      <c r="B52" s="28">
        <v>66.4</v>
      </c>
      <c r="C52" s="28">
        <v>54.9</v>
      </c>
      <c r="D52" s="28">
        <v>48.2</v>
      </c>
      <c r="E52" s="28">
        <v>61.2</v>
      </c>
      <c r="F52" s="28">
        <v>50.6</v>
      </c>
      <c r="G52" s="28">
        <v>56.2</v>
      </c>
      <c r="H52" s="28">
        <v>81.4</v>
      </c>
      <c r="I52" s="28">
        <v>53.2</v>
      </c>
      <c r="J52" s="28">
        <v>48.3</v>
      </c>
      <c r="K52" s="28">
        <v>51.1</v>
      </c>
      <c r="L52" s="28">
        <v>55</v>
      </c>
      <c r="M52" s="28">
        <v>61</v>
      </c>
      <c r="N52" s="19">
        <f t="shared" si="5"/>
        <v>687.5</v>
      </c>
    </row>
    <row r="53" spans="1:14" s="7" customFormat="1" ht="12.75">
      <c r="A53" s="27" t="s">
        <v>68</v>
      </c>
      <c r="B53" s="28">
        <v>35.5</v>
      </c>
      <c r="C53" s="28">
        <v>27.7</v>
      </c>
      <c r="D53" s="28">
        <v>29.2</v>
      </c>
      <c r="E53" s="28">
        <v>84.9</v>
      </c>
      <c r="F53" s="28">
        <v>26.1</v>
      </c>
      <c r="G53" s="28">
        <v>28.6</v>
      </c>
      <c r="H53" s="28">
        <v>80.6</v>
      </c>
      <c r="I53" s="28">
        <v>28.7</v>
      </c>
      <c r="J53" s="28">
        <v>29.5</v>
      </c>
      <c r="K53" s="28">
        <v>59.3</v>
      </c>
      <c r="L53" s="28">
        <v>45.7</v>
      </c>
      <c r="M53" s="28">
        <v>80.2</v>
      </c>
      <c r="N53" s="19">
        <f t="shared" si="5"/>
        <v>556</v>
      </c>
    </row>
    <row r="54" spans="1:14" s="7" customFormat="1" ht="12.75">
      <c r="A54" s="27" t="s">
        <v>69</v>
      </c>
      <c r="B54" s="28">
        <v>45.47</v>
      </c>
      <c r="C54" s="28">
        <v>38.2</v>
      </c>
      <c r="D54" s="28">
        <v>37.6</v>
      </c>
      <c r="E54" s="28">
        <v>45.3</v>
      </c>
      <c r="F54" s="28">
        <v>35.89</v>
      </c>
      <c r="G54" s="28">
        <v>31.03</v>
      </c>
      <c r="H54" s="28">
        <v>37.53</v>
      </c>
      <c r="I54" s="28">
        <v>29.4</v>
      </c>
      <c r="J54" s="28">
        <v>30.175</v>
      </c>
      <c r="K54" s="28">
        <v>28.245</v>
      </c>
      <c r="L54" s="28">
        <v>36.7</v>
      </c>
      <c r="M54" s="28">
        <v>29.7</v>
      </c>
      <c r="N54" s="19">
        <f t="shared" si="5"/>
        <v>425.23999999999995</v>
      </c>
    </row>
    <row r="55" spans="1:14" s="7" customFormat="1" ht="12.75">
      <c r="A55" s="27" t="s">
        <v>70</v>
      </c>
      <c r="B55" s="28">
        <v>14.8</v>
      </c>
      <c r="C55" s="28">
        <v>16.3</v>
      </c>
      <c r="D55" s="28">
        <v>20.1</v>
      </c>
      <c r="E55" s="28">
        <v>100.8</v>
      </c>
      <c r="F55" s="28">
        <v>20.1</v>
      </c>
      <c r="G55" s="28">
        <v>13.6</v>
      </c>
      <c r="H55" s="28">
        <v>21.7</v>
      </c>
      <c r="I55" s="28">
        <v>18.8</v>
      </c>
      <c r="J55" s="28">
        <v>16.8</v>
      </c>
      <c r="K55" s="28">
        <v>18.7</v>
      </c>
      <c r="L55" s="28">
        <v>23.5</v>
      </c>
      <c r="M55" s="28">
        <v>41.4</v>
      </c>
      <c r="N55" s="19">
        <f t="shared" si="5"/>
        <v>326.59999999999997</v>
      </c>
    </row>
    <row r="56" spans="1:14" s="7" customFormat="1" ht="12.75">
      <c r="A56" s="27" t="s">
        <v>71</v>
      </c>
      <c r="B56" s="28">
        <v>19</v>
      </c>
      <c r="C56" s="28">
        <v>25.6</v>
      </c>
      <c r="D56" s="28">
        <v>23.9</v>
      </c>
      <c r="E56" s="28">
        <v>13.5</v>
      </c>
      <c r="F56" s="28">
        <v>24</v>
      </c>
      <c r="G56" s="28">
        <v>27.1</v>
      </c>
      <c r="H56" s="28">
        <v>28.8</v>
      </c>
      <c r="I56" s="28">
        <v>24.7</v>
      </c>
      <c r="J56" s="28">
        <v>28.4</v>
      </c>
      <c r="K56" s="28">
        <v>21.6</v>
      </c>
      <c r="L56" s="28">
        <v>31.4</v>
      </c>
      <c r="M56" s="28">
        <v>46.9</v>
      </c>
      <c r="N56" s="19">
        <f t="shared" si="5"/>
        <v>314.9</v>
      </c>
    </row>
    <row r="57" spans="1:14" s="7" customFormat="1" ht="12.75">
      <c r="A57" s="27" t="s">
        <v>72</v>
      </c>
      <c r="B57" s="28">
        <v>19.1</v>
      </c>
      <c r="C57" s="28">
        <v>15</v>
      </c>
      <c r="D57" s="28">
        <v>10</v>
      </c>
      <c r="E57" s="28">
        <v>29.13</v>
      </c>
      <c r="F57" s="28">
        <v>11.7</v>
      </c>
      <c r="G57" s="28">
        <v>13.7</v>
      </c>
      <c r="H57" s="28">
        <v>7.5</v>
      </c>
      <c r="I57" s="28">
        <v>9.3</v>
      </c>
      <c r="J57" s="28">
        <v>11.1</v>
      </c>
      <c r="K57" s="28">
        <v>10.1</v>
      </c>
      <c r="L57" s="28">
        <v>5.6</v>
      </c>
      <c r="M57" s="28">
        <v>14.7</v>
      </c>
      <c r="N57" s="19">
        <f t="shared" si="5"/>
        <v>156.92999999999998</v>
      </c>
    </row>
    <row r="58" spans="1:14" s="7" customFormat="1" ht="12.75">
      <c r="A58" s="31" t="s">
        <v>73</v>
      </c>
      <c r="B58" s="28">
        <v>9.3</v>
      </c>
      <c r="C58" s="28">
        <v>4.3</v>
      </c>
      <c r="D58" s="28">
        <v>3.7</v>
      </c>
      <c r="E58" s="28">
        <v>9</v>
      </c>
      <c r="F58" s="28">
        <v>7.1</v>
      </c>
      <c r="G58" s="28">
        <v>2.7</v>
      </c>
      <c r="H58" s="28">
        <v>4</v>
      </c>
      <c r="I58" s="28">
        <v>5.1</v>
      </c>
      <c r="J58" s="28">
        <v>1.8</v>
      </c>
      <c r="K58" s="28">
        <v>5.5</v>
      </c>
      <c r="L58" s="28">
        <v>5</v>
      </c>
      <c r="M58" s="28">
        <v>5.3</v>
      </c>
      <c r="N58" s="19">
        <f t="shared" si="5"/>
        <v>62.8</v>
      </c>
    </row>
    <row r="59" spans="1:14" s="7" customFormat="1" ht="12.75">
      <c r="A59" s="27" t="s">
        <v>74</v>
      </c>
      <c r="B59" s="28">
        <v>0</v>
      </c>
      <c r="C59" s="28">
        <v>0</v>
      </c>
      <c r="D59" s="28">
        <v>0</v>
      </c>
      <c r="E59" s="28">
        <v>7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19">
        <f t="shared" si="5"/>
        <v>7</v>
      </c>
    </row>
    <row r="60" spans="1:14" s="7" customFormat="1" ht="12.75">
      <c r="A60" s="27" t="s">
        <v>75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19">
        <f t="shared" si="5"/>
        <v>0</v>
      </c>
    </row>
    <row r="61" spans="1:14" s="7" customFormat="1" ht="13.5" thickBot="1">
      <c r="A61" s="35" t="s">
        <v>76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7">
        <f t="shared" si="5"/>
        <v>0</v>
      </c>
    </row>
    <row r="62" spans="1:14" s="7" customFormat="1" ht="13.5" thickBot="1">
      <c r="A62" s="38" t="s">
        <v>23</v>
      </c>
      <c r="B62" s="39">
        <f>B63</f>
        <v>141</v>
      </c>
      <c r="C62" s="39">
        <f aca="true" t="shared" si="7" ref="C62:N62">C63</f>
        <v>174.5</v>
      </c>
      <c r="D62" s="39">
        <f t="shared" si="7"/>
        <v>194</v>
      </c>
      <c r="E62" s="39">
        <f t="shared" si="7"/>
        <v>168.9</v>
      </c>
      <c r="F62" s="39">
        <f t="shared" si="7"/>
        <v>193</v>
      </c>
      <c r="G62" s="39">
        <f t="shared" si="7"/>
        <v>166.6</v>
      </c>
      <c r="H62" s="39">
        <f t="shared" si="7"/>
        <v>171.1</v>
      </c>
      <c r="I62" s="39">
        <f t="shared" si="7"/>
        <v>180.5</v>
      </c>
      <c r="J62" s="39">
        <f t="shared" si="7"/>
        <v>148.8</v>
      </c>
      <c r="K62" s="39">
        <f t="shared" si="7"/>
        <v>175</v>
      </c>
      <c r="L62" s="39">
        <f t="shared" si="7"/>
        <v>173.6</v>
      </c>
      <c r="M62" s="39">
        <f t="shared" si="7"/>
        <v>250.4</v>
      </c>
      <c r="N62" s="39">
        <f t="shared" si="7"/>
        <v>2137.3999999999996</v>
      </c>
    </row>
    <row r="63" spans="1:14" s="7" customFormat="1" ht="13.5" thickBot="1">
      <c r="A63" s="32" t="s">
        <v>22</v>
      </c>
      <c r="B63" s="33">
        <v>141</v>
      </c>
      <c r="C63" s="33">
        <v>174.5</v>
      </c>
      <c r="D63" s="33">
        <v>194</v>
      </c>
      <c r="E63" s="33">
        <v>168.9</v>
      </c>
      <c r="F63" s="33">
        <v>193</v>
      </c>
      <c r="G63" s="33">
        <v>166.6</v>
      </c>
      <c r="H63" s="33">
        <v>171.1</v>
      </c>
      <c r="I63" s="33">
        <v>180.5</v>
      </c>
      <c r="J63" s="33">
        <v>148.8</v>
      </c>
      <c r="K63" s="33">
        <v>175</v>
      </c>
      <c r="L63" s="33">
        <v>173.6</v>
      </c>
      <c r="M63" s="33">
        <v>250.4</v>
      </c>
      <c r="N63" s="34">
        <f>SUM(B63:M63)</f>
        <v>2137.3999999999996</v>
      </c>
    </row>
    <row r="64" spans="1:14" s="9" customFormat="1" ht="14.25" customHeight="1" thickBot="1">
      <c r="A64" s="23" t="s">
        <v>7</v>
      </c>
      <c r="B64" s="21">
        <f aca="true" t="shared" si="8" ref="B64:N64">SUM(B65:B85)</f>
        <v>9782.170000000002</v>
      </c>
      <c r="C64" s="21">
        <f t="shared" si="8"/>
        <v>9774.229999999996</v>
      </c>
      <c r="D64" s="21">
        <f t="shared" si="8"/>
        <v>10383.659999999998</v>
      </c>
      <c r="E64" s="21">
        <f t="shared" si="8"/>
        <v>9537.779999999999</v>
      </c>
      <c r="F64" s="21">
        <f t="shared" si="8"/>
        <v>9702.310000000001</v>
      </c>
      <c r="G64" s="21">
        <f t="shared" si="8"/>
        <v>10014.2</v>
      </c>
      <c r="H64" s="21">
        <f t="shared" si="8"/>
        <v>9249.359999999997</v>
      </c>
      <c r="I64" s="21">
        <f t="shared" si="8"/>
        <v>7787.0999999999985</v>
      </c>
      <c r="J64" s="21">
        <f t="shared" si="8"/>
        <v>10491.699999999997</v>
      </c>
      <c r="K64" s="21">
        <f t="shared" si="8"/>
        <v>9452.360000000002</v>
      </c>
      <c r="L64" s="21">
        <f t="shared" si="8"/>
        <v>11125.68</v>
      </c>
      <c r="M64" s="21">
        <f t="shared" si="8"/>
        <v>12183.29</v>
      </c>
      <c r="N64" s="21">
        <f t="shared" si="8"/>
        <v>119483.84000000001</v>
      </c>
    </row>
    <row r="65" spans="1:14" s="9" customFormat="1" ht="11.25">
      <c r="A65" s="42" t="s">
        <v>77</v>
      </c>
      <c r="B65" s="43">
        <v>2474.5</v>
      </c>
      <c r="C65" s="43">
        <v>3033.7</v>
      </c>
      <c r="D65" s="43">
        <v>3474.8</v>
      </c>
      <c r="E65" s="43">
        <v>3543.8</v>
      </c>
      <c r="F65" s="43">
        <v>3416.9</v>
      </c>
      <c r="G65" s="43">
        <v>4427.4</v>
      </c>
      <c r="H65" s="43">
        <v>3551.6</v>
      </c>
      <c r="I65" s="43">
        <v>3297.7000000000003</v>
      </c>
      <c r="J65" s="43">
        <v>4629.8</v>
      </c>
      <c r="K65" s="43">
        <v>3355.6</v>
      </c>
      <c r="L65" s="43">
        <v>4145.4</v>
      </c>
      <c r="M65" s="43">
        <v>4160.3</v>
      </c>
      <c r="N65" s="18">
        <f aca="true" t="shared" si="9" ref="N65:N85">SUM(B65:M65)</f>
        <v>43511.5</v>
      </c>
    </row>
    <row r="66" spans="1:14" s="7" customFormat="1" ht="12.75">
      <c r="A66" s="27" t="s">
        <v>78</v>
      </c>
      <c r="B66" s="28">
        <v>2432.3</v>
      </c>
      <c r="C66" s="28">
        <v>2497.2</v>
      </c>
      <c r="D66" s="28">
        <v>2591.5</v>
      </c>
      <c r="E66" s="28">
        <v>1963.4</v>
      </c>
      <c r="F66" s="28">
        <v>2203.4</v>
      </c>
      <c r="G66" s="28">
        <v>1856.6999999999998</v>
      </c>
      <c r="H66" s="28">
        <v>2104.4</v>
      </c>
      <c r="I66" s="28">
        <v>1304.3</v>
      </c>
      <c r="J66" s="28">
        <v>2086.6</v>
      </c>
      <c r="K66" s="28">
        <v>2011.7</v>
      </c>
      <c r="L66" s="28">
        <v>2389.1</v>
      </c>
      <c r="M66" s="28">
        <v>2797.8</v>
      </c>
      <c r="N66" s="19">
        <f t="shared" si="9"/>
        <v>26238.399999999998</v>
      </c>
    </row>
    <row r="67" spans="1:14" s="7" customFormat="1" ht="12.75">
      <c r="A67" s="27" t="s">
        <v>79</v>
      </c>
      <c r="B67" s="28">
        <v>1992.77</v>
      </c>
      <c r="C67" s="28">
        <v>1522.63</v>
      </c>
      <c r="D67" s="28">
        <v>1688.1599999999999</v>
      </c>
      <c r="E67" s="28">
        <v>1368.08</v>
      </c>
      <c r="F67" s="28">
        <v>1509.91</v>
      </c>
      <c r="G67" s="28">
        <v>1289</v>
      </c>
      <c r="H67" s="28">
        <v>1243.8600000000001</v>
      </c>
      <c r="I67" s="28">
        <v>1148.5</v>
      </c>
      <c r="J67" s="28">
        <v>1458.1</v>
      </c>
      <c r="K67" s="28">
        <v>1634.86</v>
      </c>
      <c r="L67" s="28">
        <v>1821.08</v>
      </c>
      <c r="M67" s="28">
        <v>2134.39</v>
      </c>
      <c r="N67" s="19">
        <f t="shared" si="9"/>
        <v>18811.34</v>
      </c>
    </row>
    <row r="68" spans="1:14" s="7" customFormat="1" ht="12.75">
      <c r="A68" s="27" t="s">
        <v>80</v>
      </c>
      <c r="B68" s="28">
        <v>798.3</v>
      </c>
      <c r="C68" s="28">
        <v>607.1999999999999</v>
      </c>
      <c r="D68" s="28">
        <v>692.7</v>
      </c>
      <c r="E68" s="28">
        <v>774.6</v>
      </c>
      <c r="F68" s="28">
        <v>579.6</v>
      </c>
      <c r="G68" s="28">
        <v>737.2</v>
      </c>
      <c r="H68" s="28">
        <v>696.1</v>
      </c>
      <c r="I68" s="28">
        <v>568.4</v>
      </c>
      <c r="J68" s="28">
        <v>524.8</v>
      </c>
      <c r="K68" s="28">
        <v>903.2</v>
      </c>
      <c r="L68" s="28">
        <v>774.3000000000001</v>
      </c>
      <c r="M68" s="28">
        <v>69.2</v>
      </c>
      <c r="N68" s="19">
        <f t="shared" si="9"/>
        <v>7725.599999999999</v>
      </c>
    </row>
    <row r="69" spans="1:14" s="7" customFormat="1" ht="12.75">
      <c r="A69" s="27" t="s">
        <v>81</v>
      </c>
      <c r="B69" s="28">
        <v>466.9</v>
      </c>
      <c r="C69" s="28">
        <v>273.4</v>
      </c>
      <c r="D69" s="28">
        <v>681.2</v>
      </c>
      <c r="E69" s="28">
        <v>300.1</v>
      </c>
      <c r="F69" s="28">
        <v>422.1</v>
      </c>
      <c r="G69" s="28">
        <v>362.20000000000005</v>
      </c>
      <c r="H69" s="28">
        <v>275.4</v>
      </c>
      <c r="I69" s="28">
        <v>184.2</v>
      </c>
      <c r="J69" s="28">
        <v>644.9</v>
      </c>
      <c r="K69" s="28">
        <v>299</v>
      </c>
      <c r="L69" s="28">
        <v>280</v>
      </c>
      <c r="M69" s="28">
        <v>837.7</v>
      </c>
      <c r="N69" s="19">
        <f t="shared" si="9"/>
        <v>5027.099999999999</v>
      </c>
    </row>
    <row r="70" spans="1:14" s="7" customFormat="1" ht="12.75">
      <c r="A70" s="27" t="s">
        <v>82</v>
      </c>
      <c r="B70" s="28">
        <v>428.1</v>
      </c>
      <c r="C70" s="28">
        <v>641.4</v>
      </c>
      <c r="D70" s="28">
        <v>325.5</v>
      </c>
      <c r="E70" s="28">
        <v>500.3</v>
      </c>
      <c r="F70" s="28">
        <v>341.20000000000005</v>
      </c>
      <c r="G70" s="28">
        <v>307.2</v>
      </c>
      <c r="H70" s="28">
        <v>387.90000000000003</v>
      </c>
      <c r="I70" s="28">
        <v>506.9</v>
      </c>
      <c r="J70" s="28">
        <v>236.4</v>
      </c>
      <c r="K70" s="28">
        <v>214.7</v>
      </c>
      <c r="L70" s="28">
        <v>589.2</v>
      </c>
      <c r="M70" s="28">
        <v>504.5</v>
      </c>
      <c r="N70" s="19">
        <f t="shared" si="9"/>
        <v>4983.3</v>
      </c>
    </row>
    <row r="71" spans="1:14" s="7" customFormat="1" ht="12.75">
      <c r="A71" s="27" t="s">
        <v>83</v>
      </c>
      <c r="B71" s="28">
        <v>339.2</v>
      </c>
      <c r="C71" s="28">
        <v>337.8</v>
      </c>
      <c r="D71" s="28">
        <v>452.4</v>
      </c>
      <c r="E71" s="28">
        <v>371.1</v>
      </c>
      <c r="F71" s="28">
        <v>455</v>
      </c>
      <c r="G71" s="28">
        <v>410.1</v>
      </c>
      <c r="H71" s="28">
        <v>296.5</v>
      </c>
      <c r="I71" s="28">
        <v>261.9</v>
      </c>
      <c r="J71" s="28">
        <v>320.4</v>
      </c>
      <c r="K71" s="28">
        <v>410.2</v>
      </c>
      <c r="L71" s="28">
        <v>383.3</v>
      </c>
      <c r="M71" s="28">
        <v>506.6</v>
      </c>
      <c r="N71" s="19">
        <f t="shared" si="9"/>
        <v>4544.5</v>
      </c>
    </row>
    <row r="72" spans="1:14" s="7" customFormat="1" ht="12.75">
      <c r="A72" s="27" t="s">
        <v>84</v>
      </c>
      <c r="B72" s="28">
        <v>277.4</v>
      </c>
      <c r="C72" s="28">
        <v>333.7</v>
      </c>
      <c r="D72" s="28">
        <v>47.400000000000006</v>
      </c>
      <c r="E72" s="28">
        <v>271.7</v>
      </c>
      <c r="F72" s="28">
        <v>324.59999999999997</v>
      </c>
      <c r="G72" s="28">
        <v>214.7</v>
      </c>
      <c r="H72" s="28">
        <v>266.3</v>
      </c>
      <c r="I72" s="28">
        <v>169.5</v>
      </c>
      <c r="J72" s="28">
        <v>227.1</v>
      </c>
      <c r="K72" s="28">
        <v>207.5</v>
      </c>
      <c r="L72" s="28">
        <v>257.5</v>
      </c>
      <c r="M72" s="28">
        <v>317.7</v>
      </c>
      <c r="N72" s="19">
        <f t="shared" si="9"/>
        <v>2915.0999999999995</v>
      </c>
    </row>
    <row r="73" spans="1:14" s="7" customFormat="1" ht="12.75">
      <c r="A73" s="27" t="s">
        <v>85</v>
      </c>
      <c r="B73" s="28">
        <v>115.1</v>
      </c>
      <c r="C73" s="28">
        <v>154.3</v>
      </c>
      <c r="D73" s="28">
        <v>124.9</v>
      </c>
      <c r="E73" s="28">
        <v>125.8</v>
      </c>
      <c r="F73" s="28">
        <v>101.8</v>
      </c>
      <c r="G73" s="28">
        <v>141.3</v>
      </c>
      <c r="H73" s="28">
        <v>116.5</v>
      </c>
      <c r="I73" s="28">
        <v>111.9</v>
      </c>
      <c r="J73" s="28">
        <v>97.9</v>
      </c>
      <c r="K73" s="28">
        <v>120.7</v>
      </c>
      <c r="L73" s="28">
        <v>118.3</v>
      </c>
      <c r="M73" s="28">
        <v>203.1</v>
      </c>
      <c r="N73" s="19">
        <f t="shared" si="9"/>
        <v>1531.5999999999997</v>
      </c>
    </row>
    <row r="74" spans="1:14" s="7" customFormat="1" ht="12.75">
      <c r="A74" s="27" t="s">
        <v>86</v>
      </c>
      <c r="B74" s="28">
        <v>106.2</v>
      </c>
      <c r="C74" s="28">
        <v>95.5</v>
      </c>
      <c r="D74" s="28">
        <v>87.5</v>
      </c>
      <c r="E74" s="28">
        <v>82.5</v>
      </c>
      <c r="F74" s="28">
        <v>87.2</v>
      </c>
      <c r="G74" s="28">
        <v>80.2</v>
      </c>
      <c r="H74" s="28">
        <v>132.9</v>
      </c>
      <c r="I74" s="28">
        <v>69.7</v>
      </c>
      <c r="J74" s="28">
        <v>63.4</v>
      </c>
      <c r="K74" s="28">
        <v>73.8</v>
      </c>
      <c r="L74" s="28">
        <v>98.3</v>
      </c>
      <c r="M74" s="28">
        <v>206.8</v>
      </c>
      <c r="N74" s="19">
        <f t="shared" si="9"/>
        <v>1184</v>
      </c>
    </row>
    <row r="75" spans="1:14" s="7" customFormat="1" ht="12.75">
      <c r="A75" s="27" t="s">
        <v>87</v>
      </c>
      <c r="B75" s="28">
        <v>175.2</v>
      </c>
      <c r="C75" s="28">
        <v>42.8</v>
      </c>
      <c r="D75" s="28">
        <v>48.4</v>
      </c>
      <c r="E75" s="28">
        <v>53.6</v>
      </c>
      <c r="F75" s="28">
        <v>66.8</v>
      </c>
      <c r="G75" s="28">
        <v>30.3</v>
      </c>
      <c r="H75" s="28">
        <v>47.3</v>
      </c>
      <c r="I75" s="28">
        <v>45</v>
      </c>
      <c r="J75" s="28">
        <v>35.6</v>
      </c>
      <c r="K75" s="28">
        <v>54.7</v>
      </c>
      <c r="L75" s="28">
        <v>70.2</v>
      </c>
      <c r="M75" s="28">
        <v>110.7</v>
      </c>
      <c r="N75" s="19">
        <f t="shared" si="9"/>
        <v>780.6000000000001</v>
      </c>
    </row>
    <row r="76" spans="1:14" s="7" customFormat="1" ht="12.75">
      <c r="A76" s="27" t="s">
        <v>88</v>
      </c>
      <c r="B76" s="28">
        <v>65.2</v>
      </c>
      <c r="C76" s="28">
        <v>70.1</v>
      </c>
      <c r="D76" s="28">
        <v>66.5</v>
      </c>
      <c r="E76" s="28">
        <v>63.3</v>
      </c>
      <c r="F76" s="28">
        <v>60.4</v>
      </c>
      <c r="G76" s="28">
        <v>60.1</v>
      </c>
      <c r="H76" s="28">
        <v>51.8</v>
      </c>
      <c r="I76" s="28">
        <v>33.6</v>
      </c>
      <c r="J76" s="28">
        <v>55</v>
      </c>
      <c r="K76" s="28">
        <v>55.9</v>
      </c>
      <c r="L76" s="28">
        <v>68.5</v>
      </c>
      <c r="M76" s="28">
        <v>115</v>
      </c>
      <c r="N76" s="19">
        <f t="shared" si="9"/>
        <v>765.4</v>
      </c>
    </row>
    <row r="77" spans="1:14" s="7" customFormat="1" ht="12.75">
      <c r="A77" s="27" t="s">
        <v>89</v>
      </c>
      <c r="B77" s="28">
        <v>35.9</v>
      </c>
      <c r="C77" s="28">
        <v>23.5</v>
      </c>
      <c r="D77" s="28">
        <v>21.4</v>
      </c>
      <c r="E77" s="28">
        <v>63.5</v>
      </c>
      <c r="F77" s="28">
        <v>24.6</v>
      </c>
      <c r="G77" s="28">
        <v>28.3</v>
      </c>
      <c r="H77" s="28">
        <v>15.9</v>
      </c>
      <c r="I77" s="28">
        <v>23.8</v>
      </c>
      <c r="J77" s="28">
        <v>44.1</v>
      </c>
      <c r="K77" s="28">
        <v>29.7</v>
      </c>
      <c r="L77" s="28">
        <v>47</v>
      </c>
      <c r="M77" s="28">
        <v>0</v>
      </c>
      <c r="N77" s="19">
        <f t="shared" si="9"/>
        <v>357.70000000000005</v>
      </c>
    </row>
    <row r="78" spans="1:14" s="7" customFormat="1" ht="12.75">
      <c r="A78" s="27" t="s">
        <v>90</v>
      </c>
      <c r="B78" s="28">
        <v>21.1</v>
      </c>
      <c r="C78" s="28">
        <v>80.8</v>
      </c>
      <c r="D78" s="28">
        <v>13.7</v>
      </c>
      <c r="E78" s="28">
        <v>11.9</v>
      </c>
      <c r="F78" s="28">
        <v>35.3</v>
      </c>
      <c r="G78" s="28">
        <v>16.2</v>
      </c>
      <c r="H78" s="28">
        <v>19.8</v>
      </c>
      <c r="I78" s="28">
        <v>24.1</v>
      </c>
      <c r="J78" s="28">
        <v>15.9</v>
      </c>
      <c r="K78" s="28">
        <v>29.6</v>
      </c>
      <c r="L78" s="28">
        <v>16.7</v>
      </c>
      <c r="M78" s="28">
        <v>27.3</v>
      </c>
      <c r="N78" s="19">
        <f t="shared" si="9"/>
        <v>312.40000000000003</v>
      </c>
    </row>
    <row r="79" spans="1:14" s="7" customFormat="1" ht="12.75">
      <c r="A79" s="27" t="s">
        <v>91</v>
      </c>
      <c r="B79" s="28">
        <v>14.1</v>
      </c>
      <c r="C79" s="28">
        <v>30.3</v>
      </c>
      <c r="D79" s="28">
        <v>26.8</v>
      </c>
      <c r="E79" s="28">
        <v>17.9</v>
      </c>
      <c r="F79" s="28">
        <v>24.1</v>
      </c>
      <c r="G79" s="28">
        <v>18.8</v>
      </c>
      <c r="H79" s="28">
        <v>13.2</v>
      </c>
      <c r="I79" s="28">
        <v>12.4</v>
      </c>
      <c r="J79" s="28">
        <v>20.9</v>
      </c>
      <c r="K79" s="28">
        <v>20.1</v>
      </c>
      <c r="L79" s="28">
        <v>33.5</v>
      </c>
      <c r="M79" s="28">
        <v>34</v>
      </c>
      <c r="N79" s="19">
        <f t="shared" si="9"/>
        <v>266.1</v>
      </c>
    </row>
    <row r="80" spans="1:14" s="7" customFormat="1" ht="12.75">
      <c r="A80" s="27" t="s">
        <v>92</v>
      </c>
      <c r="B80" s="28">
        <v>26.2</v>
      </c>
      <c r="C80" s="28">
        <v>21.4</v>
      </c>
      <c r="D80" s="28">
        <v>29</v>
      </c>
      <c r="E80" s="28">
        <v>16.3</v>
      </c>
      <c r="F80" s="28">
        <v>24.2</v>
      </c>
      <c r="G80" s="28">
        <v>19.8</v>
      </c>
      <c r="H80" s="28">
        <v>19.3</v>
      </c>
      <c r="I80" s="28">
        <v>12.1</v>
      </c>
      <c r="J80" s="28">
        <v>11.5</v>
      </c>
      <c r="K80" s="28">
        <v>20.8</v>
      </c>
      <c r="L80" s="28">
        <v>20.1</v>
      </c>
      <c r="M80" s="28">
        <v>25</v>
      </c>
      <c r="N80" s="19">
        <f t="shared" si="9"/>
        <v>245.70000000000002</v>
      </c>
    </row>
    <row r="81" spans="1:14" s="7" customFormat="1" ht="12.75">
      <c r="A81" s="27" t="s">
        <v>93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1.9</v>
      </c>
      <c r="J81" s="28">
        <v>0</v>
      </c>
      <c r="K81" s="28">
        <v>0</v>
      </c>
      <c r="L81" s="28">
        <v>0</v>
      </c>
      <c r="M81" s="28">
        <v>112.3</v>
      </c>
      <c r="N81" s="19">
        <f t="shared" si="9"/>
        <v>114.2</v>
      </c>
    </row>
    <row r="82" spans="1:14" s="7" customFormat="1" ht="12.75">
      <c r="A82" s="27" t="s">
        <v>94</v>
      </c>
      <c r="B82" s="28">
        <v>10.8</v>
      </c>
      <c r="C82" s="28">
        <v>4.2</v>
      </c>
      <c r="D82" s="28">
        <v>7.4</v>
      </c>
      <c r="E82" s="28">
        <v>6.6</v>
      </c>
      <c r="F82" s="28">
        <v>11</v>
      </c>
      <c r="G82" s="28">
        <v>5.7</v>
      </c>
      <c r="H82" s="28">
        <v>5.9</v>
      </c>
      <c r="I82" s="28">
        <v>7.9</v>
      </c>
      <c r="J82" s="28">
        <v>7</v>
      </c>
      <c r="K82" s="28">
        <v>6.3</v>
      </c>
      <c r="L82" s="28">
        <v>8.5</v>
      </c>
      <c r="M82" s="28">
        <v>15.5</v>
      </c>
      <c r="N82" s="19">
        <f t="shared" si="9"/>
        <v>96.8</v>
      </c>
    </row>
    <row r="83" spans="1:14" s="7" customFormat="1" ht="12.75">
      <c r="A83" s="27" t="s">
        <v>95</v>
      </c>
      <c r="B83" s="28">
        <v>2.9</v>
      </c>
      <c r="C83" s="28">
        <v>4.3</v>
      </c>
      <c r="D83" s="28">
        <v>4.4</v>
      </c>
      <c r="E83" s="28">
        <v>3.3</v>
      </c>
      <c r="F83" s="28">
        <v>5.1</v>
      </c>
      <c r="G83" s="28">
        <v>9</v>
      </c>
      <c r="H83" s="28">
        <v>4.7</v>
      </c>
      <c r="I83" s="28">
        <v>3.3</v>
      </c>
      <c r="J83" s="28">
        <v>12.3</v>
      </c>
      <c r="K83" s="28">
        <v>4</v>
      </c>
      <c r="L83" s="28">
        <v>4.7</v>
      </c>
      <c r="M83" s="28">
        <v>5.4</v>
      </c>
      <c r="N83" s="19">
        <f t="shared" si="9"/>
        <v>63.4</v>
      </c>
    </row>
    <row r="84" spans="1:14" s="7" customFormat="1" ht="12.75">
      <c r="A84" s="27" t="s">
        <v>96</v>
      </c>
      <c r="B84" s="28">
        <v>0</v>
      </c>
      <c r="C84" s="28">
        <v>0</v>
      </c>
      <c r="D84" s="28">
        <v>0</v>
      </c>
      <c r="E84" s="28">
        <v>0</v>
      </c>
      <c r="F84" s="28">
        <v>5.1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19">
        <f t="shared" si="9"/>
        <v>5.1</v>
      </c>
    </row>
    <row r="85" spans="1:14" s="7" customFormat="1" ht="13.5" thickBot="1">
      <c r="A85" s="40" t="s">
        <v>97</v>
      </c>
      <c r="B85" s="41">
        <v>0</v>
      </c>
      <c r="C85" s="41">
        <v>0</v>
      </c>
      <c r="D85" s="41">
        <v>0</v>
      </c>
      <c r="E85" s="41">
        <v>0</v>
      </c>
      <c r="F85" s="41">
        <v>4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20">
        <f t="shared" si="9"/>
        <v>4</v>
      </c>
    </row>
    <row r="86" spans="1:14" s="9" customFormat="1" ht="14.25" customHeight="1" thickBot="1">
      <c r="A86" s="23" t="s">
        <v>141</v>
      </c>
      <c r="B86" s="21">
        <f>B5+B18+B25+B42+B62+B64</f>
        <v>15859.470000000003</v>
      </c>
      <c r="C86" s="21">
        <f aca="true" t="shared" si="10" ref="C86:N86">C5+C18+C25+C42+C62+C64</f>
        <v>14783.019999999997</v>
      </c>
      <c r="D86" s="21">
        <f t="shared" si="10"/>
        <v>16292.609999999999</v>
      </c>
      <c r="E86" s="21">
        <f t="shared" si="10"/>
        <v>15149.555</v>
      </c>
      <c r="F86" s="21">
        <f t="shared" si="10"/>
        <v>15583.485</v>
      </c>
      <c r="G86" s="21">
        <f t="shared" si="10"/>
        <v>14590.19</v>
      </c>
      <c r="H86" s="21">
        <f t="shared" si="10"/>
        <v>14624.285999999996</v>
      </c>
      <c r="I86" s="21">
        <f t="shared" si="10"/>
        <v>12444.189999999999</v>
      </c>
      <c r="J86" s="21">
        <f t="shared" si="10"/>
        <v>15324.389999999998</v>
      </c>
      <c r="K86" s="21">
        <f t="shared" si="10"/>
        <v>14717.275000000001</v>
      </c>
      <c r="L86" s="21">
        <f t="shared" si="10"/>
        <v>16685.84</v>
      </c>
      <c r="M86" s="21">
        <f t="shared" si="10"/>
        <v>18776.485</v>
      </c>
      <c r="N86" s="21">
        <f t="shared" si="10"/>
        <v>184830.796</v>
      </c>
    </row>
    <row r="87" spans="1:14" s="10" customFormat="1" ht="13.5" customHeight="1">
      <c r="A87" s="6" t="s">
        <v>17</v>
      </c>
      <c r="B87" s="5"/>
      <c r="C87" s="5"/>
      <c r="D87" s="5"/>
      <c r="I87" s="3" t="s">
        <v>8</v>
      </c>
      <c r="N87" s="11"/>
    </row>
  </sheetData>
  <sheetProtection/>
  <mergeCells count="1">
    <mergeCell ref="B3:N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73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9.421875" style="7" customWidth="1"/>
    <col min="2" max="3" width="5.140625" style="8" bestFit="1" customWidth="1"/>
    <col min="4" max="4" width="5.7109375" style="8" bestFit="1" customWidth="1"/>
    <col min="5" max="13" width="5.57421875" style="13" bestFit="1" customWidth="1"/>
    <col min="14" max="14" width="8.57421875" style="14" bestFit="1" customWidth="1"/>
    <col min="15" max="16384" width="9.00390625" style="13" customWidth="1"/>
  </cols>
  <sheetData>
    <row r="1" spans="1:14" s="12" customFormat="1" ht="19.5" customHeight="1">
      <c r="A1" s="4" t="s">
        <v>99</v>
      </c>
      <c r="B1" s="5"/>
      <c r="C1" s="5"/>
      <c r="D1" s="5"/>
      <c r="N1" s="11"/>
    </row>
    <row r="2" ht="6.75" customHeight="1" thickBot="1"/>
    <row r="3" spans="1:14" s="10" customFormat="1" ht="13.5" customHeight="1" thickBot="1">
      <c r="A3" s="7"/>
      <c r="B3" s="49">
        <v>2011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10" customFormat="1" ht="13.5" customHeight="1" thickBot="1">
      <c r="A4" s="22" t="s">
        <v>5</v>
      </c>
      <c r="B4" s="24" t="s">
        <v>9</v>
      </c>
      <c r="C4" s="24" t="s">
        <v>10</v>
      </c>
      <c r="D4" s="24" t="s">
        <v>0</v>
      </c>
      <c r="E4" s="24" t="s">
        <v>1</v>
      </c>
      <c r="F4" s="24" t="s">
        <v>2</v>
      </c>
      <c r="G4" s="24" t="s">
        <v>3</v>
      </c>
      <c r="H4" s="24" t="s">
        <v>4</v>
      </c>
      <c r="I4" s="24" t="s">
        <v>11</v>
      </c>
      <c r="J4" s="24" t="s">
        <v>12</v>
      </c>
      <c r="K4" s="24" t="s">
        <v>13</v>
      </c>
      <c r="L4" s="24" t="s">
        <v>14</v>
      </c>
      <c r="M4" s="24" t="s">
        <v>15</v>
      </c>
      <c r="N4" s="24" t="s">
        <v>20</v>
      </c>
    </row>
    <row r="5" spans="1:14" s="9" customFormat="1" ht="11.25" thickBot="1">
      <c r="A5" s="23" t="s">
        <v>18</v>
      </c>
      <c r="B5" s="21">
        <f aca="true" t="shared" si="0" ref="B5:N5">SUM(B6:B9)</f>
        <v>10</v>
      </c>
      <c r="C5" s="21">
        <f t="shared" si="0"/>
        <v>16.8</v>
      </c>
      <c r="D5" s="21">
        <f t="shared" si="0"/>
        <v>73.5</v>
      </c>
      <c r="E5" s="21">
        <f t="shared" si="0"/>
        <v>64.8</v>
      </c>
      <c r="F5" s="21">
        <f t="shared" si="0"/>
        <v>27.3</v>
      </c>
      <c r="G5" s="21">
        <f t="shared" si="0"/>
        <v>24.6</v>
      </c>
      <c r="H5" s="21">
        <f t="shared" si="0"/>
        <v>72</v>
      </c>
      <c r="I5" s="21">
        <f t="shared" si="0"/>
        <v>14</v>
      </c>
      <c r="J5" s="21">
        <f t="shared" si="0"/>
        <v>13</v>
      </c>
      <c r="K5" s="21">
        <f t="shared" si="0"/>
        <v>22</v>
      </c>
      <c r="L5" s="21">
        <f t="shared" si="0"/>
        <v>54</v>
      </c>
      <c r="M5" s="21">
        <f t="shared" si="0"/>
        <v>68.88</v>
      </c>
      <c r="N5" s="21">
        <f t="shared" si="0"/>
        <v>460.88000000000005</v>
      </c>
    </row>
    <row r="6" spans="1:14" s="7" customFormat="1" ht="12.75">
      <c r="A6" s="27" t="s">
        <v>24</v>
      </c>
      <c r="B6" s="28">
        <v>10</v>
      </c>
      <c r="C6" s="28">
        <v>16.8</v>
      </c>
      <c r="D6" s="28">
        <v>70.5</v>
      </c>
      <c r="E6" s="28">
        <v>59.5</v>
      </c>
      <c r="F6" s="28">
        <v>21.3</v>
      </c>
      <c r="G6" s="28">
        <v>22.6</v>
      </c>
      <c r="H6" s="28">
        <v>72</v>
      </c>
      <c r="I6" s="28">
        <v>10</v>
      </c>
      <c r="J6" s="28">
        <v>10</v>
      </c>
      <c r="K6" s="28">
        <v>22</v>
      </c>
      <c r="L6" s="28">
        <v>54</v>
      </c>
      <c r="M6" s="28">
        <v>68.88</v>
      </c>
      <c r="N6" s="19">
        <f>SUM(B6:M6)</f>
        <v>437.58000000000004</v>
      </c>
    </row>
    <row r="7" spans="1:14" s="7" customFormat="1" ht="12.75">
      <c r="A7" s="27" t="s">
        <v>27</v>
      </c>
      <c r="B7" s="28">
        <v>0</v>
      </c>
      <c r="C7" s="28">
        <v>0</v>
      </c>
      <c r="D7" s="28">
        <v>3</v>
      </c>
      <c r="E7" s="28">
        <v>5.3</v>
      </c>
      <c r="F7" s="28">
        <v>0</v>
      </c>
      <c r="G7" s="28">
        <v>1</v>
      </c>
      <c r="H7" s="28">
        <v>0</v>
      </c>
      <c r="I7" s="28">
        <v>4</v>
      </c>
      <c r="J7" s="28">
        <v>3</v>
      </c>
      <c r="K7" s="28">
        <v>0</v>
      </c>
      <c r="L7" s="28">
        <v>0</v>
      </c>
      <c r="M7" s="28">
        <v>0</v>
      </c>
      <c r="N7" s="19">
        <f>SUM(B7:M7)</f>
        <v>16.3</v>
      </c>
    </row>
    <row r="8" spans="1:14" s="7" customFormat="1" ht="12.75">
      <c r="A8" s="27" t="s">
        <v>28</v>
      </c>
      <c r="B8" s="28">
        <v>0</v>
      </c>
      <c r="C8" s="28">
        <v>0</v>
      </c>
      <c r="D8" s="28">
        <v>0</v>
      </c>
      <c r="E8" s="28">
        <v>0</v>
      </c>
      <c r="F8" s="28">
        <v>6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19">
        <f>SUM(B8:M8)</f>
        <v>6</v>
      </c>
    </row>
    <row r="9" spans="1:14" s="7" customFormat="1" ht="13.5" thickBot="1">
      <c r="A9" s="27" t="s">
        <v>31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1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19">
        <f>SUM(B9:M9)</f>
        <v>1</v>
      </c>
    </row>
    <row r="10" spans="1:14" s="9" customFormat="1" ht="10.5" customHeight="1" thickBot="1">
      <c r="A10" s="23" t="s">
        <v>6</v>
      </c>
      <c r="B10" s="21">
        <f aca="true" t="shared" si="1" ref="B10:N10">SUM(B11:B16)</f>
        <v>1612.7199999999998</v>
      </c>
      <c r="C10" s="21">
        <f t="shared" si="1"/>
        <v>1973.0900000000001</v>
      </c>
      <c r="D10" s="21">
        <f t="shared" si="1"/>
        <v>2017.0900000000001</v>
      </c>
      <c r="E10" s="21">
        <f t="shared" si="1"/>
        <v>1802.94</v>
      </c>
      <c r="F10" s="21">
        <f t="shared" si="1"/>
        <v>1714.61</v>
      </c>
      <c r="G10" s="21">
        <f t="shared" si="1"/>
        <v>1843.23</v>
      </c>
      <c r="H10" s="21">
        <f t="shared" si="1"/>
        <v>1970.035</v>
      </c>
      <c r="I10" s="21">
        <f t="shared" si="1"/>
        <v>1905.95</v>
      </c>
      <c r="J10" s="21">
        <f t="shared" si="1"/>
        <v>1661.5400000000002</v>
      </c>
      <c r="K10" s="21">
        <f t="shared" si="1"/>
        <v>1884.155</v>
      </c>
      <c r="L10" s="21">
        <f t="shared" si="1"/>
        <v>2342.28</v>
      </c>
      <c r="M10" s="21">
        <f t="shared" si="1"/>
        <v>4057.99</v>
      </c>
      <c r="N10" s="21">
        <f t="shared" si="1"/>
        <v>24785.63</v>
      </c>
    </row>
    <row r="11" spans="1:14" s="7" customFormat="1" ht="12.75">
      <c r="A11" s="27" t="s">
        <v>36</v>
      </c>
      <c r="B11" s="28">
        <v>1539.87</v>
      </c>
      <c r="C11" s="28">
        <v>1654.64</v>
      </c>
      <c r="D11" s="28">
        <v>1897.93</v>
      </c>
      <c r="E11" s="28">
        <v>1720.64</v>
      </c>
      <c r="F11" s="28">
        <v>1519.01</v>
      </c>
      <c r="G11" s="28">
        <v>1752.21</v>
      </c>
      <c r="H11" s="28">
        <v>1792.035</v>
      </c>
      <c r="I11" s="28">
        <v>1737.5</v>
      </c>
      <c r="J11" s="28">
        <v>1509.305</v>
      </c>
      <c r="K11" s="28">
        <v>1771.155</v>
      </c>
      <c r="L11" s="28">
        <v>2026.41</v>
      </c>
      <c r="M11" s="28">
        <v>3843.3599999999997</v>
      </c>
      <c r="N11" s="19">
        <f aca="true" t="shared" si="2" ref="N11:N16">SUM(B11:M11)</f>
        <v>22764.065</v>
      </c>
    </row>
    <row r="12" spans="1:14" s="7" customFormat="1" ht="12.75">
      <c r="A12" s="27" t="s">
        <v>38</v>
      </c>
      <c r="B12" s="28">
        <v>11</v>
      </c>
      <c r="C12" s="28">
        <v>30</v>
      </c>
      <c r="D12" s="28">
        <v>61.01</v>
      </c>
      <c r="E12" s="28">
        <v>41</v>
      </c>
      <c r="F12" s="28">
        <v>18</v>
      </c>
      <c r="G12" s="28">
        <v>42</v>
      </c>
      <c r="H12" s="28">
        <v>127</v>
      </c>
      <c r="I12" s="28">
        <v>115</v>
      </c>
      <c r="J12" s="28">
        <v>45.815</v>
      </c>
      <c r="K12" s="28">
        <v>78</v>
      </c>
      <c r="L12" s="28">
        <v>64</v>
      </c>
      <c r="M12" s="28">
        <v>149</v>
      </c>
      <c r="N12" s="19">
        <f t="shared" si="2"/>
        <v>781.825</v>
      </c>
    </row>
    <row r="13" spans="1:14" s="7" customFormat="1" ht="12.75">
      <c r="A13" s="27" t="s">
        <v>40</v>
      </c>
      <c r="B13" s="28">
        <v>0</v>
      </c>
      <c r="C13" s="28">
        <v>220.45</v>
      </c>
      <c r="D13" s="28">
        <v>0</v>
      </c>
      <c r="E13" s="28">
        <v>8.3</v>
      </c>
      <c r="F13" s="28">
        <v>106.3</v>
      </c>
      <c r="G13" s="28">
        <v>28.02</v>
      </c>
      <c r="H13" s="28">
        <v>0</v>
      </c>
      <c r="I13" s="28">
        <v>0</v>
      </c>
      <c r="J13" s="28">
        <v>68.02</v>
      </c>
      <c r="K13" s="28">
        <v>0</v>
      </c>
      <c r="L13" s="28">
        <v>185.32</v>
      </c>
      <c r="M13" s="28">
        <v>9.63</v>
      </c>
      <c r="N13" s="19">
        <f t="shared" si="2"/>
        <v>626.04</v>
      </c>
    </row>
    <row r="14" spans="1:14" s="7" customFormat="1" ht="12.75">
      <c r="A14" s="27" t="s">
        <v>37</v>
      </c>
      <c r="B14" s="28">
        <v>61.85</v>
      </c>
      <c r="C14" s="28">
        <v>68</v>
      </c>
      <c r="D14" s="28">
        <v>58.15</v>
      </c>
      <c r="E14" s="28">
        <v>33</v>
      </c>
      <c r="F14" s="28">
        <v>71.3</v>
      </c>
      <c r="G14" s="28">
        <v>21</v>
      </c>
      <c r="H14" s="28">
        <v>51</v>
      </c>
      <c r="I14" s="28">
        <v>53.45</v>
      </c>
      <c r="J14" s="28">
        <v>38.4</v>
      </c>
      <c r="K14" s="28">
        <v>0</v>
      </c>
      <c r="L14" s="28">
        <v>41.05</v>
      </c>
      <c r="M14" s="28">
        <v>56</v>
      </c>
      <c r="N14" s="19">
        <f t="shared" si="2"/>
        <v>553.2</v>
      </c>
    </row>
    <row r="15" spans="1:14" s="7" customFormat="1" ht="12.75">
      <c r="A15" s="27" t="s">
        <v>39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21</v>
      </c>
      <c r="L15" s="28">
        <v>13</v>
      </c>
      <c r="M15" s="28">
        <v>0</v>
      </c>
      <c r="N15" s="19">
        <f t="shared" si="2"/>
        <v>34</v>
      </c>
    </row>
    <row r="16" spans="1:14" s="7" customFormat="1" ht="13.5" thickBot="1">
      <c r="A16" s="27" t="s">
        <v>41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14</v>
      </c>
      <c r="L16" s="28">
        <v>12.5</v>
      </c>
      <c r="M16" s="28">
        <v>0</v>
      </c>
      <c r="N16" s="19">
        <f t="shared" si="2"/>
        <v>26.5</v>
      </c>
    </row>
    <row r="17" spans="1:14" s="9" customFormat="1" ht="10.5" customHeight="1" thickBot="1">
      <c r="A17" s="23" t="s">
        <v>21</v>
      </c>
      <c r="B17" s="21">
        <f aca="true" t="shared" si="3" ref="B17:N17">SUM(B18:B32)</f>
        <v>1413.6200000000001</v>
      </c>
      <c r="C17" s="21">
        <f t="shared" si="3"/>
        <v>967.9499999999999</v>
      </c>
      <c r="D17" s="21">
        <f t="shared" si="3"/>
        <v>1085.89</v>
      </c>
      <c r="E17" s="21">
        <f t="shared" si="3"/>
        <v>942.2640000000001</v>
      </c>
      <c r="F17" s="21">
        <f t="shared" si="3"/>
        <v>941.6129999999998</v>
      </c>
      <c r="G17" s="21">
        <f t="shared" si="3"/>
        <v>1059.7420000000002</v>
      </c>
      <c r="H17" s="21">
        <f t="shared" si="3"/>
        <v>784.4860000000001</v>
      </c>
      <c r="I17" s="21">
        <f t="shared" si="3"/>
        <v>851.229</v>
      </c>
      <c r="J17" s="21">
        <f t="shared" si="3"/>
        <v>632.0979999999998</v>
      </c>
      <c r="K17" s="21">
        <f t="shared" si="3"/>
        <v>1092.49</v>
      </c>
      <c r="L17" s="21">
        <f t="shared" si="3"/>
        <v>1080.1509999999998</v>
      </c>
      <c r="M17" s="21">
        <f t="shared" si="3"/>
        <v>1793.248</v>
      </c>
      <c r="N17" s="21">
        <f t="shared" si="3"/>
        <v>12644.781</v>
      </c>
    </row>
    <row r="18" spans="1:14" s="7" customFormat="1" ht="12.75">
      <c r="A18" s="27" t="s">
        <v>44</v>
      </c>
      <c r="B18" s="28">
        <v>344.6</v>
      </c>
      <c r="C18" s="28">
        <v>200.62</v>
      </c>
      <c r="D18" s="28">
        <v>409.55</v>
      </c>
      <c r="E18" s="28">
        <v>156.72</v>
      </c>
      <c r="F18" s="28">
        <v>343.78</v>
      </c>
      <c r="G18" s="28">
        <v>178.9</v>
      </c>
      <c r="H18" s="28">
        <v>271.3</v>
      </c>
      <c r="I18" s="28">
        <v>186.6</v>
      </c>
      <c r="J18" s="28">
        <v>190.8</v>
      </c>
      <c r="K18" s="28">
        <v>295.23</v>
      </c>
      <c r="L18" s="28">
        <v>280.4</v>
      </c>
      <c r="M18" s="28">
        <v>467</v>
      </c>
      <c r="N18" s="19">
        <f aca="true" t="shared" si="4" ref="N18:N51">SUM(B18:M18)</f>
        <v>3325.5000000000005</v>
      </c>
    </row>
    <row r="19" spans="1:14" s="7" customFormat="1" ht="12.75">
      <c r="A19" s="27" t="s">
        <v>43</v>
      </c>
      <c r="B19" s="28">
        <v>283.06</v>
      </c>
      <c r="C19" s="28">
        <v>130.27</v>
      </c>
      <c r="D19" s="28">
        <v>51.27</v>
      </c>
      <c r="E19" s="28">
        <v>128.10999999999999</v>
      </c>
      <c r="F19" s="28">
        <v>180.32</v>
      </c>
      <c r="G19" s="28">
        <v>235.84</v>
      </c>
      <c r="H19" s="28">
        <v>81.51</v>
      </c>
      <c r="I19" s="28">
        <v>107.48</v>
      </c>
      <c r="J19" s="28">
        <v>126.01</v>
      </c>
      <c r="K19" s="28">
        <v>151.74</v>
      </c>
      <c r="L19" s="28">
        <v>138.74</v>
      </c>
      <c r="M19" s="28">
        <v>156.74</v>
      </c>
      <c r="N19" s="19">
        <f t="shared" si="4"/>
        <v>1771.0900000000001</v>
      </c>
    </row>
    <row r="20" spans="1:14" s="7" customFormat="1" ht="12.75">
      <c r="A20" s="27" t="s">
        <v>45</v>
      </c>
      <c r="B20" s="28">
        <v>207.55</v>
      </c>
      <c r="C20" s="28">
        <v>114.31</v>
      </c>
      <c r="D20" s="28">
        <v>100.09</v>
      </c>
      <c r="E20" s="28">
        <v>240.405</v>
      </c>
      <c r="F20" s="28">
        <v>155.26</v>
      </c>
      <c r="G20" s="28">
        <v>85.72</v>
      </c>
      <c r="H20" s="28">
        <v>61</v>
      </c>
      <c r="I20" s="28">
        <v>140</v>
      </c>
      <c r="J20" s="28">
        <v>58.52</v>
      </c>
      <c r="K20" s="28">
        <v>103.74</v>
      </c>
      <c r="L20" s="28">
        <v>97.434</v>
      </c>
      <c r="M20" s="28">
        <v>245.997</v>
      </c>
      <c r="N20" s="19">
        <f t="shared" si="4"/>
        <v>1610.026</v>
      </c>
    </row>
    <row r="21" spans="1:14" s="7" customFormat="1" ht="12.75">
      <c r="A21" s="27" t="s">
        <v>52</v>
      </c>
      <c r="B21" s="28">
        <v>32</v>
      </c>
      <c r="C21" s="28">
        <v>12</v>
      </c>
      <c r="D21" s="28">
        <v>202.64</v>
      </c>
      <c r="E21" s="28">
        <v>67</v>
      </c>
      <c r="F21" s="28">
        <v>97</v>
      </c>
      <c r="G21" s="28">
        <v>50</v>
      </c>
      <c r="H21" s="28">
        <v>72</v>
      </c>
      <c r="I21" s="28">
        <v>27</v>
      </c>
      <c r="J21" s="28">
        <v>40.15</v>
      </c>
      <c r="K21" s="28">
        <v>98</v>
      </c>
      <c r="L21" s="28">
        <v>71</v>
      </c>
      <c r="M21" s="28">
        <v>607.72</v>
      </c>
      <c r="N21" s="19">
        <f t="shared" si="4"/>
        <v>1376.51</v>
      </c>
    </row>
    <row r="22" spans="1:14" s="7" customFormat="1" ht="12.75">
      <c r="A22" s="27" t="s">
        <v>51</v>
      </c>
      <c r="B22" s="28">
        <v>116.4</v>
      </c>
      <c r="C22" s="28">
        <v>55</v>
      </c>
      <c r="D22" s="28">
        <v>57</v>
      </c>
      <c r="E22" s="28">
        <v>111.1</v>
      </c>
      <c r="F22" s="28">
        <v>43</v>
      </c>
      <c r="G22" s="28">
        <v>143</v>
      </c>
      <c r="H22" s="28">
        <v>94</v>
      </c>
      <c r="I22" s="28">
        <v>76</v>
      </c>
      <c r="J22" s="28">
        <v>67.4</v>
      </c>
      <c r="K22" s="28">
        <v>86.44999999999999</v>
      </c>
      <c r="L22" s="28">
        <v>176</v>
      </c>
      <c r="M22" s="28">
        <v>45</v>
      </c>
      <c r="N22" s="19">
        <f t="shared" si="4"/>
        <v>1070.35</v>
      </c>
    </row>
    <row r="23" spans="1:14" s="7" customFormat="1" ht="12.75">
      <c r="A23" s="27" t="s">
        <v>55</v>
      </c>
      <c r="B23" s="28">
        <v>140.94</v>
      </c>
      <c r="C23" s="28">
        <v>159.07</v>
      </c>
      <c r="D23" s="28">
        <v>29.41</v>
      </c>
      <c r="E23" s="28">
        <v>30.133000000000003</v>
      </c>
      <c r="F23" s="28">
        <v>36.169000000000004</v>
      </c>
      <c r="G23" s="28">
        <v>80.023</v>
      </c>
      <c r="H23" s="28">
        <v>42.425999999999995</v>
      </c>
      <c r="I23" s="28">
        <v>102.69200000000001</v>
      </c>
      <c r="J23" s="28">
        <v>32.252</v>
      </c>
      <c r="K23" s="28">
        <v>146.392</v>
      </c>
      <c r="L23" s="28">
        <v>105.838</v>
      </c>
      <c r="M23" s="28">
        <v>131.03</v>
      </c>
      <c r="N23" s="19">
        <f t="shared" si="4"/>
        <v>1036.375</v>
      </c>
    </row>
    <row r="24" spans="1:14" s="7" customFormat="1" ht="12.75">
      <c r="A24" s="27" t="s">
        <v>50</v>
      </c>
      <c r="B24" s="28">
        <v>76</v>
      </c>
      <c r="C24" s="28">
        <v>73.26</v>
      </c>
      <c r="D24" s="28">
        <v>75</v>
      </c>
      <c r="E24" s="28">
        <v>94</v>
      </c>
      <c r="F24" s="28">
        <v>17</v>
      </c>
      <c r="G24" s="28">
        <v>84.2</v>
      </c>
      <c r="H24" s="28">
        <v>66.57</v>
      </c>
      <c r="I24" s="28">
        <v>89</v>
      </c>
      <c r="J24" s="28">
        <v>21</v>
      </c>
      <c r="K24" s="28">
        <v>0</v>
      </c>
      <c r="L24" s="28">
        <v>91</v>
      </c>
      <c r="M24" s="28">
        <v>63.43</v>
      </c>
      <c r="N24" s="19">
        <f t="shared" si="4"/>
        <v>750.4599999999999</v>
      </c>
    </row>
    <row r="25" spans="1:14" s="7" customFormat="1" ht="12.75">
      <c r="A25" s="27" t="s">
        <v>49</v>
      </c>
      <c r="B25" s="28">
        <v>117.02</v>
      </c>
      <c r="C25" s="28">
        <v>129.41</v>
      </c>
      <c r="D25" s="28">
        <v>58.09</v>
      </c>
      <c r="E25" s="28">
        <v>57.83</v>
      </c>
      <c r="F25" s="28">
        <v>40.25</v>
      </c>
      <c r="G25" s="28">
        <v>62.68</v>
      </c>
      <c r="H25" s="28">
        <v>28.3</v>
      </c>
      <c r="I25" s="28">
        <v>37.07</v>
      </c>
      <c r="J25" s="28">
        <v>43.18</v>
      </c>
      <c r="K25" s="28">
        <v>104.5</v>
      </c>
      <c r="L25" s="28">
        <v>8.89</v>
      </c>
      <c r="M25" s="28">
        <v>43.25</v>
      </c>
      <c r="N25" s="19">
        <f t="shared" si="4"/>
        <v>730.4699999999999</v>
      </c>
    </row>
    <row r="26" spans="1:14" s="7" customFormat="1" ht="12.75">
      <c r="A26" s="27" t="s">
        <v>46</v>
      </c>
      <c r="B26" s="28">
        <v>63.2</v>
      </c>
      <c r="C26" s="28">
        <v>75.64</v>
      </c>
      <c r="D26" s="28">
        <v>99.94</v>
      </c>
      <c r="E26" s="28">
        <v>20.866</v>
      </c>
      <c r="F26" s="28">
        <v>15.934000000000001</v>
      </c>
      <c r="G26" s="28">
        <v>29.129</v>
      </c>
      <c r="H26" s="28">
        <v>46.98</v>
      </c>
      <c r="I26" s="28">
        <v>30.726999999999997</v>
      </c>
      <c r="J26" s="28">
        <v>17.886000000000003</v>
      </c>
      <c r="K26" s="28">
        <v>24.227999999999998</v>
      </c>
      <c r="L26" s="28">
        <v>42.349</v>
      </c>
      <c r="M26" s="28">
        <v>17.980999999999998</v>
      </c>
      <c r="N26" s="19">
        <f t="shared" si="4"/>
        <v>484.86000000000007</v>
      </c>
    </row>
    <row r="27" spans="1:14" s="7" customFormat="1" ht="12.75">
      <c r="A27" s="27" t="s">
        <v>48</v>
      </c>
      <c r="B27" s="28">
        <v>0</v>
      </c>
      <c r="C27" s="28">
        <v>0</v>
      </c>
      <c r="D27" s="28">
        <v>0</v>
      </c>
      <c r="E27" s="28">
        <v>36.1</v>
      </c>
      <c r="F27" s="28">
        <v>0</v>
      </c>
      <c r="G27" s="28">
        <v>74.25</v>
      </c>
      <c r="H27" s="28">
        <v>0</v>
      </c>
      <c r="I27" s="28">
        <v>22.46</v>
      </c>
      <c r="J27" s="28">
        <v>0</v>
      </c>
      <c r="K27" s="28">
        <v>0</v>
      </c>
      <c r="L27" s="28">
        <v>24.2</v>
      </c>
      <c r="M27" s="28">
        <v>0</v>
      </c>
      <c r="N27" s="19">
        <f t="shared" si="4"/>
        <v>157.01</v>
      </c>
    </row>
    <row r="28" spans="1:14" s="7" customFormat="1" ht="12.75">
      <c r="A28" s="27" t="s">
        <v>42</v>
      </c>
      <c r="B28" s="28">
        <v>5.4</v>
      </c>
      <c r="C28" s="28">
        <v>0</v>
      </c>
      <c r="D28" s="28">
        <v>2.9</v>
      </c>
      <c r="E28" s="28">
        <v>0</v>
      </c>
      <c r="F28" s="28">
        <v>2.3</v>
      </c>
      <c r="G28" s="28">
        <v>21</v>
      </c>
      <c r="H28" s="28">
        <v>3.7</v>
      </c>
      <c r="I28" s="28">
        <v>16.2</v>
      </c>
      <c r="J28" s="28">
        <v>0</v>
      </c>
      <c r="K28" s="28">
        <v>33.4</v>
      </c>
      <c r="L28" s="28">
        <v>32.3</v>
      </c>
      <c r="M28" s="28">
        <v>0</v>
      </c>
      <c r="N28" s="19">
        <f t="shared" si="4"/>
        <v>117.2</v>
      </c>
    </row>
    <row r="29" spans="1:14" s="7" customFormat="1" ht="12.75">
      <c r="A29" s="27" t="s">
        <v>53</v>
      </c>
      <c r="B29" s="28">
        <v>18</v>
      </c>
      <c r="C29" s="28">
        <v>0</v>
      </c>
      <c r="D29" s="28">
        <v>0</v>
      </c>
      <c r="E29" s="28">
        <v>0</v>
      </c>
      <c r="F29" s="28">
        <v>10.6</v>
      </c>
      <c r="G29" s="28">
        <v>15</v>
      </c>
      <c r="H29" s="28">
        <v>5</v>
      </c>
      <c r="I29" s="28">
        <v>6</v>
      </c>
      <c r="J29" s="28">
        <v>6</v>
      </c>
      <c r="K29" s="28">
        <v>4.81</v>
      </c>
      <c r="L29" s="28">
        <v>12</v>
      </c>
      <c r="M29" s="28">
        <v>13</v>
      </c>
      <c r="N29" s="19">
        <f t="shared" si="4"/>
        <v>90.41</v>
      </c>
    </row>
    <row r="30" spans="1:14" s="7" customFormat="1" ht="12.75">
      <c r="A30" s="27" t="s">
        <v>47</v>
      </c>
      <c r="B30" s="28">
        <v>0</v>
      </c>
      <c r="C30" s="28">
        <v>18.37</v>
      </c>
      <c r="D30" s="28">
        <v>0</v>
      </c>
      <c r="E30" s="28">
        <v>0</v>
      </c>
      <c r="F30" s="28">
        <v>0</v>
      </c>
      <c r="G30" s="28">
        <v>0</v>
      </c>
      <c r="H30" s="28">
        <v>11.7</v>
      </c>
      <c r="I30" s="28">
        <v>0</v>
      </c>
      <c r="J30" s="28">
        <v>28.9</v>
      </c>
      <c r="K30" s="28">
        <v>10</v>
      </c>
      <c r="L30" s="28">
        <v>0</v>
      </c>
      <c r="M30" s="28">
        <v>2.1</v>
      </c>
      <c r="N30" s="19">
        <f t="shared" si="4"/>
        <v>71.07</v>
      </c>
    </row>
    <row r="31" spans="1:14" s="7" customFormat="1" ht="12.75">
      <c r="A31" s="27" t="s">
        <v>54</v>
      </c>
      <c r="B31" s="28">
        <v>9.45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34</v>
      </c>
      <c r="L31" s="28">
        <v>0</v>
      </c>
      <c r="M31" s="28">
        <v>0</v>
      </c>
      <c r="N31" s="19">
        <f t="shared" si="4"/>
        <v>43.45</v>
      </c>
    </row>
    <row r="32" spans="1:14" s="7" customFormat="1" ht="13.5" thickBot="1">
      <c r="A32" s="27" t="s">
        <v>56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10</v>
      </c>
      <c r="J32" s="28">
        <v>0</v>
      </c>
      <c r="K32" s="28">
        <v>0</v>
      </c>
      <c r="L32" s="28">
        <v>0</v>
      </c>
      <c r="M32" s="28">
        <v>0</v>
      </c>
      <c r="N32" s="19">
        <f t="shared" si="4"/>
        <v>10</v>
      </c>
    </row>
    <row r="33" spans="1:14" s="8" customFormat="1" ht="12.75" thickBot="1">
      <c r="A33" s="23" t="s">
        <v>19</v>
      </c>
      <c r="B33" s="21">
        <f aca="true" t="shared" si="5" ref="B33:M33">SUM(B34:B51)</f>
        <v>580.3</v>
      </c>
      <c r="C33" s="21">
        <f t="shared" si="5"/>
        <v>583.54</v>
      </c>
      <c r="D33" s="21">
        <f t="shared" si="5"/>
        <v>872.7999999999998</v>
      </c>
      <c r="E33" s="21">
        <f t="shared" si="5"/>
        <v>985.36</v>
      </c>
      <c r="F33" s="21">
        <f t="shared" si="5"/>
        <v>995.4699999999999</v>
      </c>
      <c r="G33" s="21">
        <f t="shared" si="5"/>
        <v>912.33</v>
      </c>
      <c r="H33" s="21">
        <f t="shared" si="5"/>
        <v>636.1899999999999</v>
      </c>
      <c r="I33" s="21">
        <f t="shared" si="5"/>
        <v>799.86</v>
      </c>
      <c r="J33" s="21">
        <f t="shared" si="5"/>
        <v>871.1700000000001</v>
      </c>
      <c r="K33" s="21">
        <f t="shared" si="5"/>
        <v>1534.3200000000002</v>
      </c>
      <c r="L33" s="21">
        <f t="shared" si="5"/>
        <v>1070.75</v>
      </c>
      <c r="M33" s="21">
        <f t="shared" si="5"/>
        <v>1299.7450000000003</v>
      </c>
      <c r="N33" s="21">
        <f t="shared" si="4"/>
        <v>11141.835000000001</v>
      </c>
    </row>
    <row r="34" spans="1:14" s="8" customFormat="1" ht="12">
      <c r="A34" s="27" t="s">
        <v>68</v>
      </c>
      <c r="B34" s="28">
        <v>17.2</v>
      </c>
      <c r="C34" s="28">
        <v>62.5</v>
      </c>
      <c r="D34" s="28">
        <v>131.7</v>
      </c>
      <c r="E34" s="28">
        <v>347.24</v>
      </c>
      <c r="F34" s="28">
        <v>247.47</v>
      </c>
      <c r="G34" s="28">
        <v>198.3</v>
      </c>
      <c r="H34" s="28">
        <v>144.78</v>
      </c>
      <c r="I34" s="28">
        <v>200.92</v>
      </c>
      <c r="J34" s="28">
        <v>244.13</v>
      </c>
      <c r="K34" s="28">
        <v>575.34</v>
      </c>
      <c r="L34" s="28">
        <v>348.27</v>
      </c>
      <c r="M34" s="28">
        <v>328.69</v>
      </c>
      <c r="N34" s="19">
        <f t="shared" si="4"/>
        <v>2846.5400000000004</v>
      </c>
    </row>
    <row r="35" spans="1:14" s="8" customFormat="1" ht="12">
      <c r="A35" s="27" t="s">
        <v>69</v>
      </c>
      <c r="B35" s="28">
        <v>148.35</v>
      </c>
      <c r="C35" s="28">
        <v>69</v>
      </c>
      <c r="D35" s="28">
        <v>164</v>
      </c>
      <c r="E35" s="28">
        <v>0</v>
      </c>
      <c r="F35" s="28">
        <v>179</v>
      </c>
      <c r="G35" s="28">
        <v>197</v>
      </c>
      <c r="H35" s="28">
        <v>218</v>
      </c>
      <c r="I35" s="28">
        <v>179</v>
      </c>
      <c r="J35" s="28">
        <v>173</v>
      </c>
      <c r="K35" s="28">
        <v>107.75</v>
      </c>
      <c r="L35" s="28">
        <v>165.03</v>
      </c>
      <c r="M35" s="28">
        <v>109</v>
      </c>
      <c r="N35" s="19">
        <f t="shared" si="4"/>
        <v>1709.1299999999999</v>
      </c>
    </row>
    <row r="36" spans="1:14" s="8" customFormat="1" ht="12">
      <c r="A36" s="27" t="s">
        <v>63</v>
      </c>
      <c r="B36" s="28">
        <v>49.15</v>
      </c>
      <c r="C36" s="28">
        <v>71.64</v>
      </c>
      <c r="D36" s="28">
        <v>132.62</v>
      </c>
      <c r="E36" s="28">
        <v>0</v>
      </c>
      <c r="F36" s="28">
        <v>141.9</v>
      </c>
      <c r="G36" s="28">
        <v>104.37</v>
      </c>
      <c r="H36" s="28">
        <v>93.76</v>
      </c>
      <c r="I36" s="28">
        <v>85.6</v>
      </c>
      <c r="J36" s="28">
        <v>161.20000000000002</v>
      </c>
      <c r="K36" s="28">
        <v>101.2</v>
      </c>
      <c r="L36" s="28">
        <v>159.31</v>
      </c>
      <c r="M36" s="28">
        <v>258.16</v>
      </c>
      <c r="N36" s="19">
        <f t="shared" si="4"/>
        <v>1358.9100000000003</v>
      </c>
    </row>
    <row r="37" spans="1:14" s="7" customFormat="1" ht="12.75">
      <c r="A37" s="27" t="s">
        <v>58</v>
      </c>
      <c r="B37" s="28">
        <v>105</v>
      </c>
      <c r="C37" s="28">
        <v>99</v>
      </c>
      <c r="D37" s="28">
        <v>144</v>
      </c>
      <c r="E37" s="28">
        <v>125</v>
      </c>
      <c r="F37" s="28">
        <v>66</v>
      </c>
      <c r="G37" s="28">
        <v>79</v>
      </c>
      <c r="H37" s="28">
        <v>59</v>
      </c>
      <c r="I37" s="28">
        <v>79</v>
      </c>
      <c r="J37" s="28">
        <v>55</v>
      </c>
      <c r="K37" s="28">
        <v>77.15</v>
      </c>
      <c r="L37" s="28">
        <v>124</v>
      </c>
      <c r="M37" s="28">
        <v>100</v>
      </c>
      <c r="N37" s="19">
        <f t="shared" si="4"/>
        <v>1112.15</v>
      </c>
    </row>
    <row r="38" spans="1:14" s="7" customFormat="1" ht="12.75">
      <c r="A38" s="29" t="s">
        <v>61</v>
      </c>
      <c r="B38" s="30">
        <v>31.7</v>
      </c>
      <c r="C38" s="30">
        <v>118.2</v>
      </c>
      <c r="D38" s="30">
        <v>119.4</v>
      </c>
      <c r="E38" s="30">
        <v>130.95</v>
      </c>
      <c r="F38" s="30">
        <v>112</v>
      </c>
      <c r="G38" s="30">
        <v>62.2</v>
      </c>
      <c r="H38" s="30">
        <v>19.799999999999997</v>
      </c>
      <c r="I38" s="30">
        <v>69.5</v>
      </c>
      <c r="J38" s="30">
        <v>77.7</v>
      </c>
      <c r="K38" s="30">
        <v>125.7</v>
      </c>
      <c r="L38" s="30">
        <v>60.6</v>
      </c>
      <c r="M38" s="30">
        <v>64.7</v>
      </c>
      <c r="N38" s="19">
        <f t="shared" si="4"/>
        <v>992.4500000000002</v>
      </c>
    </row>
    <row r="39" spans="1:14" s="7" customFormat="1" ht="12.75">
      <c r="A39" s="27" t="s">
        <v>64</v>
      </c>
      <c r="B39" s="28">
        <v>39</v>
      </c>
      <c r="C39" s="28">
        <v>32.1</v>
      </c>
      <c r="D39" s="28">
        <v>11</v>
      </c>
      <c r="E39" s="28">
        <v>76</v>
      </c>
      <c r="F39" s="28">
        <v>75</v>
      </c>
      <c r="G39" s="28">
        <v>49</v>
      </c>
      <c r="H39" s="28">
        <v>32</v>
      </c>
      <c r="I39" s="28">
        <v>28</v>
      </c>
      <c r="J39" s="28">
        <v>40.7</v>
      </c>
      <c r="K39" s="28">
        <v>265</v>
      </c>
      <c r="L39" s="28">
        <v>55</v>
      </c>
      <c r="M39" s="28">
        <v>182</v>
      </c>
      <c r="N39" s="19">
        <f t="shared" si="4"/>
        <v>884.8</v>
      </c>
    </row>
    <row r="40" spans="1:14" s="7" customFormat="1" ht="12.75">
      <c r="A40" s="27" t="s">
        <v>71</v>
      </c>
      <c r="B40" s="28">
        <v>104</v>
      </c>
      <c r="C40" s="28">
        <v>58.3</v>
      </c>
      <c r="D40" s="28">
        <v>93.5</v>
      </c>
      <c r="E40" s="28">
        <v>0</v>
      </c>
      <c r="F40" s="28">
        <v>72.8</v>
      </c>
      <c r="G40" s="28">
        <v>112.5</v>
      </c>
      <c r="H40" s="28">
        <v>35.6</v>
      </c>
      <c r="I40" s="28">
        <v>81.2</v>
      </c>
      <c r="J40" s="28">
        <v>43.3</v>
      </c>
      <c r="K40" s="28">
        <v>132.7</v>
      </c>
      <c r="L40" s="28">
        <v>39</v>
      </c>
      <c r="M40" s="28">
        <v>63.9</v>
      </c>
      <c r="N40" s="19">
        <f t="shared" si="4"/>
        <v>836.8000000000001</v>
      </c>
    </row>
    <row r="41" spans="1:14" s="7" customFormat="1" ht="12.75">
      <c r="A41" s="27" t="s">
        <v>67</v>
      </c>
      <c r="B41" s="28">
        <v>40</v>
      </c>
      <c r="C41" s="28">
        <v>2</v>
      </c>
      <c r="D41" s="28">
        <v>9</v>
      </c>
      <c r="E41" s="28">
        <v>36</v>
      </c>
      <c r="F41" s="28">
        <v>75</v>
      </c>
      <c r="G41" s="28">
        <v>65</v>
      </c>
      <c r="H41" s="28">
        <v>11</v>
      </c>
      <c r="I41" s="28">
        <v>20</v>
      </c>
      <c r="J41" s="28">
        <v>34</v>
      </c>
      <c r="K41" s="28">
        <v>48.88</v>
      </c>
      <c r="L41" s="28">
        <v>49</v>
      </c>
      <c r="M41" s="28">
        <v>14</v>
      </c>
      <c r="N41" s="19">
        <f t="shared" si="4"/>
        <v>403.88</v>
      </c>
    </row>
    <row r="42" spans="1:14" s="7" customFormat="1" ht="12.75">
      <c r="A42" s="27" t="s">
        <v>59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6.6</v>
      </c>
      <c r="H42" s="28">
        <v>9.75</v>
      </c>
      <c r="I42" s="28">
        <v>36.04</v>
      </c>
      <c r="J42" s="28">
        <v>23.5</v>
      </c>
      <c r="K42" s="28">
        <v>24.8</v>
      </c>
      <c r="L42" s="28">
        <v>46.5</v>
      </c>
      <c r="M42" s="28">
        <v>103.4</v>
      </c>
      <c r="N42" s="19">
        <f t="shared" si="4"/>
        <v>250.59</v>
      </c>
    </row>
    <row r="43" spans="1:14" s="7" customFormat="1" ht="12.75">
      <c r="A43" s="27" t="s">
        <v>72</v>
      </c>
      <c r="B43" s="28">
        <v>0</v>
      </c>
      <c r="C43" s="28">
        <v>58.3</v>
      </c>
      <c r="D43" s="28">
        <v>1.8</v>
      </c>
      <c r="E43" s="28">
        <v>112</v>
      </c>
      <c r="F43" s="28">
        <v>0</v>
      </c>
      <c r="G43" s="28">
        <v>18.4</v>
      </c>
      <c r="H43" s="28">
        <v>0</v>
      </c>
      <c r="I43" s="28">
        <v>0</v>
      </c>
      <c r="J43" s="28">
        <v>1.32</v>
      </c>
      <c r="K43" s="28">
        <v>16.8</v>
      </c>
      <c r="L43" s="28">
        <v>0</v>
      </c>
      <c r="M43" s="28">
        <v>22.98</v>
      </c>
      <c r="N43" s="19">
        <f t="shared" si="4"/>
        <v>231.6</v>
      </c>
    </row>
    <row r="44" spans="1:14" s="7" customFormat="1" ht="12.75">
      <c r="A44" s="27" t="s">
        <v>60</v>
      </c>
      <c r="B44" s="28">
        <v>27.6</v>
      </c>
      <c r="C44" s="28">
        <v>3</v>
      </c>
      <c r="D44" s="28">
        <v>13.6</v>
      </c>
      <c r="E44" s="28">
        <v>19.9</v>
      </c>
      <c r="F44" s="28">
        <v>19.3</v>
      </c>
      <c r="G44" s="28">
        <v>14.8</v>
      </c>
      <c r="H44" s="28">
        <v>8.5</v>
      </c>
      <c r="I44" s="28">
        <v>15.6</v>
      </c>
      <c r="J44" s="28">
        <v>7.3</v>
      </c>
      <c r="K44" s="28">
        <v>53</v>
      </c>
      <c r="L44" s="28">
        <v>15.53</v>
      </c>
      <c r="M44" s="28">
        <v>18.2</v>
      </c>
      <c r="N44" s="19">
        <f t="shared" si="4"/>
        <v>216.32999999999998</v>
      </c>
    </row>
    <row r="45" spans="1:14" s="7" customFormat="1" ht="12.75">
      <c r="A45" s="27" t="s">
        <v>70</v>
      </c>
      <c r="B45" s="28">
        <v>16</v>
      </c>
      <c r="C45" s="28">
        <v>0</v>
      </c>
      <c r="D45" s="28">
        <v>45</v>
      </c>
      <c r="E45" s="28">
        <v>89.19999999999999</v>
      </c>
      <c r="F45" s="28">
        <v>0</v>
      </c>
      <c r="G45" s="28">
        <v>0</v>
      </c>
      <c r="H45" s="28">
        <v>0</v>
      </c>
      <c r="I45" s="28">
        <v>0</v>
      </c>
      <c r="J45" s="28">
        <v>5</v>
      </c>
      <c r="K45" s="28">
        <v>3</v>
      </c>
      <c r="L45" s="28">
        <v>0</v>
      </c>
      <c r="M45" s="28">
        <v>28</v>
      </c>
      <c r="N45" s="19">
        <f t="shared" si="4"/>
        <v>186.2</v>
      </c>
    </row>
    <row r="46" spans="1:14" s="7" customFormat="1" ht="12.75">
      <c r="A46" s="27" t="s">
        <v>65</v>
      </c>
      <c r="B46" s="28">
        <v>2.3</v>
      </c>
      <c r="C46" s="28">
        <v>6.5</v>
      </c>
      <c r="D46" s="28">
        <v>2.4</v>
      </c>
      <c r="E46" s="28">
        <v>48.07</v>
      </c>
      <c r="F46" s="28">
        <v>7</v>
      </c>
      <c r="G46" s="28">
        <v>0</v>
      </c>
      <c r="H46" s="28">
        <v>4</v>
      </c>
      <c r="I46" s="28">
        <v>0</v>
      </c>
      <c r="J46" s="28">
        <v>2</v>
      </c>
      <c r="K46" s="28">
        <v>3</v>
      </c>
      <c r="L46" s="28">
        <v>1</v>
      </c>
      <c r="M46" s="28">
        <v>0</v>
      </c>
      <c r="N46" s="19">
        <f t="shared" si="4"/>
        <v>76.27000000000001</v>
      </c>
    </row>
    <row r="47" spans="1:14" s="7" customFormat="1" ht="12.75">
      <c r="A47" s="27" t="s">
        <v>62</v>
      </c>
      <c r="B47" s="28">
        <v>0</v>
      </c>
      <c r="C47" s="28">
        <v>0</v>
      </c>
      <c r="D47" s="28">
        <v>4.78</v>
      </c>
      <c r="E47" s="28">
        <v>0</v>
      </c>
      <c r="F47" s="28">
        <v>0</v>
      </c>
      <c r="G47" s="28">
        <v>5.16</v>
      </c>
      <c r="H47" s="28">
        <v>0</v>
      </c>
      <c r="I47" s="28">
        <v>5</v>
      </c>
      <c r="J47" s="28">
        <v>3.02</v>
      </c>
      <c r="K47" s="28">
        <v>0</v>
      </c>
      <c r="L47" s="28">
        <v>0</v>
      </c>
      <c r="M47" s="28">
        <v>0</v>
      </c>
      <c r="N47" s="19">
        <f t="shared" si="4"/>
        <v>17.96</v>
      </c>
    </row>
    <row r="48" spans="1:14" s="7" customFormat="1" ht="12.75">
      <c r="A48" s="27" t="s">
        <v>66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7.51</v>
      </c>
      <c r="M48" s="28">
        <v>0</v>
      </c>
      <c r="N48" s="19">
        <f t="shared" si="4"/>
        <v>7.51</v>
      </c>
    </row>
    <row r="49" spans="1:14" s="7" customFormat="1" ht="12.75">
      <c r="A49" s="27" t="s">
        <v>76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6.715</v>
      </c>
      <c r="N49" s="19">
        <f t="shared" si="4"/>
        <v>6.715</v>
      </c>
    </row>
    <row r="50" spans="1:14" s="7" customFormat="1" ht="12.75">
      <c r="A50" s="31" t="s">
        <v>73</v>
      </c>
      <c r="B50" s="28">
        <v>0</v>
      </c>
      <c r="C50" s="28">
        <v>3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19">
        <f t="shared" si="4"/>
        <v>3</v>
      </c>
    </row>
    <row r="51" spans="1:14" s="7" customFormat="1" ht="13.5" thickBot="1">
      <c r="A51" s="27" t="s">
        <v>74</v>
      </c>
      <c r="B51" s="28">
        <v>0</v>
      </c>
      <c r="C51" s="28">
        <v>0</v>
      </c>
      <c r="D51" s="28">
        <v>0</v>
      </c>
      <c r="E51" s="28">
        <v>1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19">
        <f t="shared" si="4"/>
        <v>1</v>
      </c>
    </row>
    <row r="52" spans="1:14" s="45" customFormat="1" ht="13.5" thickBot="1">
      <c r="A52" s="38" t="s">
        <v>23</v>
      </c>
      <c r="B52" s="44">
        <f>B53</f>
        <v>106.12</v>
      </c>
      <c r="C52" s="44">
        <f aca="true" t="shared" si="6" ref="C52:N52">C53</f>
        <v>106</v>
      </c>
      <c r="D52" s="44">
        <f t="shared" si="6"/>
        <v>151</v>
      </c>
      <c r="E52" s="44">
        <f t="shared" si="6"/>
        <v>115</v>
      </c>
      <c r="F52" s="44">
        <f t="shared" si="6"/>
        <v>113</v>
      </c>
      <c r="G52" s="44">
        <f t="shared" si="6"/>
        <v>122.3</v>
      </c>
      <c r="H52" s="44">
        <f t="shared" si="6"/>
        <v>132</v>
      </c>
      <c r="I52" s="44">
        <f t="shared" si="6"/>
        <v>252.21</v>
      </c>
      <c r="J52" s="44">
        <f t="shared" si="6"/>
        <v>107</v>
      </c>
      <c r="K52" s="44">
        <f t="shared" si="6"/>
        <v>148.4</v>
      </c>
      <c r="L52" s="44">
        <f t="shared" si="6"/>
        <v>116.3</v>
      </c>
      <c r="M52" s="44">
        <f t="shared" si="6"/>
        <v>170.33</v>
      </c>
      <c r="N52" s="44">
        <f t="shared" si="6"/>
        <v>1639.6599999999999</v>
      </c>
    </row>
    <row r="53" spans="1:14" s="7" customFormat="1" ht="13.5" thickBot="1">
      <c r="A53" s="32" t="s">
        <v>22</v>
      </c>
      <c r="B53" s="33">
        <v>106.12</v>
      </c>
      <c r="C53" s="33">
        <v>106</v>
      </c>
      <c r="D53" s="33">
        <v>151</v>
      </c>
      <c r="E53" s="33">
        <v>115</v>
      </c>
      <c r="F53" s="33">
        <v>113</v>
      </c>
      <c r="G53" s="33">
        <v>122.3</v>
      </c>
      <c r="H53" s="33">
        <v>132</v>
      </c>
      <c r="I53" s="33">
        <v>252.21</v>
      </c>
      <c r="J53" s="33">
        <v>107</v>
      </c>
      <c r="K53" s="33">
        <v>148.4</v>
      </c>
      <c r="L53" s="33">
        <v>116.3</v>
      </c>
      <c r="M53" s="33">
        <v>170.33</v>
      </c>
      <c r="N53" s="34">
        <f>SUM(B53:M53)</f>
        <v>1639.6599999999999</v>
      </c>
    </row>
    <row r="54" spans="1:14" s="9" customFormat="1" ht="14.25" customHeight="1" thickBot="1">
      <c r="A54" s="23" t="s">
        <v>7</v>
      </c>
      <c r="B54" s="21">
        <f aca="true" t="shared" si="7" ref="B54:N54">SUM(B55:B71)</f>
        <v>2200.04</v>
      </c>
      <c r="C54" s="21">
        <f t="shared" si="7"/>
        <v>1996.3699999999997</v>
      </c>
      <c r="D54" s="21">
        <f t="shared" si="7"/>
        <v>2623.7000000000007</v>
      </c>
      <c r="E54" s="21">
        <f t="shared" si="7"/>
        <v>2650.015</v>
      </c>
      <c r="F54" s="21">
        <f t="shared" si="7"/>
        <v>2225.0550000000003</v>
      </c>
      <c r="G54" s="21">
        <f t="shared" si="7"/>
        <v>2110.3599999999997</v>
      </c>
      <c r="H54" s="21">
        <f t="shared" si="7"/>
        <v>3033.952</v>
      </c>
      <c r="I54" s="21">
        <f t="shared" si="7"/>
        <v>2579.1799999999994</v>
      </c>
      <c r="J54" s="21">
        <f t="shared" si="7"/>
        <v>2995.5350000000003</v>
      </c>
      <c r="K54" s="21">
        <f t="shared" si="7"/>
        <v>2423.99</v>
      </c>
      <c r="L54" s="21">
        <f t="shared" si="7"/>
        <v>3001.1449999999995</v>
      </c>
      <c r="M54" s="21">
        <f t="shared" si="7"/>
        <v>3821.745</v>
      </c>
      <c r="N54" s="21">
        <f t="shared" si="7"/>
        <v>31661.087000000003</v>
      </c>
    </row>
    <row r="55" spans="1:14" s="9" customFormat="1" ht="11.25">
      <c r="A55" s="42" t="s">
        <v>79</v>
      </c>
      <c r="B55" s="43">
        <v>1407.1</v>
      </c>
      <c r="C55" s="43">
        <v>1242.37</v>
      </c>
      <c r="D55" s="43">
        <v>1308</v>
      </c>
      <c r="E55" s="43">
        <v>1422.95</v>
      </c>
      <c r="F55" s="43">
        <v>1299.7</v>
      </c>
      <c r="G55" s="43">
        <v>1350</v>
      </c>
      <c r="H55" s="43">
        <v>1771.265</v>
      </c>
      <c r="I55" s="43">
        <v>1550</v>
      </c>
      <c r="J55" s="43">
        <v>1907</v>
      </c>
      <c r="K55" s="43">
        <v>1410.62</v>
      </c>
      <c r="L55" s="43">
        <v>1590.125</v>
      </c>
      <c r="M55" s="43">
        <v>2399.665</v>
      </c>
      <c r="N55" s="18">
        <f aca="true" t="shared" si="8" ref="N55:N71">SUM(B55:M55)</f>
        <v>18658.795000000002</v>
      </c>
    </row>
    <row r="56" spans="1:14" s="7" customFormat="1" ht="12.75">
      <c r="A56" s="27" t="s">
        <v>82</v>
      </c>
      <c r="B56" s="28">
        <v>194.95</v>
      </c>
      <c r="C56" s="28">
        <v>109.9</v>
      </c>
      <c r="D56" s="28">
        <v>199.3</v>
      </c>
      <c r="E56" s="28">
        <v>132.4</v>
      </c>
      <c r="F56" s="28">
        <v>178.1</v>
      </c>
      <c r="G56" s="28">
        <v>107.205</v>
      </c>
      <c r="H56" s="28">
        <v>290.817</v>
      </c>
      <c r="I56" s="28">
        <v>292.6</v>
      </c>
      <c r="J56" s="28">
        <v>215.63</v>
      </c>
      <c r="K56" s="28">
        <v>171.49</v>
      </c>
      <c r="L56" s="28">
        <v>353.71</v>
      </c>
      <c r="M56" s="28">
        <v>384.415</v>
      </c>
      <c r="N56" s="19">
        <f t="shared" si="8"/>
        <v>2630.517</v>
      </c>
    </row>
    <row r="57" spans="1:14" s="7" customFormat="1" ht="12.75">
      <c r="A57" s="27" t="s">
        <v>84</v>
      </c>
      <c r="B57" s="28">
        <v>81.66</v>
      </c>
      <c r="C57" s="28">
        <v>109.21</v>
      </c>
      <c r="D57" s="28">
        <v>226.19</v>
      </c>
      <c r="E57" s="28">
        <v>352.325</v>
      </c>
      <c r="F57" s="28">
        <v>298.615</v>
      </c>
      <c r="G57" s="28">
        <v>85.5</v>
      </c>
      <c r="H57" s="28">
        <v>149.385</v>
      </c>
      <c r="I57" s="28">
        <v>119.58</v>
      </c>
      <c r="J57" s="28">
        <v>80.9</v>
      </c>
      <c r="K57" s="28">
        <v>164.94</v>
      </c>
      <c r="L57" s="28">
        <v>218.98</v>
      </c>
      <c r="M57" s="28">
        <v>164.64499999999998</v>
      </c>
      <c r="N57" s="19">
        <f t="shared" si="8"/>
        <v>2051.9300000000003</v>
      </c>
    </row>
    <row r="58" spans="1:14" s="7" customFormat="1" ht="12.75">
      <c r="A58" s="27" t="s">
        <v>88</v>
      </c>
      <c r="B58" s="28">
        <v>65.23</v>
      </c>
      <c r="C58" s="28">
        <v>125.37</v>
      </c>
      <c r="D58" s="28">
        <v>183.63</v>
      </c>
      <c r="E58" s="28">
        <v>70.26</v>
      </c>
      <c r="F58" s="28">
        <v>79.9</v>
      </c>
      <c r="G58" s="28">
        <v>41.44</v>
      </c>
      <c r="H58" s="28">
        <v>420.875</v>
      </c>
      <c r="I58" s="28">
        <v>82.5</v>
      </c>
      <c r="J58" s="28">
        <v>162.1</v>
      </c>
      <c r="K58" s="28">
        <v>232.66</v>
      </c>
      <c r="L58" s="28">
        <v>173.22</v>
      </c>
      <c r="M58" s="28">
        <v>132.21</v>
      </c>
      <c r="N58" s="19">
        <f t="shared" si="8"/>
        <v>1769.395</v>
      </c>
    </row>
    <row r="59" spans="1:14" s="7" customFormat="1" ht="12.75">
      <c r="A59" s="27" t="s">
        <v>87</v>
      </c>
      <c r="B59" s="28">
        <v>74.12</v>
      </c>
      <c r="C59" s="28">
        <v>43.28</v>
      </c>
      <c r="D59" s="28">
        <v>107.9</v>
      </c>
      <c r="E59" s="28">
        <v>265.52</v>
      </c>
      <c r="F59" s="28">
        <v>92.5</v>
      </c>
      <c r="G59" s="28">
        <v>83.59</v>
      </c>
      <c r="H59" s="28">
        <v>57.15</v>
      </c>
      <c r="I59" s="28">
        <v>70.26</v>
      </c>
      <c r="J59" s="28">
        <v>142.32999999999998</v>
      </c>
      <c r="K59" s="28">
        <v>86.1</v>
      </c>
      <c r="L59" s="28">
        <v>244.63</v>
      </c>
      <c r="M59" s="28">
        <v>184.53</v>
      </c>
      <c r="N59" s="19">
        <f t="shared" si="8"/>
        <v>1451.9099999999999</v>
      </c>
    </row>
    <row r="60" spans="1:14" s="7" customFormat="1" ht="12.75">
      <c r="A60" s="27" t="s">
        <v>81</v>
      </c>
      <c r="B60" s="28">
        <v>128.2</v>
      </c>
      <c r="C60" s="28">
        <v>147.1</v>
      </c>
      <c r="D60" s="28">
        <v>101.8</v>
      </c>
      <c r="E60" s="28">
        <v>61.8</v>
      </c>
      <c r="F60" s="28">
        <v>30.6</v>
      </c>
      <c r="G60" s="28">
        <v>160</v>
      </c>
      <c r="H60" s="28">
        <v>99.2</v>
      </c>
      <c r="I60" s="28">
        <v>69.2</v>
      </c>
      <c r="J60" s="28">
        <v>147.7</v>
      </c>
      <c r="K60" s="28">
        <v>108.6</v>
      </c>
      <c r="L60" s="28">
        <v>129.22</v>
      </c>
      <c r="M60" s="28">
        <v>75.4</v>
      </c>
      <c r="N60" s="19">
        <f t="shared" si="8"/>
        <v>1258.8200000000002</v>
      </c>
    </row>
    <row r="61" spans="1:14" s="7" customFormat="1" ht="12.75">
      <c r="A61" s="27" t="s">
        <v>86</v>
      </c>
      <c r="B61" s="28">
        <v>7</v>
      </c>
      <c r="C61" s="28">
        <v>71.16</v>
      </c>
      <c r="D61" s="28">
        <v>192.3</v>
      </c>
      <c r="E61" s="28">
        <v>125.7</v>
      </c>
      <c r="F61" s="28">
        <v>57.5</v>
      </c>
      <c r="G61" s="28">
        <v>131.7</v>
      </c>
      <c r="H61" s="28">
        <v>79.02</v>
      </c>
      <c r="I61" s="28">
        <v>150.95</v>
      </c>
      <c r="J61" s="28">
        <v>48.49</v>
      </c>
      <c r="K61" s="28">
        <v>78.71</v>
      </c>
      <c r="L61" s="28">
        <v>45.47</v>
      </c>
      <c r="M61" s="28">
        <v>112.2</v>
      </c>
      <c r="N61" s="19">
        <f t="shared" si="8"/>
        <v>1100.2</v>
      </c>
    </row>
    <row r="62" spans="1:14" s="7" customFormat="1" ht="12.75">
      <c r="A62" s="27" t="s">
        <v>80</v>
      </c>
      <c r="B62" s="28">
        <v>138.2</v>
      </c>
      <c r="C62" s="28">
        <v>43.62</v>
      </c>
      <c r="D62" s="28">
        <v>72.9</v>
      </c>
      <c r="E62" s="28">
        <v>66.9</v>
      </c>
      <c r="F62" s="28">
        <v>66.04</v>
      </c>
      <c r="G62" s="28">
        <v>35.4</v>
      </c>
      <c r="H62" s="28">
        <v>27.9</v>
      </c>
      <c r="I62" s="28">
        <v>55.9</v>
      </c>
      <c r="J62" s="28">
        <v>115.8</v>
      </c>
      <c r="K62" s="28">
        <v>36.7</v>
      </c>
      <c r="L62" s="28">
        <v>38.9</v>
      </c>
      <c r="M62" s="28">
        <v>0</v>
      </c>
      <c r="N62" s="19">
        <f t="shared" si="8"/>
        <v>698.26</v>
      </c>
    </row>
    <row r="63" spans="1:14" s="7" customFormat="1" ht="12.75">
      <c r="A63" s="27" t="s">
        <v>85</v>
      </c>
      <c r="B63" s="28">
        <v>20.65</v>
      </c>
      <c r="C63" s="28">
        <v>31.45</v>
      </c>
      <c r="D63" s="28">
        <v>78.55</v>
      </c>
      <c r="E63" s="28">
        <v>40.45</v>
      </c>
      <c r="F63" s="28">
        <v>48.59</v>
      </c>
      <c r="G63" s="28">
        <v>60.95</v>
      </c>
      <c r="H63" s="28">
        <v>17.95</v>
      </c>
      <c r="I63" s="28">
        <v>44.7</v>
      </c>
      <c r="J63" s="28">
        <v>34.9</v>
      </c>
      <c r="K63" s="28">
        <v>44.85</v>
      </c>
      <c r="L63" s="28">
        <v>65.45</v>
      </c>
      <c r="M63" s="28">
        <v>62.44</v>
      </c>
      <c r="N63" s="19">
        <f t="shared" si="8"/>
        <v>550.93</v>
      </c>
    </row>
    <row r="64" spans="1:14" s="7" customFormat="1" ht="12.75">
      <c r="A64" s="27" t="s">
        <v>92</v>
      </c>
      <c r="B64" s="28">
        <v>11.68</v>
      </c>
      <c r="C64" s="28">
        <v>11.86</v>
      </c>
      <c r="D64" s="28">
        <v>36.38</v>
      </c>
      <c r="E64" s="28">
        <v>44.96</v>
      </c>
      <c r="F64" s="28">
        <v>31.76</v>
      </c>
      <c r="G64" s="28">
        <v>8.1</v>
      </c>
      <c r="H64" s="28">
        <v>54.54</v>
      </c>
      <c r="I64" s="28">
        <v>16.92</v>
      </c>
      <c r="J64" s="28">
        <v>32.78</v>
      </c>
      <c r="K64" s="28">
        <v>48.82</v>
      </c>
      <c r="L64" s="28">
        <v>75.34</v>
      </c>
      <c r="M64" s="28">
        <v>59.33</v>
      </c>
      <c r="N64" s="19">
        <f t="shared" si="8"/>
        <v>432.46999999999997</v>
      </c>
    </row>
    <row r="65" spans="1:14" s="7" customFormat="1" ht="12.75">
      <c r="A65" s="27" t="s">
        <v>90</v>
      </c>
      <c r="B65" s="28">
        <v>31</v>
      </c>
      <c r="C65" s="28">
        <v>31</v>
      </c>
      <c r="D65" s="28">
        <v>79</v>
      </c>
      <c r="E65" s="28">
        <v>12</v>
      </c>
      <c r="F65" s="28">
        <v>5</v>
      </c>
      <c r="G65" s="28">
        <v>21</v>
      </c>
      <c r="H65" s="28">
        <v>22</v>
      </c>
      <c r="I65" s="28">
        <v>74</v>
      </c>
      <c r="J65" s="28">
        <v>51</v>
      </c>
      <c r="K65" s="28">
        <v>12</v>
      </c>
      <c r="L65" s="28">
        <v>9</v>
      </c>
      <c r="M65" s="28">
        <v>58</v>
      </c>
      <c r="N65" s="19">
        <f t="shared" si="8"/>
        <v>405</v>
      </c>
    </row>
    <row r="66" spans="1:14" s="7" customFormat="1" ht="12.75">
      <c r="A66" s="27" t="s">
        <v>77</v>
      </c>
      <c r="B66" s="28">
        <v>15.35</v>
      </c>
      <c r="C66" s="28">
        <v>30.05</v>
      </c>
      <c r="D66" s="28">
        <v>10.95</v>
      </c>
      <c r="E66" s="28">
        <v>25.25</v>
      </c>
      <c r="F66" s="28">
        <v>22.75</v>
      </c>
      <c r="G66" s="28">
        <v>22.475</v>
      </c>
      <c r="H66" s="28">
        <v>40.85</v>
      </c>
      <c r="I66" s="28">
        <v>19.1</v>
      </c>
      <c r="J66" s="28">
        <v>28.905</v>
      </c>
      <c r="K66" s="28">
        <v>5.7</v>
      </c>
      <c r="L66" s="28">
        <v>12</v>
      </c>
      <c r="M66" s="28">
        <v>16.2</v>
      </c>
      <c r="N66" s="19">
        <f t="shared" si="8"/>
        <v>249.57999999999996</v>
      </c>
    </row>
    <row r="67" spans="1:14" s="7" customFormat="1" ht="12.75">
      <c r="A67" s="27" t="s">
        <v>96</v>
      </c>
      <c r="B67" s="28">
        <v>7</v>
      </c>
      <c r="C67" s="28">
        <v>0</v>
      </c>
      <c r="D67" s="28">
        <v>10</v>
      </c>
      <c r="E67" s="28">
        <v>28.5</v>
      </c>
      <c r="F67" s="28">
        <v>0</v>
      </c>
      <c r="G67" s="28">
        <v>0</v>
      </c>
      <c r="H67" s="28">
        <v>0</v>
      </c>
      <c r="I67" s="28">
        <v>0</v>
      </c>
      <c r="J67" s="28">
        <v>18</v>
      </c>
      <c r="K67" s="28">
        <v>8</v>
      </c>
      <c r="L67" s="28">
        <v>19</v>
      </c>
      <c r="M67" s="28">
        <v>34</v>
      </c>
      <c r="N67" s="19">
        <f t="shared" si="8"/>
        <v>124.5</v>
      </c>
    </row>
    <row r="68" spans="1:14" s="7" customFormat="1" ht="12.75">
      <c r="A68" s="27" t="s">
        <v>95</v>
      </c>
      <c r="B68" s="28">
        <v>4.8</v>
      </c>
      <c r="C68" s="28">
        <v>0</v>
      </c>
      <c r="D68" s="28">
        <v>0</v>
      </c>
      <c r="E68" s="28">
        <v>0</v>
      </c>
      <c r="F68" s="28">
        <v>14</v>
      </c>
      <c r="G68" s="28">
        <v>3</v>
      </c>
      <c r="H68" s="28">
        <v>3</v>
      </c>
      <c r="I68" s="28">
        <v>13</v>
      </c>
      <c r="J68" s="28">
        <v>10</v>
      </c>
      <c r="K68" s="28">
        <v>14</v>
      </c>
      <c r="L68" s="28">
        <v>21</v>
      </c>
      <c r="M68" s="28">
        <v>36</v>
      </c>
      <c r="N68" s="19">
        <f t="shared" si="8"/>
        <v>118.8</v>
      </c>
    </row>
    <row r="69" spans="1:14" s="7" customFormat="1" ht="12.75">
      <c r="A69" s="27" t="s">
        <v>93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9</v>
      </c>
      <c r="J69" s="28">
        <v>0</v>
      </c>
      <c r="K69" s="28">
        <v>0</v>
      </c>
      <c r="L69" s="28">
        <v>0</v>
      </c>
      <c r="M69" s="28">
        <v>100.11</v>
      </c>
      <c r="N69" s="19">
        <f t="shared" si="8"/>
        <v>109.11</v>
      </c>
    </row>
    <row r="70" spans="1:14" s="7" customFormat="1" ht="12.75">
      <c r="A70" s="27" t="s">
        <v>94</v>
      </c>
      <c r="B70" s="28">
        <v>13.1</v>
      </c>
      <c r="C70" s="28">
        <v>0</v>
      </c>
      <c r="D70" s="28">
        <v>13.4</v>
      </c>
      <c r="E70" s="28">
        <v>1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0.8</v>
      </c>
      <c r="L70" s="28">
        <v>5.1</v>
      </c>
      <c r="M70" s="28">
        <v>2.6</v>
      </c>
      <c r="N70" s="19">
        <f t="shared" si="8"/>
        <v>36</v>
      </c>
    </row>
    <row r="71" spans="1:14" s="7" customFormat="1" ht="13.5" thickBot="1">
      <c r="A71" s="40" t="s">
        <v>83</v>
      </c>
      <c r="B71" s="41">
        <v>0</v>
      </c>
      <c r="C71" s="41">
        <v>0</v>
      </c>
      <c r="D71" s="41">
        <v>3.4</v>
      </c>
      <c r="E71" s="41">
        <v>0</v>
      </c>
      <c r="F71" s="41">
        <v>0</v>
      </c>
      <c r="G71" s="41">
        <v>0</v>
      </c>
      <c r="H71" s="41">
        <v>0</v>
      </c>
      <c r="I71" s="41">
        <v>11.47</v>
      </c>
      <c r="J71" s="41">
        <v>0</v>
      </c>
      <c r="K71" s="41">
        <v>0</v>
      </c>
      <c r="L71" s="41">
        <v>0</v>
      </c>
      <c r="M71" s="41">
        <v>0</v>
      </c>
      <c r="N71" s="20">
        <f t="shared" si="8"/>
        <v>14.870000000000001</v>
      </c>
    </row>
    <row r="72" spans="1:14" s="9" customFormat="1" ht="14.25" customHeight="1" thickBot="1">
      <c r="A72" s="23" t="s">
        <v>141</v>
      </c>
      <c r="B72" s="21">
        <f>B5+B10+B17+B33+B52+B54</f>
        <v>5922.8</v>
      </c>
      <c r="C72" s="21">
        <f aca="true" t="shared" si="9" ref="C72:N72">C5+C10+C17+C33+C52+C54</f>
        <v>5643.75</v>
      </c>
      <c r="D72" s="21">
        <f t="shared" si="9"/>
        <v>6823.980000000001</v>
      </c>
      <c r="E72" s="21">
        <f t="shared" si="9"/>
        <v>6560.379</v>
      </c>
      <c r="F72" s="21">
        <f t="shared" si="9"/>
        <v>6017.048</v>
      </c>
      <c r="G72" s="21">
        <f t="shared" si="9"/>
        <v>6072.562</v>
      </c>
      <c r="H72" s="21">
        <f t="shared" si="9"/>
        <v>6628.6630000000005</v>
      </c>
      <c r="I72" s="21">
        <f t="shared" si="9"/>
        <v>6402.429</v>
      </c>
      <c r="J72" s="21">
        <f t="shared" si="9"/>
        <v>6280.343000000001</v>
      </c>
      <c r="K72" s="21">
        <f t="shared" si="9"/>
        <v>7105.355</v>
      </c>
      <c r="L72" s="21">
        <f t="shared" si="9"/>
        <v>7664.626</v>
      </c>
      <c r="M72" s="21">
        <f t="shared" si="9"/>
        <v>11211.938000000002</v>
      </c>
      <c r="N72" s="21">
        <f t="shared" si="9"/>
        <v>82333.873</v>
      </c>
    </row>
    <row r="73" spans="1:14" s="10" customFormat="1" ht="13.5" customHeight="1">
      <c r="A73" s="6" t="s">
        <v>17</v>
      </c>
      <c r="B73" s="5"/>
      <c r="C73" s="5"/>
      <c r="D73" s="5"/>
      <c r="I73" s="3" t="s">
        <v>8</v>
      </c>
      <c r="N73" s="11"/>
    </row>
  </sheetData>
  <sheetProtection/>
  <mergeCells count="1">
    <mergeCell ref="B3:N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8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6.140625" style="15" customWidth="1"/>
    <col min="2" max="3" width="6.00390625" style="16" bestFit="1" customWidth="1"/>
    <col min="4" max="4" width="5.7109375" style="16" bestFit="1" customWidth="1"/>
    <col min="5" max="5" width="6.00390625" style="16" bestFit="1" customWidth="1"/>
    <col min="6" max="6" width="5.7109375" style="16" bestFit="1" customWidth="1"/>
    <col min="7" max="8" width="6.00390625" style="16" bestFit="1" customWidth="1"/>
    <col min="9" max="9" width="5.7109375" style="16" bestFit="1" customWidth="1"/>
    <col min="10" max="12" width="6.00390625" style="16" bestFit="1" customWidth="1"/>
    <col min="13" max="13" width="5.7109375" style="16" bestFit="1" customWidth="1"/>
    <col min="14" max="14" width="8.57421875" style="16" customWidth="1"/>
    <col min="15" max="16384" width="9.00390625" style="16" customWidth="1"/>
  </cols>
  <sheetData>
    <row r="1" ht="19.5" customHeight="1">
      <c r="A1" s="4" t="s">
        <v>100</v>
      </c>
    </row>
    <row r="2" ht="6.75" customHeight="1" thickBot="1"/>
    <row r="3" spans="1:14" s="10" customFormat="1" ht="13.5" customHeight="1" thickBot="1">
      <c r="A3" s="7"/>
      <c r="B3" s="49">
        <v>2011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10" customFormat="1" ht="13.5" customHeight="1" thickBot="1">
      <c r="A4" s="22" t="s">
        <v>5</v>
      </c>
      <c r="B4" s="24" t="s">
        <v>9</v>
      </c>
      <c r="C4" s="24" t="s">
        <v>10</v>
      </c>
      <c r="D4" s="24" t="s">
        <v>0</v>
      </c>
      <c r="E4" s="24" t="s">
        <v>1</v>
      </c>
      <c r="F4" s="24" t="s">
        <v>2</v>
      </c>
      <c r="G4" s="24" t="s">
        <v>3</v>
      </c>
      <c r="H4" s="24" t="s">
        <v>4</v>
      </c>
      <c r="I4" s="24" t="s">
        <v>11</v>
      </c>
      <c r="J4" s="24" t="s">
        <v>12</v>
      </c>
      <c r="K4" s="24" t="s">
        <v>13</v>
      </c>
      <c r="L4" s="24" t="s">
        <v>14</v>
      </c>
      <c r="M4" s="24" t="s">
        <v>15</v>
      </c>
      <c r="N4" s="24" t="s">
        <v>20</v>
      </c>
    </row>
    <row r="5" spans="1:14" s="9" customFormat="1" ht="11.25" thickBot="1">
      <c r="A5" s="23" t="s">
        <v>18</v>
      </c>
      <c r="B5" s="21">
        <f aca="true" t="shared" si="0" ref="B5:N5">SUM(B6:B17)</f>
        <v>282.92</v>
      </c>
      <c r="C5" s="21">
        <f t="shared" si="0"/>
        <v>281.16999999999996</v>
      </c>
      <c r="D5" s="21">
        <f t="shared" si="0"/>
        <v>211.21</v>
      </c>
      <c r="E5" s="21">
        <f t="shared" si="0"/>
        <v>542.26</v>
      </c>
      <c r="F5" s="21">
        <f t="shared" si="0"/>
        <v>224.61</v>
      </c>
      <c r="G5" s="21">
        <f t="shared" si="0"/>
        <v>289</v>
      </c>
      <c r="H5" s="21">
        <f t="shared" si="0"/>
        <v>316.71</v>
      </c>
      <c r="I5" s="21">
        <f t="shared" si="0"/>
        <v>163.02</v>
      </c>
      <c r="J5" s="21">
        <f t="shared" si="0"/>
        <v>188.18</v>
      </c>
      <c r="K5" s="21">
        <f t="shared" si="0"/>
        <v>223.52000000000004</v>
      </c>
      <c r="L5" s="21">
        <f t="shared" si="0"/>
        <v>151.69999999999996</v>
      </c>
      <c r="M5" s="21">
        <f t="shared" si="0"/>
        <v>204.69</v>
      </c>
      <c r="N5" s="21">
        <f t="shared" si="0"/>
        <v>3078.9900000000002</v>
      </c>
    </row>
    <row r="6" spans="1:14" s="7" customFormat="1" ht="12.75">
      <c r="A6" s="27" t="s">
        <v>25</v>
      </c>
      <c r="B6" s="28">
        <v>59.25</v>
      </c>
      <c r="C6" s="28">
        <v>23.310000000000002</v>
      </c>
      <c r="D6" s="28">
        <v>28.91</v>
      </c>
      <c r="E6" s="28">
        <v>78.78</v>
      </c>
      <c r="F6" s="28">
        <v>70.67999999999999</v>
      </c>
      <c r="G6" s="28">
        <v>37.83</v>
      </c>
      <c r="H6" s="28">
        <v>91.14</v>
      </c>
      <c r="I6" s="28">
        <v>57.67</v>
      </c>
      <c r="J6" s="28">
        <v>53.02</v>
      </c>
      <c r="K6" s="28">
        <v>46.64</v>
      </c>
      <c r="L6" s="28">
        <v>23.33</v>
      </c>
      <c r="M6" s="28">
        <v>58.61</v>
      </c>
      <c r="N6" s="19">
        <f aca="true" t="shared" si="1" ref="N6:N17">SUM(B6:M6)</f>
        <v>629.1700000000001</v>
      </c>
    </row>
    <row r="7" spans="1:14" s="7" customFormat="1" ht="12.75">
      <c r="A7" s="27" t="s">
        <v>28</v>
      </c>
      <c r="B7" s="28">
        <v>50.64</v>
      </c>
      <c r="C7" s="28">
        <v>93.38999999999999</v>
      </c>
      <c r="D7" s="28">
        <v>33.27</v>
      </c>
      <c r="E7" s="28">
        <v>79.71000000000001</v>
      </c>
      <c r="F7" s="28">
        <v>51.64</v>
      </c>
      <c r="G7" s="28">
        <v>133.48000000000002</v>
      </c>
      <c r="H7" s="28">
        <v>0</v>
      </c>
      <c r="I7" s="28">
        <v>30.15</v>
      </c>
      <c r="J7" s="28">
        <v>23.7</v>
      </c>
      <c r="K7" s="28">
        <v>25.83</v>
      </c>
      <c r="L7" s="28">
        <v>38.44</v>
      </c>
      <c r="M7" s="28">
        <v>19.77</v>
      </c>
      <c r="N7" s="19">
        <f t="shared" si="1"/>
        <v>580.02</v>
      </c>
    </row>
    <row r="8" spans="1:14" s="7" customFormat="1" ht="12.75">
      <c r="A8" s="27" t="s">
        <v>29</v>
      </c>
      <c r="B8" s="28">
        <v>28.93</v>
      </c>
      <c r="C8" s="28">
        <v>68.93</v>
      </c>
      <c r="D8" s="28">
        <v>52.72</v>
      </c>
      <c r="E8" s="28">
        <v>136.91</v>
      </c>
      <c r="F8" s="28">
        <v>25.55</v>
      </c>
      <c r="G8" s="28">
        <v>38.2</v>
      </c>
      <c r="H8" s="28">
        <v>53</v>
      </c>
      <c r="I8" s="28">
        <v>8.01</v>
      </c>
      <c r="J8" s="28">
        <v>23.73</v>
      </c>
      <c r="K8" s="28">
        <v>77.44</v>
      </c>
      <c r="L8" s="28">
        <v>17.66</v>
      </c>
      <c r="M8" s="28">
        <v>14.2</v>
      </c>
      <c r="N8" s="19">
        <f t="shared" si="1"/>
        <v>545.2800000000001</v>
      </c>
    </row>
    <row r="9" spans="1:14" s="7" customFormat="1" ht="12.75">
      <c r="A9" s="27" t="s">
        <v>27</v>
      </c>
      <c r="B9" s="28">
        <v>27.75</v>
      </c>
      <c r="C9" s="28">
        <v>34.7</v>
      </c>
      <c r="D9" s="28">
        <v>22.97</v>
      </c>
      <c r="E9" s="28">
        <v>143.91</v>
      </c>
      <c r="F9" s="28">
        <v>25.65</v>
      </c>
      <c r="G9" s="28">
        <v>22.310000000000002</v>
      </c>
      <c r="H9" s="28">
        <v>53.75</v>
      </c>
      <c r="I9" s="28">
        <v>21.71</v>
      </c>
      <c r="J9" s="28">
        <v>0</v>
      </c>
      <c r="K9" s="28">
        <v>36.33</v>
      </c>
      <c r="L9" s="28">
        <v>18.71</v>
      </c>
      <c r="M9" s="28">
        <v>27.09</v>
      </c>
      <c r="N9" s="19">
        <f t="shared" si="1"/>
        <v>434.8799999999999</v>
      </c>
    </row>
    <row r="10" spans="1:14" s="7" customFormat="1" ht="12.75">
      <c r="A10" s="27" t="s">
        <v>26</v>
      </c>
      <c r="B10" s="28">
        <v>57.28</v>
      </c>
      <c r="C10" s="28">
        <v>22.1</v>
      </c>
      <c r="D10" s="28">
        <v>32.58</v>
      </c>
      <c r="E10" s="28">
        <v>60.69</v>
      </c>
      <c r="F10" s="28">
        <v>22.74</v>
      </c>
      <c r="G10" s="28">
        <v>19.62</v>
      </c>
      <c r="H10" s="28">
        <v>50.46</v>
      </c>
      <c r="I10" s="28">
        <v>19.73</v>
      </c>
      <c r="J10" s="28">
        <v>0</v>
      </c>
      <c r="K10" s="28">
        <v>0</v>
      </c>
      <c r="L10" s="28">
        <v>17.39</v>
      </c>
      <c r="M10" s="28">
        <v>37.48</v>
      </c>
      <c r="N10" s="19">
        <f t="shared" si="1"/>
        <v>340.07</v>
      </c>
    </row>
    <row r="11" spans="1:14" s="7" customFormat="1" ht="12.75">
      <c r="A11" s="27" t="s">
        <v>24</v>
      </c>
      <c r="B11" s="28">
        <v>26</v>
      </c>
      <c r="C11" s="28">
        <v>22.29</v>
      </c>
      <c r="D11" s="28">
        <v>22.11</v>
      </c>
      <c r="E11" s="28">
        <v>20.82</v>
      </c>
      <c r="F11" s="28">
        <v>22.92</v>
      </c>
      <c r="G11" s="28">
        <v>22.07</v>
      </c>
      <c r="H11" s="28">
        <v>20.24</v>
      </c>
      <c r="I11" s="28">
        <v>17.49</v>
      </c>
      <c r="J11" s="28">
        <v>23.72</v>
      </c>
      <c r="K11" s="28">
        <v>17.27</v>
      </c>
      <c r="L11" s="28">
        <v>21.59</v>
      </c>
      <c r="M11" s="28">
        <v>26.62</v>
      </c>
      <c r="N11" s="19">
        <f t="shared" si="1"/>
        <v>263.14000000000004</v>
      </c>
    </row>
    <row r="12" spans="1:14" s="7" customFormat="1" ht="12.75">
      <c r="A12" s="27" t="s">
        <v>106</v>
      </c>
      <c r="B12" s="28">
        <v>19.91</v>
      </c>
      <c r="C12" s="28">
        <v>5.26</v>
      </c>
      <c r="D12" s="28">
        <v>9.85</v>
      </c>
      <c r="E12" s="28">
        <v>14.47</v>
      </c>
      <c r="F12" s="28">
        <v>0</v>
      </c>
      <c r="G12" s="28">
        <v>9.63</v>
      </c>
      <c r="H12" s="28">
        <v>11.63</v>
      </c>
      <c r="I12" s="28">
        <v>4.65</v>
      </c>
      <c r="J12" s="28">
        <v>7.74</v>
      </c>
      <c r="K12" s="28">
        <v>4.22</v>
      </c>
      <c r="L12" s="28">
        <v>8.88</v>
      </c>
      <c r="M12" s="28">
        <v>8.6</v>
      </c>
      <c r="N12" s="19">
        <f t="shared" si="1"/>
        <v>104.83999999999999</v>
      </c>
    </row>
    <row r="13" spans="1:14" s="7" customFormat="1" ht="12.75">
      <c r="A13" s="27" t="s">
        <v>107</v>
      </c>
      <c r="B13" s="28">
        <v>13.16</v>
      </c>
      <c r="C13" s="28">
        <v>11.19</v>
      </c>
      <c r="D13" s="28">
        <v>8.8</v>
      </c>
      <c r="E13" s="28">
        <v>6.97</v>
      </c>
      <c r="F13" s="28">
        <v>5.43</v>
      </c>
      <c r="G13" s="28">
        <v>5.86</v>
      </c>
      <c r="H13" s="28">
        <v>10.05</v>
      </c>
      <c r="I13" s="28">
        <v>3.61</v>
      </c>
      <c r="J13" s="28">
        <v>8.4</v>
      </c>
      <c r="K13" s="28">
        <v>2.8</v>
      </c>
      <c r="L13" s="28">
        <v>5.7</v>
      </c>
      <c r="M13" s="28">
        <v>12.32</v>
      </c>
      <c r="N13" s="19">
        <f t="shared" si="1"/>
        <v>94.29000000000002</v>
      </c>
    </row>
    <row r="14" spans="1:14" s="7" customFormat="1" ht="12.75">
      <c r="A14" s="27" t="s">
        <v>108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28.21</v>
      </c>
      <c r="K14" s="28">
        <v>0</v>
      </c>
      <c r="L14" s="28">
        <v>0</v>
      </c>
      <c r="M14" s="28">
        <v>0</v>
      </c>
      <c r="N14" s="19">
        <f t="shared" si="1"/>
        <v>28.21</v>
      </c>
    </row>
    <row r="15" spans="1:14" s="7" customFormat="1" ht="12.75">
      <c r="A15" s="27" t="s">
        <v>33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26.44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19">
        <f t="shared" si="1"/>
        <v>26.44</v>
      </c>
    </row>
    <row r="16" spans="1:14" s="7" customFormat="1" ht="12.75">
      <c r="A16" s="27" t="s">
        <v>102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19.66</v>
      </c>
      <c r="K16" s="28">
        <v>0</v>
      </c>
      <c r="L16" s="28">
        <v>0</v>
      </c>
      <c r="M16" s="28">
        <v>0</v>
      </c>
      <c r="N16" s="19">
        <f t="shared" si="1"/>
        <v>19.66</v>
      </c>
    </row>
    <row r="17" spans="1:14" s="7" customFormat="1" ht="13.5" thickBot="1">
      <c r="A17" s="27" t="s">
        <v>109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12.99</v>
      </c>
      <c r="L17" s="28">
        <v>0</v>
      </c>
      <c r="M17" s="28">
        <v>0</v>
      </c>
      <c r="N17" s="19">
        <f t="shared" si="1"/>
        <v>12.99</v>
      </c>
    </row>
    <row r="18" spans="1:14" s="9" customFormat="1" ht="10.5" customHeight="1" thickBot="1">
      <c r="A18" s="23" t="s">
        <v>6</v>
      </c>
      <c r="B18" s="21">
        <f aca="true" t="shared" si="2" ref="B18:N18">SUM(B19:B26)</f>
        <v>1105.45</v>
      </c>
      <c r="C18" s="21">
        <f t="shared" si="2"/>
        <v>880.1400000000001</v>
      </c>
      <c r="D18" s="21">
        <f t="shared" si="2"/>
        <v>1695.26</v>
      </c>
      <c r="E18" s="21">
        <f t="shared" si="2"/>
        <v>843.6800000000001</v>
      </c>
      <c r="F18" s="21">
        <f t="shared" si="2"/>
        <v>1161.5399999999997</v>
      </c>
      <c r="G18" s="21">
        <f t="shared" si="2"/>
        <v>708.8</v>
      </c>
      <c r="H18" s="21">
        <f t="shared" si="2"/>
        <v>708.4199999999998</v>
      </c>
      <c r="I18" s="21">
        <f t="shared" si="2"/>
        <v>611.7900000000001</v>
      </c>
      <c r="J18" s="21">
        <f t="shared" si="2"/>
        <v>1371.95</v>
      </c>
      <c r="K18" s="21">
        <f t="shared" si="2"/>
        <v>563.9499999999999</v>
      </c>
      <c r="L18" s="21">
        <f t="shared" si="2"/>
        <v>1095.7699999999998</v>
      </c>
      <c r="M18" s="21">
        <f t="shared" si="2"/>
        <v>1366.0099999999998</v>
      </c>
      <c r="N18" s="21">
        <f t="shared" si="2"/>
        <v>12112.759999999998</v>
      </c>
    </row>
    <row r="19" spans="1:14" s="7" customFormat="1" ht="12.75">
      <c r="A19" s="27" t="s">
        <v>36</v>
      </c>
      <c r="B19" s="28">
        <v>753.97</v>
      </c>
      <c r="C19" s="28">
        <v>619.87</v>
      </c>
      <c r="D19" s="28">
        <v>1301.07</v>
      </c>
      <c r="E19" s="28">
        <v>518</v>
      </c>
      <c r="F19" s="28">
        <v>920.36</v>
      </c>
      <c r="G19" s="28">
        <v>533.8</v>
      </c>
      <c r="H19" s="28">
        <v>393.21</v>
      </c>
      <c r="I19" s="28">
        <v>412.27</v>
      </c>
      <c r="J19" s="28">
        <v>1116.62</v>
      </c>
      <c r="K19" s="28">
        <v>396.78</v>
      </c>
      <c r="L19" s="28">
        <v>767.6999999999999</v>
      </c>
      <c r="M19" s="28">
        <v>937.93</v>
      </c>
      <c r="N19" s="19">
        <f aca="true" t="shared" si="3" ref="N19:N26">SUM(B19:M19)</f>
        <v>8671.579999999998</v>
      </c>
    </row>
    <row r="20" spans="1:14" s="7" customFormat="1" ht="12.75">
      <c r="A20" s="27" t="s">
        <v>37</v>
      </c>
      <c r="B20" s="28">
        <v>173.54</v>
      </c>
      <c r="C20" s="28">
        <v>158.11</v>
      </c>
      <c r="D20" s="28">
        <v>222.49</v>
      </c>
      <c r="E20" s="28">
        <v>177.36</v>
      </c>
      <c r="F20" s="28">
        <v>166.19</v>
      </c>
      <c r="G20" s="28">
        <v>119.2</v>
      </c>
      <c r="H20" s="28">
        <v>138.3</v>
      </c>
      <c r="I20" s="28">
        <v>123.94</v>
      </c>
      <c r="J20" s="28">
        <v>172.16</v>
      </c>
      <c r="K20" s="28">
        <v>113.41</v>
      </c>
      <c r="L20" s="28">
        <v>250.8</v>
      </c>
      <c r="M20" s="28">
        <v>247.21</v>
      </c>
      <c r="N20" s="19">
        <f t="shared" si="3"/>
        <v>2062.71</v>
      </c>
    </row>
    <row r="21" spans="1:14" s="7" customFormat="1" ht="12.75">
      <c r="A21" s="27" t="s">
        <v>38</v>
      </c>
      <c r="B21" s="28">
        <v>42.59</v>
      </c>
      <c r="C21" s="28">
        <v>23.09</v>
      </c>
      <c r="D21" s="28">
        <v>71.12</v>
      </c>
      <c r="E21" s="28">
        <v>27.69</v>
      </c>
      <c r="F21" s="28">
        <v>21.59</v>
      </c>
      <c r="G21" s="28">
        <v>18.06</v>
      </c>
      <c r="H21" s="28">
        <v>41.55</v>
      </c>
      <c r="I21" s="28">
        <v>18.04</v>
      </c>
      <c r="J21" s="28">
        <v>28.48</v>
      </c>
      <c r="K21" s="28">
        <v>14.05</v>
      </c>
      <c r="L21" s="28">
        <v>28.81</v>
      </c>
      <c r="M21" s="28">
        <v>67.28999999999999</v>
      </c>
      <c r="N21" s="19">
        <f t="shared" si="3"/>
        <v>402.36</v>
      </c>
    </row>
    <row r="22" spans="1:14" s="7" customFormat="1" ht="12.75">
      <c r="A22" s="27" t="s">
        <v>41</v>
      </c>
      <c r="B22" s="28">
        <v>38.36</v>
      </c>
      <c r="C22" s="28">
        <v>45.09</v>
      </c>
      <c r="D22" s="28">
        <v>27.42</v>
      </c>
      <c r="E22" s="28">
        <v>31.97</v>
      </c>
      <c r="F22" s="28">
        <v>16.12</v>
      </c>
      <c r="G22" s="28">
        <v>12.14</v>
      </c>
      <c r="H22" s="28">
        <v>53.31</v>
      </c>
      <c r="I22" s="28">
        <v>26.82</v>
      </c>
      <c r="J22" s="28">
        <v>17.44</v>
      </c>
      <c r="K22" s="28">
        <v>10.83</v>
      </c>
      <c r="L22" s="28">
        <v>15.33</v>
      </c>
      <c r="M22" s="28">
        <v>39.42</v>
      </c>
      <c r="N22" s="19">
        <f t="shared" si="3"/>
        <v>334.25</v>
      </c>
    </row>
    <row r="23" spans="1:14" s="7" customFormat="1" ht="12.75">
      <c r="A23" s="27" t="s">
        <v>40</v>
      </c>
      <c r="B23" s="28">
        <v>37.71</v>
      </c>
      <c r="C23" s="28">
        <v>14.73</v>
      </c>
      <c r="D23" s="28">
        <v>37.7</v>
      </c>
      <c r="E23" s="28">
        <v>41.52</v>
      </c>
      <c r="F23" s="28">
        <v>18.3</v>
      </c>
      <c r="G23" s="28">
        <v>13.61</v>
      </c>
      <c r="H23" s="28">
        <v>40.68</v>
      </c>
      <c r="I23" s="28">
        <v>7.15</v>
      </c>
      <c r="J23" s="28">
        <v>21.37</v>
      </c>
      <c r="K23" s="28">
        <v>8</v>
      </c>
      <c r="L23" s="28">
        <v>16.02</v>
      </c>
      <c r="M23" s="28">
        <v>35.8</v>
      </c>
      <c r="N23" s="19">
        <f t="shared" si="3"/>
        <v>292.59000000000003</v>
      </c>
    </row>
    <row r="24" spans="1:14" s="7" customFormat="1" ht="12.75">
      <c r="A24" s="27" t="s">
        <v>110</v>
      </c>
      <c r="B24" s="28">
        <v>43.22</v>
      </c>
      <c r="C24" s="28">
        <v>14.21</v>
      </c>
      <c r="D24" s="28">
        <v>21.3</v>
      </c>
      <c r="E24" s="28">
        <v>33.3</v>
      </c>
      <c r="F24" s="28">
        <v>11.22</v>
      </c>
      <c r="G24" s="28">
        <v>8.35</v>
      </c>
      <c r="H24" s="28">
        <v>25.03</v>
      </c>
      <c r="I24" s="28">
        <v>0</v>
      </c>
      <c r="J24" s="28">
        <v>11.38</v>
      </c>
      <c r="K24" s="28">
        <v>8.54</v>
      </c>
      <c r="L24" s="28">
        <v>10.32</v>
      </c>
      <c r="M24" s="28">
        <v>21.83</v>
      </c>
      <c r="N24" s="19">
        <f t="shared" si="3"/>
        <v>208.7</v>
      </c>
    </row>
    <row r="25" spans="1:14" s="7" customFormat="1" ht="12.75">
      <c r="A25" s="27" t="s">
        <v>111</v>
      </c>
      <c r="B25" s="28">
        <v>16.06</v>
      </c>
      <c r="C25" s="28">
        <v>5.04</v>
      </c>
      <c r="D25" s="28">
        <v>14.16</v>
      </c>
      <c r="E25" s="28">
        <v>13.84</v>
      </c>
      <c r="F25" s="28">
        <v>7.76</v>
      </c>
      <c r="G25" s="28">
        <v>3.64</v>
      </c>
      <c r="H25" s="28">
        <v>16.34</v>
      </c>
      <c r="I25" s="28">
        <v>14.22</v>
      </c>
      <c r="J25" s="28">
        <v>4.5</v>
      </c>
      <c r="K25" s="28">
        <v>12.34</v>
      </c>
      <c r="L25" s="28">
        <v>6.79</v>
      </c>
      <c r="M25" s="28">
        <v>16.53</v>
      </c>
      <c r="N25" s="19">
        <f t="shared" si="3"/>
        <v>131.22</v>
      </c>
    </row>
    <row r="26" spans="1:14" s="7" customFormat="1" ht="13.5" thickBot="1">
      <c r="A26" s="27" t="s">
        <v>118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9.35</v>
      </c>
      <c r="J26" s="28">
        <v>0</v>
      </c>
      <c r="K26" s="28">
        <v>0</v>
      </c>
      <c r="L26" s="28">
        <v>0</v>
      </c>
      <c r="M26" s="28">
        <v>0</v>
      </c>
      <c r="N26" s="19">
        <f t="shared" si="3"/>
        <v>9.35</v>
      </c>
    </row>
    <row r="27" spans="1:14" s="9" customFormat="1" ht="10.5" customHeight="1" thickBot="1">
      <c r="A27" s="23" t="s">
        <v>21</v>
      </c>
      <c r="B27" s="21">
        <f aca="true" t="shared" si="4" ref="B27:N27">SUM(B28:B43)</f>
        <v>8202.37</v>
      </c>
      <c r="C27" s="21">
        <f t="shared" si="4"/>
        <v>7199.54</v>
      </c>
      <c r="D27" s="21">
        <f t="shared" si="4"/>
        <v>8945.87</v>
      </c>
      <c r="E27" s="21">
        <f t="shared" si="4"/>
        <v>5549.27</v>
      </c>
      <c r="F27" s="21">
        <f t="shared" si="4"/>
        <v>7649.659999999998</v>
      </c>
      <c r="G27" s="21">
        <f t="shared" si="4"/>
        <v>8939.98</v>
      </c>
      <c r="H27" s="21">
        <f t="shared" si="4"/>
        <v>4700.499999999999</v>
      </c>
      <c r="I27" s="21">
        <f t="shared" si="4"/>
        <v>4737.320000000001</v>
      </c>
      <c r="J27" s="21">
        <f t="shared" si="4"/>
        <v>7530.950000000001</v>
      </c>
      <c r="K27" s="21">
        <f t="shared" si="4"/>
        <v>4971.0599999999995</v>
      </c>
      <c r="L27" s="21">
        <f t="shared" si="4"/>
        <v>4755.179999999999</v>
      </c>
      <c r="M27" s="21">
        <f t="shared" si="4"/>
        <v>7012.849999999999</v>
      </c>
      <c r="N27" s="21">
        <f t="shared" si="4"/>
        <v>80194.55</v>
      </c>
    </row>
    <row r="28" spans="1:14" s="7" customFormat="1" ht="12.75">
      <c r="A28" s="27" t="s">
        <v>43</v>
      </c>
      <c r="B28" s="28">
        <v>1786.2399999999998</v>
      </c>
      <c r="C28" s="28">
        <v>1161.6</v>
      </c>
      <c r="D28" s="28">
        <v>1649.93</v>
      </c>
      <c r="E28" s="28">
        <v>1258.5900000000001</v>
      </c>
      <c r="F28" s="28">
        <v>1758.8799999999999</v>
      </c>
      <c r="G28" s="28">
        <v>1876.38</v>
      </c>
      <c r="H28" s="28">
        <v>1018.9100000000001</v>
      </c>
      <c r="I28" s="28">
        <v>1021.96</v>
      </c>
      <c r="J28" s="28">
        <v>1415.8300000000002</v>
      </c>
      <c r="K28" s="28">
        <v>1177.62</v>
      </c>
      <c r="L28" s="28">
        <v>1116.83</v>
      </c>
      <c r="M28" s="28">
        <v>1438.5</v>
      </c>
      <c r="N28" s="19">
        <f aca="true" t="shared" si="5" ref="N28:N59">SUM(B28:M28)</f>
        <v>16681.269999999997</v>
      </c>
    </row>
    <row r="29" spans="1:14" s="7" customFormat="1" ht="12.75">
      <c r="A29" s="27" t="s">
        <v>44</v>
      </c>
      <c r="B29" s="28">
        <v>1229.3400000000001</v>
      </c>
      <c r="C29" s="28">
        <v>1114.83</v>
      </c>
      <c r="D29" s="28">
        <v>1843.3</v>
      </c>
      <c r="E29" s="28">
        <v>893.81</v>
      </c>
      <c r="F29" s="28">
        <v>1804.2199999999998</v>
      </c>
      <c r="G29" s="28">
        <v>1594.81</v>
      </c>
      <c r="H29" s="28">
        <v>906.18</v>
      </c>
      <c r="I29" s="28">
        <v>753.47</v>
      </c>
      <c r="J29" s="28">
        <v>1682.95</v>
      </c>
      <c r="K29" s="28">
        <v>1083.28</v>
      </c>
      <c r="L29" s="28">
        <v>970.78</v>
      </c>
      <c r="M29" s="28">
        <v>1795.79</v>
      </c>
      <c r="N29" s="19">
        <f t="shared" si="5"/>
        <v>15672.760000000002</v>
      </c>
    </row>
    <row r="30" spans="1:14" s="7" customFormat="1" ht="12.75">
      <c r="A30" s="27" t="s">
        <v>51</v>
      </c>
      <c r="B30" s="28">
        <v>716.21</v>
      </c>
      <c r="C30" s="28">
        <v>676.5600000000001</v>
      </c>
      <c r="D30" s="28">
        <v>880.21</v>
      </c>
      <c r="E30" s="28">
        <v>455.35</v>
      </c>
      <c r="F30" s="28">
        <v>657.72</v>
      </c>
      <c r="G30" s="28">
        <v>898.2900000000001</v>
      </c>
      <c r="H30" s="28">
        <v>303.19</v>
      </c>
      <c r="I30" s="28">
        <v>492.56</v>
      </c>
      <c r="J30" s="28">
        <v>730.19</v>
      </c>
      <c r="K30" s="28">
        <v>432.21000000000004</v>
      </c>
      <c r="L30" s="28">
        <v>330.90000000000003</v>
      </c>
      <c r="M30" s="28">
        <v>544</v>
      </c>
      <c r="N30" s="19">
        <f t="shared" si="5"/>
        <v>7117.39</v>
      </c>
    </row>
    <row r="31" spans="1:14" s="7" customFormat="1" ht="12.75">
      <c r="A31" s="27" t="s">
        <v>47</v>
      </c>
      <c r="B31" s="28">
        <v>763.3199999999999</v>
      </c>
      <c r="C31" s="28">
        <v>677.12</v>
      </c>
      <c r="D31" s="28">
        <v>895.5999999999999</v>
      </c>
      <c r="E31" s="28">
        <v>543.26</v>
      </c>
      <c r="F31" s="28">
        <v>440.49</v>
      </c>
      <c r="G31" s="28">
        <v>817.74</v>
      </c>
      <c r="H31" s="28">
        <v>465.02</v>
      </c>
      <c r="I31" s="28">
        <v>343.64000000000004</v>
      </c>
      <c r="J31" s="28">
        <v>630.94</v>
      </c>
      <c r="K31" s="28">
        <v>457.22</v>
      </c>
      <c r="L31" s="28">
        <v>405.73</v>
      </c>
      <c r="M31" s="28">
        <v>335.8</v>
      </c>
      <c r="N31" s="19">
        <f t="shared" si="5"/>
        <v>6775.88</v>
      </c>
    </row>
    <row r="32" spans="1:14" s="7" customFormat="1" ht="12.75">
      <c r="A32" s="27" t="s">
        <v>45</v>
      </c>
      <c r="B32" s="28">
        <v>591.75</v>
      </c>
      <c r="C32" s="28">
        <v>349.22999999999996</v>
      </c>
      <c r="D32" s="28">
        <v>701.4599999999999</v>
      </c>
      <c r="E32" s="28">
        <v>472.66</v>
      </c>
      <c r="F32" s="28">
        <v>509.36</v>
      </c>
      <c r="G32" s="28">
        <v>536.17</v>
      </c>
      <c r="H32" s="28">
        <v>295.35</v>
      </c>
      <c r="I32" s="28">
        <v>458.77</v>
      </c>
      <c r="J32" s="28">
        <v>558.89</v>
      </c>
      <c r="K32" s="28">
        <v>352.80999999999995</v>
      </c>
      <c r="L32" s="28">
        <v>403.28</v>
      </c>
      <c r="M32" s="28">
        <v>608.1899999999999</v>
      </c>
      <c r="N32" s="19">
        <f t="shared" si="5"/>
        <v>5837.92</v>
      </c>
    </row>
    <row r="33" spans="1:14" s="7" customFormat="1" ht="12.75">
      <c r="A33" s="27" t="s">
        <v>42</v>
      </c>
      <c r="B33" s="28">
        <v>522.58</v>
      </c>
      <c r="C33" s="28">
        <v>571.2</v>
      </c>
      <c r="D33" s="28">
        <v>607.51</v>
      </c>
      <c r="E33" s="28">
        <v>393.26</v>
      </c>
      <c r="F33" s="28">
        <v>497.7</v>
      </c>
      <c r="G33" s="28">
        <v>513.86</v>
      </c>
      <c r="H33" s="28">
        <v>301.72</v>
      </c>
      <c r="I33" s="28">
        <v>260.32</v>
      </c>
      <c r="J33" s="28">
        <v>587.81</v>
      </c>
      <c r="K33" s="28">
        <v>302.33</v>
      </c>
      <c r="L33" s="28">
        <v>265.97</v>
      </c>
      <c r="M33" s="28">
        <v>404.68</v>
      </c>
      <c r="N33" s="19">
        <f t="shared" si="5"/>
        <v>5228.9400000000005</v>
      </c>
    </row>
    <row r="34" spans="1:14" s="7" customFormat="1" ht="12.75">
      <c r="A34" s="27" t="s">
        <v>49</v>
      </c>
      <c r="B34" s="28">
        <v>494.5</v>
      </c>
      <c r="C34" s="28">
        <v>476.20000000000005</v>
      </c>
      <c r="D34" s="28">
        <v>428.5</v>
      </c>
      <c r="E34" s="28">
        <v>344.03</v>
      </c>
      <c r="F34" s="28">
        <v>435.2</v>
      </c>
      <c r="G34" s="28">
        <v>548.68</v>
      </c>
      <c r="H34" s="28">
        <v>295.53000000000003</v>
      </c>
      <c r="I34" s="28">
        <v>289.38</v>
      </c>
      <c r="J34" s="28">
        <v>409.01</v>
      </c>
      <c r="K34" s="28">
        <v>292.8</v>
      </c>
      <c r="L34" s="28">
        <v>233.02</v>
      </c>
      <c r="M34" s="28">
        <v>347.01</v>
      </c>
      <c r="N34" s="19">
        <f t="shared" si="5"/>
        <v>4593.860000000001</v>
      </c>
    </row>
    <row r="35" spans="1:14" s="7" customFormat="1" ht="12.75">
      <c r="A35" s="27" t="s">
        <v>46</v>
      </c>
      <c r="B35" s="28">
        <v>425.45</v>
      </c>
      <c r="C35" s="28">
        <v>452.38</v>
      </c>
      <c r="D35" s="28">
        <v>456.71999999999997</v>
      </c>
      <c r="E35" s="28">
        <v>271.98</v>
      </c>
      <c r="F35" s="28">
        <v>339.56</v>
      </c>
      <c r="G35" s="28">
        <v>440.35</v>
      </c>
      <c r="H35" s="28">
        <v>225.01</v>
      </c>
      <c r="I35" s="28">
        <v>252.76000000000002</v>
      </c>
      <c r="J35" s="28">
        <v>401.07</v>
      </c>
      <c r="K35" s="28">
        <v>196.93</v>
      </c>
      <c r="L35" s="28">
        <v>226.04999999999998</v>
      </c>
      <c r="M35" s="28">
        <v>266.74</v>
      </c>
      <c r="N35" s="19">
        <f t="shared" si="5"/>
        <v>3955</v>
      </c>
    </row>
    <row r="36" spans="1:14" s="7" customFormat="1" ht="12.75">
      <c r="A36" s="27" t="s">
        <v>56</v>
      </c>
      <c r="B36" s="28">
        <v>270.77</v>
      </c>
      <c r="C36" s="28">
        <v>160.38</v>
      </c>
      <c r="D36" s="28">
        <v>401.14</v>
      </c>
      <c r="E36" s="28">
        <v>144.28</v>
      </c>
      <c r="F36" s="28">
        <v>335.38</v>
      </c>
      <c r="G36" s="28">
        <v>255.2</v>
      </c>
      <c r="H36" s="28">
        <v>208.27</v>
      </c>
      <c r="I36" s="28">
        <v>210.2</v>
      </c>
      <c r="J36" s="28">
        <v>286.8</v>
      </c>
      <c r="K36" s="28">
        <v>123.66</v>
      </c>
      <c r="L36" s="28">
        <v>171.6</v>
      </c>
      <c r="M36" s="28">
        <v>272.01</v>
      </c>
      <c r="N36" s="19">
        <f t="shared" si="5"/>
        <v>2839.6899999999996</v>
      </c>
    </row>
    <row r="37" spans="1:14" s="7" customFormat="1" ht="12.75">
      <c r="A37" s="27" t="s">
        <v>55</v>
      </c>
      <c r="B37" s="28">
        <v>214.27</v>
      </c>
      <c r="C37" s="28">
        <v>577.4</v>
      </c>
      <c r="D37" s="28">
        <v>242.68</v>
      </c>
      <c r="E37" s="28">
        <v>158.51</v>
      </c>
      <c r="F37" s="28">
        <v>171.36</v>
      </c>
      <c r="G37" s="28">
        <v>331.28</v>
      </c>
      <c r="H37" s="28">
        <v>167.56</v>
      </c>
      <c r="I37" s="28">
        <v>154.6</v>
      </c>
      <c r="J37" s="28">
        <v>212.02</v>
      </c>
      <c r="K37" s="28">
        <v>89.46000000000001</v>
      </c>
      <c r="L37" s="28">
        <v>104.53</v>
      </c>
      <c r="M37" s="28">
        <v>245.01999999999998</v>
      </c>
      <c r="N37" s="19">
        <f t="shared" si="5"/>
        <v>2668.69</v>
      </c>
    </row>
    <row r="38" spans="1:14" s="7" customFormat="1" ht="12.75">
      <c r="A38" s="27" t="s">
        <v>48</v>
      </c>
      <c r="B38" s="28">
        <v>193.89</v>
      </c>
      <c r="C38" s="28">
        <v>190.11</v>
      </c>
      <c r="D38" s="28">
        <v>256.32</v>
      </c>
      <c r="E38" s="28">
        <v>150.08</v>
      </c>
      <c r="F38" s="28">
        <v>216.98000000000002</v>
      </c>
      <c r="G38" s="28">
        <v>223.22</v>
      </c>
      <c r="H38" s="28">
        <v>125.32</v>
      </c>
      <c r="I38" s="28">
        <v>120.09</v>
      </c>
      <c r="J38" s="28">
        <v>223.14999999999998</v>
      </c>
      <c r="K38" s="28">
        <v>162.09</v>
      </c>
      <c r="L38" s="28">
        <v>160.67</v>
      </c>
      <c r="M38" s="28">
        <v>183.66000000000003</v>
      </c>
      <c r="N38" s="19">
        <f t="shared" si="5"/>
        <v>2205.58</v>
      </c>
    </row>
    <row r="39" spans="1:14" s="7" customFormat="1" ht="12.75">
      <c r="A39" s="27" t="s">
        <v>119</v>
      </c>
      <c r="B39" s="28">
        <v>197.68</v>
      </c>
      <c r="C39" s="28">
        <v>118.44999999999999</v>
      </c>
      <c r="D39" s="28">
        <v>147.17</v>
      </c>
      <c r="E39" s="28">
        <v>128.97</v>
      </c>
      <c r="F39" s="28">
        <v>180.08</v>
      </c>
      <c r="G39" s="28">
        <v>205.83999999999997</v>
      </c>
      <c r="H39" s="28">
        <v>152.24</v>
      </c>
      <c r="I39" s="28">
        <v>142.87</v>
      </c>
      <c r="J39" s="28">
        <v>204.58999999999997</v>
      </c>
      <c r="K39" s="28">
        <v>128.2</v>
      </c>
      <c r="L39" s="28">
        <v>154.85</v>
      </c>
      <c r="M39" s="28">
        <v>210.94</v>
      </c>
      <c r="N39" s="19">
        <f t="shared" si="5"/>
        <v>1971.88</v>
      </c>
    </row>
    <row r="40" spans="1:14" s="7" customFormat="1" ht="12.75">
      <c r="A40" s="27" t="s">
        <v>50</v>
      </c>
      <c r="B40" s="28">
        <v>143.33</v>
      </c>
      <c r="C40" s="28">
        <v>222.6</v>
      </c>
      <c r="D40" s="28">
        <v>138.38</v>
      </c>
      <c r="E40" s="28">
        <v>147.53</v>
      </c>
      <c r="F40" s="28">
        <v>134.75</v>
      </c>
      <c r="G40" s="28">
        <v>228.57</v>
      </c>
      <c r="H40" s="28">
        <v>88.93</v>
      </c>
      <c r="I40" s="28">
        <v>107.28999999999999</v>
      </c>
      <c r="J40" s="28">
        <v>0</v>
      </c>
      <c r="K40" s="28">
        <v>100.61</v>
      </c>
      <c r="L40" s="28">
        <v>100.73</v>
      </c>
      <c r="M40" s="28">
        <v>219.34</v>
      </c>
      <c r="N40" s="19">
        <f t="shared" si="5"/>
        <v>1632.06</v>
      </c>
    </row>
    <row r="41" spans="1:14" s="7" customFormat="1" ht="12.75">
      <c r="A41" s="27" t="s">
        <v>53</v>
      </c>
      <c r="B41" s="28">
        <v>190.29</v>
      </c>
      <c r="C41" s="28">
        <v>131.68</v>
      </c>
      <c r="D41" s="28">
        <v>206.05</v>
      </c>
      <c r="E41" s="28">
        <v>97.21</v>
      </c>
      <c r="F41" s="28">
        <v>90.47999999999999</v>
      </c>
      <c r="G41" s="28">
        <v>230.37</v>
      </c>
      <c r="H41" s="28">
        <v>89.14999999999999</v>
      </c>
      <c r="I41" s="28">
        <v>85.16999999999999</v>
      </c>
      <c r="J41" s="28">
        <v>40.11</v>
      </c>
      <c r="K41" s="28">
        <v>47.68</v>
      </c>
      <c r="L41" s="28">
        <v>73.88</v>
      </c>
      <c r="M41" s="28">
        <v>88.39</v>
      </c>
      <c r="N41" s="19">
        <f t="shared" si="5"/>
        <v>1370.4600000000003</v>
      </c>
    </row>
    <row r="42" spans="1:14" s="7" customFormat="1" ht="12.75">
      <c r="A42" s="27" t="s">
        <v>57</v>
      </c>
      <c r="B42" s="28">
        <v>128.17</v>
      </c>
      <c r="C42" s="28">
        <v>284.71000000000004</v>
      </c>
      <c r="D42" s="28">
        <v>90.9</v>
      </c>
      <c r="E42" s="28">
        <v>89.75</v>
      </c>
      <c r="F42" s="28">
        <v>77.5</v>
      </c>
      <c r="G42" s="28">
        <v>239.22000000000003</v>
      </c>
      <c r="H42" s="28">
        <v>58.12</v>
      </c>
      <c r="I42" s="28">
        <v>44.24</v>
      </c>
      <c r="J42" s="28">
        <v>42.96</v>
      </c>
      <c r="K42" s="28">
        <v>24.16</v>
      </c>
      <c r="L42" s="28">
        <v>36.36</v>
      </c>
      <c r="M42" s="28">
        <v>52.78</v>
      </c>
      <c r="N42" s="19">
        <f t="shared" si="5"/>
        <v>1168.87</v>
      </c>
    </row>
    <row r="43" spans="1:14" s="7" customFormat="1" ht="13.5" thickBot="1">
      <c r="A43" s="27" t="s">
        <v>54</v>
      </c>
      <c r="B43" s="28">
        <v>334.58</v>
      </c>
      <c r="C43" s="28">
        <v>35.09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104.63</v>
      </c>
      <c r="K43" s="28">
        <v>0</v>
      </c>
      <c r="L43" s="28">
        <v>0</v>
      </c>
      <c r="M43" s="28">
        <v>0</v>
      </c>
      <c r="N43" s="19">
        <f t="shared" si="5"/>
        <v>474.29999999999995</v>
      </c>
    </row>
    <row r="44" spans="1:14" s="8" customFormat="1" ht="12.75" thickBot="1">
      <c r="A44" s="23" t="s">
        <v>19</v>
      </c>
      <c r="B44" s="21">
        <f aca="true" t="shared" si="6" ref="B44:M44">SUM(B45:B79)</f>
        <v>910.9899999999999</v>
      </c>
      <c r="C44" s="21">
        <f t="shared" si="6"/>
        <v>486.09999999999997</v>
      </c>
      <c r="D44" s="21">
        <f t="shared" si="6"/>
        <v>688.81</v>
      </c>
      <c r="E44" s="21">
        <f t="shared" si="6"/>
        <v>915.5799999999998</v>
      </c>
      <c r="F44" s="21">
        <f t="shared" si="6"/>
        <v>592.1800000000002</v>
      </c>
      <c r="G44" s="21">
        <f t="shared" si="6"/>
        <v>614.31</v>
      </c>
      <c r="H44" s="21">
        <f t="shared" si="6"/>
        <v>884.4300000000001</v>
      </c>
      <c r="I44" s="21">
        <f t="shared" si="6"/>
        <v>460.22999999999996</v>
      </c>
      <c r="J44" s="21">
        <f t="shared" si="6"/>
        <v>601.11</v>
      </c>
      <c r="K44" s="21">
        <f t="shared" si="6"/>
        <v>435.3899999999999</v>
      </c>
      <c r="L44" s="21">
        <f t="shared" si="6"/>
        <v>667.1</v>
      </c>
      <c r="M44" s="21">
        <f t="shared" si="6"/>
        <v>994.46</v>
      </c>
      <c r="N44" s="21">
        <f t="shared" si="5"/>
        <v>8250.689999999999</v>
      </c>
    </row>
    <row r="45" spans="1:14" s="8" customFormat="1" ht="12">
      <c r="A45" s="27" t="s">
        <v>63</v>
      </c>
      <c r="B45" s="28">
        <v>122.27</v>
      </c>
      <c r="C45" s="28">
        <v>73.9</v>
      </c>
      <c r="D45" s="28">
        <v>102.38</v>
      </c>
      <c r="E45" s="28">
        <v>146.68</v>
      </c>
      <c r="F45" s="28">
        <v>73.05</v>
      </c>
      <c r="G45" s="28">
        <v>86.88</v>
      </c>
      <c r="H45" s="28">
        <v>0</v>
      </c>
      <c r="I45" s="28">
        <v>84.52</v>
      </c>
      <c r="J45" s="28">
        <v>71.89</v>
      </c>
      <c r="K45" s="28">
        <v>79.59</v>
      </c>
      <c r="L45" s="28">
        <v>83.45</v>
      </c>
      <c r="M45" s="28">
        <v>166.29</v>
      </c>
      <c r="N45" s="19">
        <f t="shared" si="5"/>
        <v>1090.9</v>
      </c>
    </row>
    <row r="46" spans="1:14" s="8" customFormat="1" ht="12">
      <c r="A46" s="27" t="s">
        <v>66</v>
      </c>
      <c r="B46" s="28">
        <v>139.81</v>
      </c>
      <c r="C46" s="28">
        <v>45.31</v>
      </c>
      <c r="D46" s="28">
        <v>70.59</v>
      </c>
      <c r="E46" s="28">
        <v>109.33</v>
      </c>
      <c r="F46" s="28">
        <v>58.85</v>
      </c>
      <c r="G46" s="28">
        <v>40.22</v>
      </c>
      <c r="H46" s="28">
        <v>124.81</v>
      </c>
      <c r="I46" s="28">
        <v>42.43</v>
      </c>
      <c r="J46" s="28">
        <v>88.78999999999999</v>
      </c>
      <c r="K46" s="28">
        <v>48.29</v>
      </c>
      <c r="L46" s="28">
        <v>71.94</v>
      </c>
      <c r="M46" s="28">
        <v>152.82</v>
      </c>
      <c r="N46" s="19">
        <f t="shared" si="5"/>
        <v>993.1899999999998</v>
      </c>
    </row>
    <row r="47" spans="1:14" s="8" customFormat="1" ht="12">
      <c r="A47" s="27" t="s">
        <v>67</v>
      </c>
      <c r="B47" s="28">
        <v>82.56</v>
      </c>
      <c r="C47" s="28">
        <v>50.61</v>
      </c>
      <c r="D47" s="28">
        <v>45.84</v>
      </c>
      <c r="E47" s="28">
        <v>211.47</v>
      </c>
      <c r="F47" s="28">
        <v>75.45</v>
      </c>
      <c r="G47" s="28">
        <v>37.73</v>
      </c>
      <c r="H47" s="28">
        <v>107.45</v>
      </c>
      <c r="I47" s="28">
        <v>36</v>
      </c>
      <c r="J47" s="28">
        <v>38.36</v>
      </c>
      <c r="K47" s="28">
        <v>30.83</v>
      </c>
      <c r="L47" s="28">
        <v>95.39</v>
      </c>
      <c r="M47" s="28">
        <v>121.22</v>
      </c>
      <c r="N47" s="19">
        <f t="shared" si="5"/>
        <v>932.9100000000001</v>
      </c>
    </row>
    <row r="48" spans="1:14" s="7" customFormat="1" ht="12.75">
      <c r="A48" s="27" t="s">
        <v>62</v>
      </c>
      <c r="B48" s="28">
        <v>48</v>
      </c>
      <c r="C48" s="28">
        <v>48.230000000000004</v>
      </c>
      <c r="D48" s="28">
        <v>103.71</v>
      </c>
      <c r="E48" s="28">
        <v>52.68</v>
      </c>
      <c r="F48" s="28">
        <v>55.1</v>
      </c>
      <c r="G48" s="28">
        <v>93.16000000000001</v>
      </c>
      <c r="H48" s="28">
        <v>55.959999999999994</v>
      </c>
      <c r="I48" s="28">
        <v>34.68</v>
      </c>
      <c r="J48" s="28">
        <v>106.89</v>
      </c>
      <c r="K48" s="28">
        <v>43.09</v>
      </c>
      <c r="L48" s="28">
        <v>33.95</v>
      </c>
      <c r="M48" s="28">
        <v>143.72</v>
      </c>
      <c r="N48" s="19">
        <f t="shared" si="5"/>
        <v>819.1700000000002</v>
      </c>
    </row>
    <row r="49" spans="1:14" s="7" customFormat="1" ht="12.75">
      <c r="A49" s="27" t="s">
        <v>60</v>
      </c>
      <c r="B49" s="28">
        <v>114.71000000000001</v>
      </c>
      <c r="C49" s="28">
        <v>60.68</v>
      </c>
      <c r="D49" s="28">
        <v>76.13</v>
      </c>
      <c r="E49" s="28">
        <v>68.17</v>
      </c>
      <c r="F49" s="28">
        <v>47.93</v>
      </c>
      <c r="G49" s="28">
        <v>89.45</v>
      </c>
      <c r="H49" s="28">
        <v>83.68</v>
      </c>
      <c r="I49" s="28">
        <v>36.31</v>
      </c>
      <c r="J49" s="28">
        <v>32.480000000000004</v>
      </c>
      <c r="K49" s="28">
        <v>41.85</v>
      </c>
      <c r="L49" s="28">
        <v>81.24000000000001</v>
      </c>
      <c r="M49" s="28">
        <v>17.54</v>
      </c>
      <c r="N49" s="19">
        <f t="shared" si="5"/>
        <v>750.17</v>
      </c>
    </row>
    <row r="50" spans="1:14" s="7" customFormat="1" ht="12.75">
      <c r="A50" s="27" t="s">
        <v>120</v>
      </c>
      <c r="B50" s="28">
        <v>79.94</v>
      </c>
      <c r="C50" s="28">
        <v>26.68</v>
      </c>
      <c r="D50" s="28">
        <v>40.21</v>
      </c>
      <c r="E50" s="28">
        <v>63.52</v>
      </c>
      <c r="F50" s="28">
        <v>41.21</v>
      </c>
      <c r="G50" s="28">
        <v>46.63</v>
      </c>
      <c r="H50" s="28">
        <v>117.54</v>
      </c>
      <c r="I50" s="28">
        <v>29.52</v>
      </c>
      <c r="J50" s="28">
        <v>23.95</v>
      </c>
      <c r="K50" s="28">
        <v>17.25</v>
      </c>
      <c r="L50" s="28">
        <v>73.84</v>
      </c>
      <c r="M50" s="28">
        <v>55.95</v>
      </c>
      <c r="N50" s="19">
        <f t="shared" si="5"/>
        <v>616.2400000000001</v>
      </c>
    </row>
    <row r="51" spans="1:14" s="7" customFormat="1" ht="12.75">
      <c r="A51" s="27" t="s">
        <v>64</v>
      </c>
      <c r="B51" s="28">
        <v>47.89</v>
      </c>
      <c r="C51" s="28">
        <v>52.75</v>
      </c>
      <c r="D51" s="28">
        <v>56.28</v>
      </c>
      <c r="E51" s="28">
        <v>24.28</v>
      </c>
      <c r="F51" s="28">
        <v>25.8</v>
      </c>
      <c r="G51" s="28">
        <v>19.97</v>
      </c>
      <c r="H51" s="28">
        <v>36.35</v>
      </c>
      <c r="I51" s="28">
        <v>54.23</v>
      </c>
      <c r="J51" s="28">
        <v>50.55</v>
      </c>
      <c r="K51" s="28">
        <v>25.34</v>
      </c>
      <c r="L51" s="28">
        <v>21.15</v>
      </c>
      <c r="M51" s="28">
        <v>71.44999999999999</v>
      </c>
      <c r="N51" s="19">
        <f t="shared" si="5"/>
        <v>486.04</v>
      </c>
    </row>
    <row r="52" spans="1:14" s="7" customFormat="1" ht="12.75">
      <c r="A52" s="29" t="s">
        <v>61</v>
      </c>
      <c r="B52" s="30">
        <v>43.33</v>
      </c>
      <c r="C52" s="30">
        <v>33.59</v>
      </c>
      <c r="D52" s="30">
        <v>38.5</v>
      </c>
      <c r="E52" s="30">
        <v>33.88</v>
      </c>
      <c r="F52" s="30">
        <v>24.7</v>
      </c>
      <c r="G52" s="30">
        <v>24.509999999999998</v>
      </c>
      <c r="H52" s="30">
        <v>33.77</v>
      </c>
      <c r="I52" s="30">
        <v>16.22</v>
      </c>
      <c r="J52" s="30">
        <v>20.63</v>
      </c>
      <c r="K52" s="30">
        <v>27.2</v>
      </c>
      <c r="L52" s="30">
        <v>19.63</v>
      </c>
      <c r="M52" s="30">
        <v>36.62</v>
      </c>
      <c r="N52" s="19">
        <f t="shared" si="5"/>
        <v>352.58</v>
      </c>
    </row>
    <row r="53" spans="1:14" s="7" customFormat="1" ht="12.75">
      <c r="A53" s="27" t="s">
        <v>121</v>
      </c>
      <c r="B53" s="28">
        <v>47.900000000000006</v>
      </c>
      <c r="C53" s="28">
        <v>29.27</v>
      </c>
      <c r="D53" s="28">
        <v>39.68</v>
      </c>
      <c r="E53" s="28">
        <v>30.13</v>
      </c>
      <c r="F53" s="28">
        <v>22.76</v>
      </c>
      <c r="G53" s="28">
        <v>17.09</v>
      </c>
      <c r="H53" s="28">
        <v>32.57</v>
      </c>
      <c r="I53" s="28">
        <v>19.81</v>
      </c>
      <c r="J53" s="28">
        <v>19.34</v>
      </c>
      <c r="K53" s="28">
        <v>15.71</v>
      </c>
      <c r="L53" s="28">
        <v>31.29</v>
      </c>
      <c r="M53" s="28">
        <v>25.24</v>
      </c>
      <c r="N53" s="19">
        <f t="shared" si="5"/>
        <v>330.78999999999996</v>
      </c>
    </row>
    <row r="54" spans="1:14" s="7" customFormat="1" ht="12.75">
      <c r="A54" s="27" t="s">
        <v>122</v>
      </c>
      <c r="B54" s="28">
        <v>37.12</v>
      </c>
      <c r="C54" s="28">
        <v>0</v>
      </c>
      <c r="D54" s="28">
        <v>10.96</v>
      </c>
      <c r="E54" s="28">
        <v>32.85</v>
      </c>
      <c r="F54" s="28">
        <v>30.1</v>
      </c>
      <c r="G54" s="28">
        <v>28.77</v>
      </c>
      <c r="H54" s="28">
        <v>38.24</v>
      </c>
      <c r="I54" s="28">
        <v>26.39</v>
      </c>
      <c r="J54" s="28">
        <v>26.07</v>
      </c>
      <c r="K54" s="28">
        <v>26.49</v>
      </c>
      <c r="L54" s="28">
        <v>29.83</v>
      </c>
      <c r="M54" s="28">
        <v>40.28</v>
      </c>
      <c r="N54" s="19">
        <f t="shared" si="5"/>
        <v>327.1</v>
      </c>
    </row>
    <row r="55" spans="1:14" s="7" customFormat="1" ht="12.75">
      <c r="A55" s="27" t="s">
        <v>123</v>
      </c>
      <c r="B55" s="28">
        <v>43.77</v>
      </c>
      <c r="C55" s="28">
        <v>0</v>
      </c>
      <c r="D55" s="28">
        <v>12.59</v>
      </c>
      <c r="E55" s="28">
        <v>22.9</v>
      </c>
      <c r="F55" s="28">
        <v>27.36</v>
      </c>
      <c r="G55" s="28">
        <v>22.32</v>
      </c>
      <c r="H55" s="28">
        <v>31.91</v>
      </c>
      <c r="I55" s="28">
        <v>8.91</v>
      </c>
      <c r="J55" s="28">
        <v>28.79</v>
      </c>
      <c r="K55" s="28">
        <v>13.14</v>
      </c>
      <c r="L55" s="28">
        <v>13.73</v>
      </c>
      <c r="M55" s="28">
        <v>31.46</v>
      </c>
      <c r="N55" s="19">
        <f t="shared" si="5"/>
        <v>256.88</v>
      </c>
    </row>
    <row r="56" spans="1:14" s="7" customFormat="1" ht="12.75">
      <c r="A56" s="27" t="s">
        <v>124</v>
      </c>
      <c r="B56" s="28">
        <v>19.91</v>
      </c>
      <c r="C56" s="28">
        <v>14.09</v>
      </c>
      <c r="D56" s="28">
        <v>19.55</v>
      </c>
      <c r="E56" s="28">
        <v>19.11</v>
      </c>
      <c r="F56" s="28">
        <v>28.49</v>
      </c>
      <c r="G56" s="28">
        <v>23.29</v>
      </c>
      <c r="H56" s="28">
        <v>18.92</v>
      </c>
      <c r="I56" s="28">
        <v>19.37</v>
      </c>
      <c r="J56" s="28">
        <v>24.41</v>
      </c>
      <c r="K56" s="28">
        <v>14.88</v>
      </c>
      <c r="L56" s="28">
        <v>20.21</v>
      </c>
      <c r="M56" s="28">
        <v>28.9</v>
      </c>
      <c r="N56" s="19">
        <f t="shared" si="5"/>
        <v>251.13000000000002</v>
      </c>
    </row>
    <row r="57" spans="1:14" s="7" customFormat="1" ht="12.75">
      <c r="A57" s="27" t="s">
        <v>125</v>
      </c>
      <c r="B57" s="28">
        <v>27.35</v>
      </c>
      <c r="C57" s="28">
        <v>21.57</v>
      </c>
      <c r="D57" s="28">
        <v>18.36</v>
      </c>
      <c r="E57" s="28">
        <v>18.91</v>
      </c>
      <c r="F57" s="28">
        <v>19.45</v>
      </c>
      <c r="G57" s="28">
        <v>20.5</v>
      </c>
      <c r="H57" s="28">
        <v>20.74</v>
      </c>
      <c r="I57" s="28">
        <v>10.31</v>
      </c>
      <c r="J57" s="28">
        <v>16.01</v>
      </c>
      <c r="K57" s="28">
        <v>12.45</v>
      </c>
      <c r="L57" s="28">
        <v>16.7</v>
      </c>
      <c r="M57" s="28">
        <v>27.31</v>
      </c>
      <c r="N57" s="19">
        <f t="shared" si="5"/>
        <v>229.65999999999997</v>
      </c>
    </row>
    <row r="58" spans="1:14" s="7" customFormat="1" ht="12.75">
      <c r="A58" s="27" t="s">
        <v>68</v>
      </c>
      <c r="B58" s="28">
        <v>15.92</v>
      </c>
      <c r="C58" s="28">
        <v>17.05</v>
      </c>
      <c r="D58" s="28">
        <v>18.37</v>
      </c>
      <c r="E58" s="28">
        <v>16.9</v>
      </c>
      <c r="F58" s="28">
        <v>16.75</v>
      </c>
      <c r="G58" s="28">
        <v>26.47</v>
      </c>
      <c r="H58" s="28">
        <v>19.38</v>
      </c>
      <c r="I58" s="28">
        <v>13.69</v>
      </c>
      <c r="J58" s="28">
        <v>17.08</v>
      </c>
      <c r="K58" s="28">
        <v>17.9</v>
      </c>
      <c r="L58" s="28">
        <v>13.22</v>
      </c>
      <c r="M58" s="28">
        <v>26.7</v>
      </c>
      <c r="N58" s="19">
        <f t="shared" si="5"/>
        <v>219.43</v>
      </c>
    </row>
    <row r="59" spans="1:14" s="7" customFormat="1" ht="12.75">
      <c r="A59" s="27" t="s">
        <v>70</v>
      </c>
      <c r="B59" s="28">
        <v>11.31</v>
      </c>
      <c r="C59" s="28">
        <v>6.11</v>
      </c>
      <c r="D59" s="28">
        <v>12.02</v>
      </c>
      <c r="E59" s="28">
        <v>21.28</v>
      </c>
      <c r="F59" s="28">
        <v>6.13</v>
      </c>
      <c r="G59" s="28">
        <v>17.58</v>
      </c>
      <c r="H59" s="28">
        <v>10.35</v>
      </c>
      <c r="I59" s="28">
        <v>12.83</v>
      </c>
      <c r="J59" s="28">
        <v>4.7</v>
      </c>
      <c r="K59" s="28">
        <v>6.12</v>
      </c>
      <c r="L59" s="28">
        <v>27.07</v>
      </c>
      <c r="M59" s="28">
        <v>13.49</v>
      </c>
      <c r="N59" s="19">
        <f t="shared" si="5"/>
        <v>148.99</v>
      </c>
    </row>
    <row r="60" spans="1:14" s="7" customFormat="1" ht="12.75">
      <c r="A60" s="27" t="s">
        <v>71</v>
      </c>
      <c r="B60" s="28">
        <v>18.35</v>
      </c>
      <c r="C60" s="28">
        <v>4.87</v>
      </c>
      <c r="D60" s="28">
        <v>7.14</v>
      </c>
      <c r="E60" s="28">
        <v>13.65</v>
      </c>
      <c r="F60" s="28">
        <v>21.189999999999998</v>
      </c>
      <c r="G60" s="28">
        <v>3.16</v>
      </c>
      <c r="H60" s="28">
        <v>8.37</v>
      </c>
      <c r="I60" s="28">
        <v>7.23</v>
      </c>
      <c r="J60" s="28">
        <v>10.22</v>
      </c>
      <c r="K60" s="28">
        <v>5.05</v>
      </c>
      <c r="L60" s="28">
        <v>20.41</v>
      </c>
      <c r="M60" s="28">
        <v>13.33</v>
      </c>
      <c r="N60" s="19">
        <f aca="true" t="shared" si="7" ref="N60:N91">SUM(B60:M60)</f>
        <v>132.97</v>
      </c>
    </row>
    <row r="61" spans="1:14" s="7" customFormat="1" ht="12.75">
      <c r="A61" s="27" t="s">
        <v>126</v>
      </c>
      <c r="B61" s="28">
        <v>0</v>
      </c>
      <c r="C61" s="28">
        <v>0</v>
      </c>
      <c r="D61" s="28">
        <v>3.94</v>
      </c>
      <c r="E61" s="28">
        <v>18.26</v>
      </c>
      <c r="F61" s="28">
        <v>10.44</v>
      </c>
      <c r="G61" s="28">
        <v>15.34</v>
      </c>
      <c r="H61" s="28">
        <v>12.34</v>
      </c>
      <c r="I61" s="28">
        <v>5.39</v>
      </c>
      <c r="J61" s="28">
        <v>14.67</v>
      </c>
      <c r="K61" s="28">
        <v>5.13</v>
      </c>
      <c r="L61" s="28">
        <v>8.38</v>
      </c>
      <c r="M61" s="28">
        <v>15.97</v>
      </c>
      <c r="N61" s="19">
        <f t="shared" si="7"/>
        <v>109.86</v>
      </c>
    </row>
    <row r="62" spans="1:14" s="7" customFormat="1" ht="12.75">
      <c r="A62" s="31" t="s">
        <v>73</v>
      </c>
      <c r="B62" s="28">
        <v>10.85</v>
      </c>
      <c r="C62" s="28">
        <v>1.39</v>
      </c>
      <c r="D62" s="28">
        <v>12.56</v>
      </c>
      <c r="E62" s="28">
        <v>11.58</v>
      </c>
      <c r="F62" s="28">
        <v>7.42</v>
      </c>
      <c r="G62" s="28">
        <v>1.24</v>
      </c>
      <c r="H62" s="28">
        <v>30.83</v>
      </c>
      <c r="I62" s="28">
        <v>2.39</v>
      </c>
      <c r="J62" s="28">
        <v>6.28</v>
      </c>
      <c r="K62" s="28">
        <v>5.08</v>
      </c>
      <c r="L62" s="28">
        <v>5.67</v>
      </c>
      <c r="M62" s="28">
        <v>6.17</v>
      </c>
      <c r="N62" s="19">
        <f t="shared" si="7"/>
        <v>101.46000000000001</v>
      </c>
    </row>
    <row r="63" spans="1:14" s="7" customFormat="1" ht="12.75">
      <c r="A63" s="27" t="s">
        <v>75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101.22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19">
        <f t="shared" si="7"/>
        <v>101.22</v>
      </c>
    </row>
    <row r="64" spans="1:14" s="7" customFormat="1" ht="12.75">
      <c r="A64" s="27" t="s">
        <v>74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19">
        <f t="shared" si="7"/>
        <v>0</v>
      </c>
    </row>
    <row r="65" spans="1:14" s="7" customFormat="1" ht="12.75">
      <c r="A65" s="27" t="s">
        <v>104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19">
        <f t="shared" si="7"/>
        <v>0</v>
      </c>
    </row>
    <row r="66" spans="1:14" s="7" customFormat="1" ht="12.75">
      <c r="A66" s="27" t="s">
        <v>127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19">
        <f t="shared" si="7"/>
        <v>0</v>
      </c>
    </row>
    <row r="67" spans="1:14" s="7" customFormat="1" ht="12.75">
      <c r="A67" s="27" t="s">
        <v>128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19">
        <f t="shared" si="7"/>
        <v>0</v>
      </c>
    </row>
    <row r="68" spans="1:14" s="7" customFormat="1" ht="12.75">
      <c r="A68" s="27" t="s">
        <v>129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19">
        <f t="shared" si="7"/>
        <v>0</v>
      </c>
    </row>
    <row r="69" spans="1:14" s="7" customFormat="1" ht="12.75">
      <c r="A69" s="27" t="s">
        <v>130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19">
        <f t="shared" si="7"/>
        <v>0</v>
      </c>
    </row>
    <row r="70" spans="1:14" s="7" customFormat="1" ht="12.75">
      <c r="A70" s="27" t="s">
        <v>131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19">
        <f t="shared" si="7"/>
        <v>0</v>
      </c>
    </row>
    <row r="71" spans="1:14" s="7" customFormat="1" ht="12.75">
      <c r="A71" s="27" t="s">
        <v>132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19">
        <f t="shared" si="7"/>
        <v>0</v>
      </c>
    </row>
    <row r="72" spans="1:14" s="7" customFormat="1" ht="12.75">
      <c r="A72" s="27" t="s">
        <v>133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19">
        <f t="shared" si="7"/>
        <v>0</v>
      </c>
    </row>
    <row r="73" spans="1:14" s="7" customFormat="1" ht="12.75">
      <c r="A73" s="27" t="s">
        <v>134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19">
        <f t="shared" si="7"/>
        <v>0</v>
      </c>
    </row>
    <row r="74" spans="1:14" s="7" customFormat="1" ht="12.75">
      <c r="A74" s="27" t="s">
        <v>135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19">
        <f t="shared" si="7"/>
        <v>0</v>
      </c>
    </row>
    <row r="75" spans="1:14" s="7" customFormat="1" ht="12.75">
      <c r="A75" s="27" t="s">
        <v>136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19">
        <f t="shared" si="7"/>
        <v>0</v>
      </c>
    </row>
    <row r="76" spans="1:14" s="7" customFormat="1" ht="12.75">
      <c r="A76" s="27" t="s">
        <v>137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19">
        <f t="shared" si="7"/>
        <v>0</v>
      </c>
    </row>
    <row r="77" spans="1:14" s="7" customFormat="1" ht="12.75">
      <c r="A77" s="27" t="s">
        <v>76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19">
        <f t="shared" si="7"/>
        <v>0</v>
      </c>
    </row>
    <row r="78" spans="1:14" s="7" customFormat="1" ht="12.75">
      <c r="A78" s="27" t="s">
        <v>138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19">
        <f t="shared" si="7"/>
        <v>0</v>
      </c>
    </row>
    <row r="79" spans="1:14" s="7" customFormat="1" ht="13.5" thickBot="1">
      <c r="A79" s="27" t="s">
        <v>139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19">
        <f t="shared" si="7"/>
        <v>0</v>
      </c>
    </row>
    <row r="80" spans="1:14" s="7" customFormat="1" ht="13.5" thickBot="1">
      <c r="A80" s="38" t="s">
        <v>23</v>
      </c>
      <c r="B80" s="44">
        <f>B81</f>
        <v>174.81</v>
      </c>
      <c r="C80" s="44">
        <f aca="true" t="shared" si="8" ref="C80:N80">C81</f>
        <v>132.04999999999998</v>
      </c>
      <c r="D80" s="44">
        <f t="shared" si="8"/>
        <v>322.72</v>
      </c>
      <c r="E80" s="44">
        <f t="shared" si="8"/>
        <v>210.4</v>
      </c>
      <c r="F80" s="44">
        <f t="shared" si="8"/>
        <v>113.53</v>
      </c>
      <c r="G80" s="44">
        <f t="shared" si="8"/>
        <v>143.76999999999998</v>
      </c>
      <c r="H80" s="44">
        <f t="shared" si="8"/>
        <v>260.38</v>
      </c>
      <c r="I80" s="44">
        <f t="shared" si="8"/>
        <v>149.68</v>
      </c>
      <c r="J80" s="44">
        <f t="shared" si="8"/>
        <v>178.25</v>
      </c>
      <c r="K80" s="44">
        <f t="shared" si="8"/>
        <v>154.97</v>
      </c>
      <c r="L80" s="44">
        <f t="shared" si="8"/>
        <v>126.18</v>
      </c>
      <c r="M80" s="44">
        <f t="shared" si="8"/>
        <v>225.8</v>
      </c>
      <c r="N80" s="44">
        <f t="shared" si="8"/>
        <v>2192.54</v>
      </c>
    </row>
    <row r="81" spans="1:14" s="7" customFormat="1" ht="13.5" thickBot="1">
      <c r="A81" s="32" t="s">
        <v>22</v>
      </c>
      <c r="B81" s="33">
        <v>174.81</v>
      </c>
      <c r="C81" s="33">
        <v>132.04999999999998</v>
      </c>
      <c r="D81" s="33">
        <v>322.72</v>
      </c>
      <c r="E81" s="33">
        <v>210.4</v>
      </c>
      <c r="F81" s="33">
        <v>113.53</v>
      </c>
      <c r="G81" s="33">
        <v>143.76999999999998</v>
      </c>
      <c r="H81" s="33">
        <v>260.38</v>
      </c>
      <c r="I81" s="33">
        <v>149.68</v>
      </c>
      <c r="J81" s="33">
        <v>178.25</v>
      </c>
      <c r="K81" s="33">
        <v>154.97</v>
      </c>
      <c r="L81" s="33">
        <v>126.18</v>
      </c>
      <c r="M81" s="33">
        <v>225.8</v>
      </c>
      <c r="N81" s="34">
        <f>SUM(B81:M81)</f>
        <v>2192.54</v>
      </c>
    </row>
    <row r="82" spans="1:14" s="9" customFormat="1" ht="14.25" customHeight="1" thickBot="1">
      <c r="A82" s="23" t="s">
        <v>7</v>
      </c>
      <c r="B82" s="21">
        <f aca="true" t="shared" si="9" ref="B82:N82">SUM(B83:B106)</f>
        <v>3027.62</v>
      </c>
      <c r="C82" s="21">
        <f t="shared" si="9"/>
        <v>2270.1200000000003</v>
      </c>
      <c r="D82" s="21">
        <f t="shared" si="9"/>
        <v>3066.5499999999993</v>
      </c>
      <c r="E82" s="21">
        <f t="shared" si="9"/>
        <v>2450.93</v>
      </c>
      <c r="F82" s="21">
        <f t="shared" si="9"/>
        <v>2220.0899999999992</v>
      </c>
      <c r="G82" s="21">
        <f t="shared" si="9"/>
        <v>2473.6</v>
      </c>
      <c r="H82" s="21">
        <f t="shared" si="9"/>
        <v>2275.2799999999997</v>
      </c>
      <c r="I82" s="21">
        <f t="shared" si="9"/>
        <v>1869.7000000000003</v>
      </c>
      <c r="J82" s="21">
        <f t="shared" si="9"/>
        <v>3015.7900000000004</v>
      </c>
      <c r="K82" s="21">
        <f t="shared" si="9"/>
        <v>2334.53</v>
      </c>
      <c r="L82" s="21">
        <f t="shared" si="9"/>
        <v>2061.8799999999997</v>
      </c>
      <c r="M82" s="21">
        <f t="shared" si="9"/>
        <v>3917.1000000000004</v>
      </c>
      <c r="N82" s="21">
        <f t="shared" si="9"/>
        <v>30983.189999999995</v>
      </c>
    </row>
    <row r="83" spans="1:14" s="9" customFormat="1" ht="11.25">
      <c r="A83" s="42" t="s">
        <v>78</v>
      </c>
      <c r="B83" s="43">
        <v>937.82</v>
      </c>
      <c r="C83" s="43">
        <v>596.69</v>
      </c>
      <c r="D83" s="43">
        <v>751.07</v>
      </c>
      <c r="E83" s="43">
        <v>754.4300000000001</v>
      </c>
      <c r="F83" s="43">
        <v>534.74</v>
      </c>
      <c r="G83" s="43">
        <v>637.74</v>
      </c>
      <c r="H83" s="43">
        <v>799.67</v>
      </c>
      <c r="I83" s="43">
        <v>459.17</v>
      </c>
      <c r="J83" s="43">
        <v>707.27</v>
      </c>
      <c r="K83" s="43">
        <v>632.54</v>
      </c>
      <c r="L83" s="43">
        <v>506.98</v>
      </c>
      <c r="M83" s="43">
        <v>1097.88</v>
      </c>
      <c r="N83" s="18">
        <f aca="true" t="shared" si="10" ref="N83:N106">SUM(B83:M83)</f>
        <v>8416</v>
      </c>
    </row>
    <row r="84" spans="1:14" s="7" customFormat="1" ht="12.75">
      <c r="A84" s="27" t="s">
        <v>77</v>
      </c>
      <c r="B84" s="28">
        <v>509.37</v>
      </c>
      <c r="C84" s="28">
        <v>438.87</v>
      </c>
      <c r="D84" s="28">
        <v>669.9499999999999</v>
      </c>
      <c r="E84" s="28">
        <v>363.60999999999996</v>
      </c>
      <c r="F84" s="28">
        <v>467.35</v>
      </c>
      <c r="G84" s="28">
        <v>506.48</v>
      </c>
      <c r="H84" s="28">
        <v>334.54999999999995</v>
      </c>
      <c r="I84" s="28">
        <v>357.84000000000003</v>
      </c>
      <c r="J84" s="28">
        <v>671.73</v>
      </c>
      <c r="K84" s="28">
        <v>345.88</v>
      </c>
      <c r="L84" s="28">
        <v>381.74</v>
      </c>
      <c r="M84" s="28">
        <v>658.76</v>
      </c>
      <c r="N84" s="19">
        <f t="shared" si="10"/>
        <v>5706.13</v>
      </c>
    </row>
    <row r="85" spans="1:14" s="7" customFormat="1" ht="12.75">
      <c r="A85" s="27" t="s">
        <v>79</v>
      </c>
      <c r="B85" s="28">
        <v>386.99</v>
      </c>
      <c r="C85" s="28">
        <v>354.15</v>
      </c>
      <c r="D85" s="28">
        <v>322.15</v>
      </c>
      <c r="E85" s="28">
        <v>284.03</v>
      </c>
      <c r="F85" s="28">
        <v>253.25</v>
      </c>
      <c r="G85" s="28">
        <v>331.96</v>
      </c>
      <c r="H85" s="28">
        <v>195.42000000000002</v>
      </c>
      <c r="I85" s="28">
        <v>232.03</v>
      </c>
      <c r="J85" s="28">
        <v>340.21</v>
      </c>
      <c r="K85" s="28">
        <v>253.97</v>
      </c>
      <c r="L85" s="28">
        <v>358.37</v>
      </c>
      <c r="M85" s="28">
        <v>560.25</v>
      </c>
      <c r="N85" s="19">
        <f t="shared" si="10"/>
        <v>3872.7799999999997</v>
      </c>
    </row>
    <row r="86" spans="1:14" s="7" customFormat="1" ht="12.75">
      <c r="A86" s="27" t="s">
        <v>80</v>
      </c>
      <c r="B86" s="28">
        <v>179.92</v>
      </c>
      <c r="C86" s="28">
        <v>131.98000000000002</v>
      </c>
      <c r="D86" s="28">
        <v>284.54999999999995</v>
      </c>
      <c r="E86" s="28">
        <v>241.4</v>
      </c>
      <c r="F86" s="28">
        <v>135.43</v>
      </c>
      <c r="G86" s="28">
        <v>190.9</v>
      </c>
      <c r="H86" s="28">
        <v>125.25999999999999</v>
      </c>
      <c r="I86" s="28">
        <v>214.93</v>
      </c>
      <c r="J86" s="28">
        <v>141.56</v>
      </c>
      <c r="K86" s="28">
        <v>122.91</v>
      </c>
      <c r="L86" s="28">
        <v>121.19</v>
      </c>
      <c r="M86" s="28">
        <v>294.99</v>
      </c>
      <c r="N86" s="19">
        <f t="shared" si="10"/>
        <v>2185.0200000000004</v>
      </c>
    </row>
    <row r="87" spans="1:14" s="7" customFormat="1" ht="12.75">
      <c r="A87" s="27" t="s">
        <v>84</v>
      </c>
      <c r="B87" s="28">
        <v>122.42</v>
      </c>
      <c r="C87" s="28">
        <v>211.38</v>
      </c>
      <c r="D87" s="28">
        <v>156.47</v>
      </c>
      <c r="E87" s="28">
        <v>147.79</v>
      </c>
      <c r="F87" s="28">
        <v>100.58</v>
      </c>
      <c r="G87" s="28">
        <v>131.69</v>
      </c>
      <c r="H87" s="28">
        <v>139.29</v>
      </c>
      <c r="I87" s="28">
        <v>84.77</v>
      </c>
      <c r="J87" s="28">
        <v>223.06</v>
      </c>
      <c r="K87" s="28">
        <v>211.84</v>
      </c>
      <c r="L87" s="28">
        <v>158.32999999999998</v>
      </c>
      <c r="M87" s="28">
        <v>279.98</v>
      </c>
      <c r="N87" s="19">
        <f t="shared" si="10"/>
        <v>1967.5999999999997</v>
      </c>
    </row>
    <row r="88" spans="1:14" s="7" customFormat="1" ht="12.75">
      <c r="A88" s="27" t="s">
        <v>140</v>
      </c>
      <c r="B88" s="28">
        <v>110.93</v>
      </c>
      <c r="C88" s="28">
        <v>100.75</v>
      </c>
      <c r="D88" s="28">
        <v>131.88</v>
      </c>
      <c r="E88" s="28">
        <v>103.35</v>
      </c>
      <c r="F88" s="28">
        <v>107.50999999999999</v>
      </c>
      <c r="G88" s="28">
        <v>96.72</v>
      </c>
      <c r="H88" s="28">
        <v>115.38</v>
      </c>
      <c r="I88" s="28">
        <v>99.29</v>
      </c>
      <c r="J88" s="28">
        <v>195.42000000000002</v>
      </c>
      <c r="K88" s="28">
        <v>218.76</v>
      </c>
      <c r="L88" s="28">
        <v>141.26</v>
      </c>
      <c r="M88" s="28">
        <v>195.71</v>
      </c>
      <c r="N88" s="19">
        <f t="shared" si="10"/>
        <v>1616.96</v>
      </c>
    </row>
    <row r="89" spans="1:14" s="7" customFormat="1" ht="12.75">
      <c r="A89" s="27" t="s">
        <v>88</v>
      </c>
      <c r="B89" s="28">
        <v>143.23000000000002</v>
      </c>
      <c r="C89" s="28">
        <v>37.89</v>
      </c>
      <c r="D89" s="28">
        <v>168.34</v>
      </c>
      <c r="E89" s="28">
        <v>111.06</v>
      </c>
      <c r="F89" s="28">
        <v>126.85</v>
      </c>
      <c r="G89" s="28">
        <v>142.81</v>
      </c>
      <c r="H89" s="28">
        <v>79.05</v>
      </c>
      <c r="I89" s="28">
        <v>38.42</v>
      </c>
      <c r="J89" s="28">
        <v>92.94</v>
      </c>
      <c r="K89" s="28">
        <v>109.97999999999999</v>
      </c>
      <c r="L89" s="28">
        <v>47.46</v>
      </c>
      <c r="M89" s="28">
        <v>161.91</v>
      </c>
      <c r="N89" s="19">
        <f t="shared" si="10"/>
        <v>1259.94</v>
      </c>
    </row>
    <row r="90" spans="1:14" s="7" customFormat="1" ht="12.75">
      <c r="A90" s="27" t="s">
        <v>83</v>
      </c>
      <c r="B90" s="28">
        <v>0</v>
      </c>
      <c r="C90" s="28">
        <v>103.5</v>
      </c>
      <c r="D90" s="28">
        <v>98.29</v>
      </c>
      <c r="E90" s="28">
        <v>82.23</v>
      </c>
      <c r="F90" s="28">
        <v>101.16</v>
      </c>
      <c r="G90" s="28">
        <v>134.97</v>
      </c>
      <c r="H90" s="28">
        <v>78.44</v>
      </c>
      <c r="I90" s="28">
        <v>65.42999999999999</v>
      </c>
      <c r="J90" s="28">
        <v>87.66</v>
      </c>
      <c r="K90" s="28">
        <v>100.03</v>
      </c>
      <c r="L90" s="28">
        <v>73.81</v>
      </c>
      <c r="M90" s="28">
        <v>130.75</v>
      </c>
      <c r="N90" s="19">
        <f t="shared" si="10"/>
        <v>1056.27</v>
      </c>
    </row>
    <row r="91" spans="1:14" s="7" customFormat="1" ht="12.75">
      <c r="A91" s="27" t="s">
        <v>86</v>
      </c>
      <c r="B91" s="28">
        <v>67.86</v>
      </c>
      <c r="C91" s="28">
        <v>54.78</v>
      </c>
      <c r="D91" s="28">
        <v>94.25999999999999</v>
      </c>
      <c r="E91" s="28">
        <v>71.98</v>
      </c>
      <c r="F91" s="28">
        <v>14.32</v>
      </c>
      <c r="G91" s="28">
        <v>85.80000000000001</v>
      </c>
      <c r="H91" s="28">
        <v>106.01</v>
      </c>
      <c r="I91" s="28">
        <v>97.89</v>
      </c>
      <c r="J91" s="28">
        <v>101.35000000000001</v>
      </c>
      <c r="K91" s="28">
        <v>61.09</v>
      </c>
      <c r="L91" s="28">
        <v>46.52</v>
      </c>
      <c r="M91" s="28">
        <v>84.44000000000001</v>
      </c>
      <c r="N91" s="19">
        <f t="shared" si="10"/>
        <v>886.3000000000001</v>
      </c>
    </row>
    <row r="92" spans="1:14" s="7" customFormat="1" ht="12.75">
      <c r="A92" s="27" t="s">
        <v>82</v>
      </c>
      <c r="B92" s="28">
        <v>51.79</v>
      </c>
      <c r="C92" s="28">
        <v>64.44</v>
      </c>
      <c r="D92" s="28">
        <v>131.37</v>
      </c>
      <c r="E92" s="28">
        <v>37.77</v>
      </c>
      <c r="F92" s="28">
        <v>128.81</v>
      </c>
      <c r="G92" s="28">
        <v>38.6</v>
      </c>
      <c r="H92" s="28">
        <v>44.16</v>
      </c>
      <c r="I92" s="28">
        <v>51.03</v>
      </c>
      <c r="J92" s="28">
        <v>55.54</v>
      </c>
      <c r="K92" s="28">
        <v>78.07</v>
      </c>
      <c r="L92" s="28">
        <v>44.81</v>
      </c>
      <c r="M92" s="28">
        <v>75.28</v>
      </c>
      <c r="N92" s="19">
        <f t="shared" si="10"/>
        <v>801.6699999999998</v>
      </c>
    </row>
    <row r="93" spans="1:14" s="7" customFormat="1" ht="12.75">
      <c r="A93" s="27" t="s">
        <v>85</v>
      </c>
      <c r="B93" s="28">
        <v>36.79</v>
      </c>
      <c r="C93" s="28">
        <v>27.66</v>
      </c>
      <c r="D93" s="28">
        <v>27.28</v>
      </c>
      <c r="E93" s="28">
        <v>28.02</v>
      </c>
      <c r="F93" s="28">
        <v>14.09</v>
      </c>
      <c r="G93" s="28">
        <v>22.85</v>
      </c>
      <c r="H93" s="28">
        <v>37.2</v>
      </c>
      <c r="I93" s="28">
        <v>21.490000000000002</v>
      </c>
      <c r="J93" s="28">
        <v>72.78999999999999</v>
      </c>
      <c r="K93" s="28">
        <v>73.09</v>
      </c>
      <c r="L93" s="28">
        <v>20.33</v>
      </c>
      <c r="M93" s="28">
        <v>32.36</v>
      </c>
      <c r="N93" s="19">
        <f t="shared" si="10"/>
        <v>413.95</v>
      </c>
    </row>
    <row r="94" spans="1:14" s="7" customFormat="1" ht="12.75">
      <c r="A94" s="27" t="s">
        <v>87</v>
      </c>
      <c r="B94" s="28">
        <v>37.45</v>
      </c>
      <c r="C94" s="28">
        <v>32.06</v>
      </c>
      <c r="D94" s="28">
        <v>59.77</v>
      </c>
      <c r="E94" s="28">
        <v>26.15</v>
      </c>
      <c r="F94" s="28">
        <v>17.94</v>
      </c>
      <c r="G94" s="28">
        <v>38.32</v>
      </c>
      <c r="H94" s="28">
        <v>24.74</v>
      </c>
      <c r="I94" s="28">
        <v>27.89</v>
      </c>
      <c r="J94" s="28">
        <v>43.72</v>
      </c>
      <c r="K94" s="28">
        <v>17.31</v>
      </c>
      <c r="L94" s="28">
        <v>25.55</v>
      </c>
      <c r="M94" s="28">
        <v>48.79</v>
      </c>
      <c r="N94" s="19">
        <f t="shared" si="10"/>
        <v>399.69</v>
      </c>
    </row>
    <row r="95" spans="1:14" s="7" customFormat="1" ht="12.75">
      <c r="A95" s="27" t="s">
        <v>92</v>
      </c>
      <c r="B95" s="28">
        <v>33.59</v>
      </c>
      <c r="C95" s="28">
        <v>20.23</v>
      </c>
      <c r="D95" s="28">
        <v>21.89</v>
      </c>
      <c r="E95" s="28">
        <v>20.75</v>
      </c>
      <c r="F95" s="28">
        <v>16.79</v>
      </c>
      <c r="G95" s="28">
        <v>18.72</v>
      </c>
      <c r="H95" s="28">
        <v>43.46</v>
      </c>
      <c r="I95" s="28">
        <v>20.44</v>
      </c>
      <c r="J95" s="28">
        <v>63.36</v>
      </c>
      <c r="K95" s="28">
        <v>13.3</v>
      </c>
      <c r="L95" s="28">
        <v>13.27</v>
      </c>
      <c r="M95" s="28">
        <v>43.57</v>
      </c>
      <c r="N95" s="19">
        <f t="shared" si="10"/>
        <v>329.37</v>
      </c>
    </row>
    <row r="96" spans="1:14" s="7" customFormat="1" ht="12.75">
      <c r="A96" s="27" t="s">
        <v>117</v>
      </c>
      <c r="B96" s="28">
        <v>21.86</v>
      </c>
      <c r="C96" s="28">
        <v>18.05</v>
      </c>
      <c r="D96" s="28">
        <v>33.82</v>
      </c>
      <c r="E96" s="28">
        <v>22.65</v>
      </c>
      <c r="F96" s="28">
        <v>29.44</v>
      </c>
      <c r="G96" s="28">
        <v>15.41</v>
      </c>
      <c r="H96" s="28">
        <v>23.58</v>
      </c>
      <c r="I96" s="28">
        <v>22.08</v>
      </c>
      <c r="J96" s="28">
        <v>23.04</v>
      </c>
      <c r="K96" s="28">
        <v>25.9</v>
      </c>
      <c r="L96" s="28">
        <v>16.21</v>
      </c>
      <c r="M96" s="28">
        <v>48.75</v>
      </c>
      <c r="N96" s="19">
        <f t="shared" si="10"/>
        <v>300.78999999999996</v>
      </c>
    </row>
    <row r="97" spans="1:14" s="7" customFormat="1" ht="12.75">
      <c r="A97" s="27" t="s">
        <v>90</v>
      </c>
      <c r="B97" s="28">
        <v>34.85</v>
      </c>
      <c r="C97" s="28">
        <v>16.37</v>
      </c>
      <c r="D97" s="28">
        <v>26.46</v>
      </c>
      <c r="E97" s="28">
        <v>48.5</v>
      </c>
      <c r="F97" s="28">
        <v>11.38</v>
      </c>
      <c r="G97" s="28">
        <v>10.98</v>
      </c>
      <c r="H97" s="28">
        <v>20.57</v>
      </c>
      <c r="I97" s="28">
        <v>15.94</v>
      </c>
      <c r="J97" s="28">
        <v>31.259999999999998</v>
      </c>
      <c r="K97" s="28">
        <v>10.87</v>
      </c>
      <c r="L97" s="28">
        <v>20.25</v>
      </c>
      <c r="M97" s="28">
        <v>24.84</v>
      </c>
      <c r="N97" s="19">
        <f t="shared" si="10"/>
        <v>272.27</v>
      </c>
    </row>
    <row r="98" spans="1:14" s="7" customFormat="1" ht="12.75">
      <c r="A98" s="27" t="s">
        <v>91</v>
      </c>
      <c r="B98" s="28">
        <v>10.74</v>
      </c>
      <c r="C98" s="28">
        <v>4.13</v>
      </c>
      <c r="D98" s="28">
        <v>11.62</v>
      </c>
      <c r="E98" s="28">
        <v>5.67</v>
      </c>
      <c r="F98" s="28">
        <v>57.61</v>
      </c>
      <c r="G98" s="28">
        <v>9.16</v>
      </c>
      <c r="H98" s="28">
        <v>5.06</v>
      </c>
      <c r="I98" s="28">
        <v>6.6</v>
      </c>
      <c r="J98" s="28">
        <v>66.26</v>
      </c>
      <c r="K98" s="28">
        <v>5.24</v>
      </c>
      <c r="L98" s="28">
        <v>22.54</v>
      </c>
      <c r="M98" s="28">
        <v>51.68</v>
      </c>
      <c r="N98" s="19">
        <f t="shared" si="10"/>
        <v>256.31</v>
      </c>
    </row>
    <row r="99" spans="1:14" s="7" customFormat="1" ht="12.75">
      <c r="A99" s="27" t="s">
        <v>93</v>
      </c>
      <c r="B99" s="28">
        <v>31.57</v>
      </c>
      <c r="C99" s="28">
        <v>18.009999999999998</v>
      </c>
      <c r="D99" s="28">
        <v>18.43</v>
      </c>
      <c r="E99" s="28">
        <v>20.79</v>
      </c>
      <c r="F99" s="28">
        <v>10.48</v>
      </c>
      <c r="G99" s="28">
        <v>7.17</v>
      </c>
      <c r="H99" s="28">
        <v>20.37</v>
      </c>
      <c r="I99" s="28">
        <v>10.64</v>
      </c>
      <c r="J99" s="28">
        <v>51.57</v>
      </c>
      <c r="K99" s="28">
        <v>7.17</v>
      </c>
      <c r="L99" s="28">
        <v>18.83</v>
      </c>
      <c r="M99" s="28">
        <v>22.06</v>
      </c>
      <c r="N99" s="19">
        <f t="shared" si="10"/>
        <v>237.08999999999997</v>
      </c>
    </row>
    <row r="100" spans="1:14" s="7" customFormat="1" ht="12.75">
      <c r="A100" s="27" t="s">
        <v>116</v>
      </c>
      <c r="B100" s="28">
        <v>201.49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19">
        <f t="shared" si="10"/>
        <v>201.49</v>
      </c>
    </row>
    <row r="101" spans="1:14" s="7" customFormat="1" ht="12.75">
      <c r="A101" s="27" t="s">
        <v>115</v>
      </c>
      <c r="B101" s="28">
        <v>36.62</v>
      </c>
      <c r="C101" s="28">
        <v>10.06</v>
      </c>
      <c r="D101" s="28">
        <v>12.97</v>
      </c>
      <c r="E101" s="28">
        <v>29.87</v>
      </c>
      <c r="F101" s="28">
        <v>5.97</v>
      </c>
      <c r="G101" s="28">
        <v>18.11</v>
      </c>
      <c r="H101" s="28">
        <v>15.38</v>
      </c>
      <c r="I101" s="28">
        <v>7.59</v>
      </c>
      <c r="J101" s="28">
        <v>8.41</v>
      </c>
      <c r="K101" s="28">
        <v>11.91</v>
      </c>
      <c r="L101" s="28">
        <v>11.53</v>
      </c>
      <c r="M101" s="28">
        <v>14.13</v>
      </c>
      <c r="N101" s="19">
        <f t="shared" si="10"/>
        <v>182.54999999999998</v>
      </c>
    </row>
    <row r="102" spans="1:14" s="7" customFormat="1" ht="12.75">
      <c r="A102" s="27" t="s">
        <v>97</v>
      </c>
      <c r="B102" s="28">
        <v>17.48</v>
      </c>
      <c r="C102" s="28">
        <v>8.39</v>
      </c>
      <c r="D102" s="28">
        <v>10.39</v>
      </c>
      <c r="E102" s="28">
        <v>5.92</v>
      </c>
      <c r="F102" s="28">
        <v>17.2</v>
      </c>
      <c r="G102" s="28">
        <v>9.66</v>
      </c>
      <c r="H102" s="28">
        <v>0</v>
      </c>
      <c r="I102" s="28">
        <v>14.53</v>
      </c>
      <c r="J102" s="28">
        <v>15.86</v>
      </c>
      <c r="K102" s="28">
        <v>21.48</v>
      </c>
      <c r="L102" s="28">
        <v>16.12</v>
      </c>
      <c r="M102" s="28">
        <v>32.480000000000004</v>
      </c>
      <c r="N102" s="19">
        <f t="shared" si="10"/>
        <v>169.51</v>
      </c>
    </row>
    <row r="103" spans="1:14" s="7" customFormat="1" ht="12.75">
      <c r="A103" s="27" t="s">
        <v>114</v>
      </c>
      <c r="B103" s="28">
        <v>26.23</v>
      </c>
      <c r="C103" s="28">
        <v>4.04</v>
      </c>
      <c r="D103" s="28">
        <v>17.92</v>
      </c>
      <c r="E103" s="28">
        <v>19.78</v>
      </c>
      <c r="F103" s="28">
        <v>10.18</v>
      </c>
      <c r="G103" s="28">
        <v>5.89</v>
      </c>
      <c r="H103" s="28">
        <v>24.67</v>
      </c>
      <c r="I103" s="28">
        <v>13.31</v>
      </c>
      <c r="J103" s="28">
        <v>10.92</v>
      </c>
      <c r="K103" s="28">
        <v>6.62</v>
      </c>
      <c r="L103" s="28">
        <v>7.35</v>
      </c>
      <c r="M103" s="28">
        <v>20.66</v>
      </c>
      <c r="N103" s="19">
        <f t="shared" si="10"/>
        <v>167.57</v>
      </c>
    </row>
    <row r="104" spans="1:14" s="7" customFormat="1" ht="12.75">
      <c r="A104" s="27" t="s">
        <v>95</v>
      </c>
      <c r="B104" s="28">
        <v>17.08</v>
      </c>
      <c r="C104" s="28">
        <v>14.63</v>
      </c>
      <c r="D104" s="28">
        <v>13.47</v>
      </c>
      <c r="E104" s="28">
        <v>17.46</v>
      </c>
      <c r="F104" s="28">
        <v>4.93</v>
      </c>
      <c r="G104" s="28">
        <v>18.9</v>
      </c>
      <c r="H104" s="28">
        <v>22.02</v>
      </c>
      <c r="I104" s="28">
        <v>6.88</v>
      </c>
      <c r="J104" s="28">
        <v>10.4</v>
      </c>
      <c r="K104" s="28">
        <v>6.17</v>
      </c>
      <c r="L104" s="28">
        <v>5.97</v>
      </c>
      <c r="M104" s="28">
        <v>24.42</v>
      </c>
      <c r="N104" s="19">
        <f t="shared" si="10"/>
        <v>162.32999999999998</v>
      </c>
    </row>
    <row r="105" spans="1:14" s="7" customFormat="1" ht="12.75">
      <c r="A105" s="27" t="s">
        <v>113</v>
      </c>
      <c r="B105" s="28">
        <v>11.54</v>
      </c>
      <c r="C105" s="28">
        <v>2.06</v>
      </c>
      <c r="D105" s="28">
        <v>4.2</v>
      </c>
      <c r="E105" s="28">
        <v>7.72</v>
      </c>
      <c r="F105" s="28">
        <v>54.08</v>
      </c>
      <c r="G105" s="28">
        <v>0.76</v>
      </c>
      <c r="H105" s="28">
        <v>13.29</v>
      </c>
      <c r="I105" s="28">
        <v>1.51</v>
      </c>
      <c r="J105" s="28">
        <v>1.46</v>
      </c>
      <c r="K105" s="28">
        <v>0.4</v>
      </c>
      <c r="L105" s="28">
        <v>3.46</v>
      </c>
      <c r="M105" s="28">
        <v>13.41</v>
      </c>
      <c r="N105" s="19">
        <f t="shared" si="10"/>
        <v>113.89</v>
      </c>
    </row>
    <row r="106" spans="1:14" s="7" customFormat="1" ht="13.5" thickBot="1">
      <c r="A106" s="40" t="s">
        <v>112</v>
      </c>
      <c r="B106" s="41">
        <v>0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7.71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20">
        <f t="shared" si="10"/>
        <v>7.71</v>
      </c>
    </row>
    <row r="107" spans="1:14" s="9" customFormat="1" ht="14.25" customHeight="1" thickBot="1">
      <c r="A107" s="23" t="s">
        <v>141</v>
      </c>
      <c r="B107" s="21">
        <f>B5+B18+B27+B44+B80+B82</f>
        <v>13704.16</v>
      </c>
      <c r="C107" s="21">
        <f aca="true" t="shared" si="11" ref="C107:N107">C26+C39+C46+C63+C83+C85</f>
        <v>1114.6</v>
      </c>
      <c r="D107" s="21">
        <f t="shared" si="11"/>
        <v>1290.98</v>
      </c>
      <c r="E107" s="21">
        <f t="shared" si="11"/>
        <v>1276.76</v>
      </c>
      <c r="F107" s="21">
        <f t="shared" si="11"/>
        <v>1026.92</v>
      </c>
      <c r="G107" s="21">
        <f t="shared" si="11"/>
        <v>1215.76</v>
      </c>
      <c r="H107" s="21">
        <f t="shared" si="11"/>
        <v>1373.3600000000001</v>
      </c>
      <c r="I107" s="21">
        <f t="shared" si="11"/>
        <v>885.85</v>
      </c>
      <c r="J107" s="21">
        <f t="shared" si="11"/>
        <v>1340.86</v>
      </c>
      <c r="K107" s="21">
        <f t="shared" si="11"/>
        <v>1063</v>
      </c>
      <c r="L107" s="21">
        <f t="shared" si="11"/>
        <v>1092.1399999999999</v>
      </c>
      <c r="M107" s="21">
        <f t="shared" si="11"/>
        <v>2021.89</v>
      </c>
      <c r="N107" s="21">
        <f t="shared" si="11"/>
        <v>15364.419999999998</v>
      </c>
    </row>
    <row r="108" spans="1:14" s="10" customFormat="1" ht="13.5" customHeight="1">
      <c r="A108" s="6" t="s">
        <v>17</v>
      </c>
      <c r="B108" s="5"/>
      <c r="C108" s="5"/>
      <c r="D108" s="5"/>
      <c r="I108" s="3" t="s">
        <v>8</v>
      </c>
      <c r="N108" s="11"/>
    </row>
  </sheetData>
  <sheetProtection/>
  <mergeCells count="1">
    <mergeCell ref="B3:N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8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5.28125" style="17" customWidth="1"/>
    <col min="2" max="13" width="5.57421875" style="16" customWidth="1"/>
    <col min="14" max="14" width="8.57421875" style="16" bestFit="1" customWidth="1"/>
    <col min="15" max="16384" width="9.00390625" style="16" customWidth="1"/>
  </cols>
  <sheetData>
    <row r="1" ht="18.75">
      <c r="A1" s="4" t="s">
        <v>101</v>
      </c>
    </row>
    <row r="2" ht="6.75" customHeight="1" thickBot="1"/>
    <row r="3" spans="1:14" s="10" customFormat="1" ht="13.5" customHeight="1" thickBot="1">
      <c r="A3" s="7"/>
      <c r="B3" s="49">
        <v>2011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10" customFormat="1" ht="13.5" customHeight="1" thickBot="1">
      <c r="A4" s="22" t="s">
        <v>5</v>
      </c>
      <c r="B4" s="24" t="s">
        <v>9</v>
      </c>
      <c r="C4" s="24" t="s">
        <v>10</v>
      </c>
      <c r="D4" s="24" t="s">
        <v>0</v>
      </c>
      <c r="E4" s="24" t="s">
        <v>1</v>
      </c>
      <c r="F4" s="24" t="s">
        <v>2</v>
      </c>
      <c r="G4" s="24" t="s">
        <v>3</v>
      </c>
      <c r="H4" s="24" t="s">
        <v>4</v>
      </c>
      <c r="I4" s="24" t="s">
        <v>11</v>
      </c>
      <c r="J4" s="24" t="s">
        <v>12</v>
      </c>
      <c r="K4" s="24" t="s">
        <v>13</v>
      </c>
      <c r="L4" s="24" t="s">
        <v>14</v>
      </c>
      <c r="M4" s="24" t="s">
        <v>15</v>
      </c>
      <c r="N4" s="24" t="s">
        <v>20</v>
      </c>
    </row>
    <row r="5" spans="1:14" s="9" customFormat="1" ht="11.25" thickBot="1">
      <c r="A5" s="23" t="s">
        <v>18</v>
      </c>
      <c r="B5" s="21">
        <f>SUM(B6:B30)</f>
        <v>56.85</v>
      </c>
      <c r="C5" s="21">
        <f>SUM(C6:C30)</f>
        <v>159.32999999999998</v>
      </c>
      <c r="D5" s="21">
        <f>SUM(D6:D30)</f>
        <v>142.57999999999998</v>
      </c>
      <c r="E5" s="21">
        <f>SUM(E6:E30)</f>
        <v>160.47</v>
      </c>
      <c r="F5" s="21">
        <f>SUM(F6:F30)</f>
        <v>108.38999999999999</v>
      </c>
      <c r="G5" s="21">
        <f>SUM(G6:G30)</f>
        <v>137.87</v>
      </c>
      <c r="H5" s="21">
        <f>SUM(H6:H30)</f>
        <v>245.43</v>
      </c>
      <c r="I5" s="21">
        <f>SUM(I6:I30)</f>
        <v>29.29</v>
      </c>
      <c r="J5" s="21">
        <f>SUM(J6:J30)</f>
        <v>47.92000000000001</v>
      </c>
      <c r="K5" s="21">
        <f>SUM(K6:K30)</f>
        <v>121.91</v>
      </c>
      <c r="L5" s="21">
        <f>SUM(L6:L30)</f>
        <v>154.25000000000003</v>
      </c>
      <c r="M5" s="21">
        <f>SUM(M6:M30)</f>
        <v>252.04</v>
      </c>
      <c r="N5" s="21">
        <f>SUM(N6:N30)</f>
        <v>1616.3300000000006</v>
      </c>
    </row>
    <row r="6" spans="1:14" s="7" customFormat="1" ht="12.75">
      <c r="A6" s="27" t="s">
        <v>142</v>
      </c>
      <c r="B6" s="28">
        <v>13.93</v>
      </c>
      <c r="C6" s="28">
        <v>48.04</v>
      </c>
      <c r="D6" s="28">
        <v>63.4</v>
      </c>
      <c r="E6" s="28">
        <v>111.05</v>
      </c>
      <c r="F6" s="28">
        <v>8.86</v>
      </c>
      <c r="G6" s="28">
        <v>26.7</v>
      </c>
      <c r="H6" s="28">
        <v>68.58</v>
      </c>
      <c r="I6" s="28">
        <v>0</v>
      </c>
      <c r="J6" s="28">
        <v>27.11</v>
      </c>
      <c r="K6" s="28">
        <v>21.04</v>
      </c>
      <c r="L6" s="28">
        <v>81.13</v>
      </c>
      <c r="M6" s="28">
        <v>56.14</v>
      </c>
      <c r="N6" s="19">
        <f aca="true" t="shared" si="0" ref="N6:N30">SUM(B6:M6)</f>
        <v>525.98</v>
      </c>
    </row>
    <row r="7" spans="1:14" s="7" customFormat="1" ht="12.75">
      <c r="A7" s="27" t="s">
        <v>143</v>
      </c>
      <c r="B7" s="28">
        <v>0</v>
      </c>
      <c r="C7" s="28">
        <v>68.19</v>
      </c>
      <c r="D7" s="28">
        <v>0</v>
      </c>
      <c r="E7" s="28">
        <v>0</v>
      </c>
      <c r="F7" s="28">
        <v>33.16</v>
      </c>
      <c r="G7" s="28">
        <v>0</v>
      </c>
      <c r="H7" s="28">
        <v>82.65</v>
      </c>
      <c r="I7" s="28">
        <v>0</v>
      </c>
      <c r="J7" s="28">
        <v>0</v>
      </c>
      <c r="K7" s="28">
        <v>55.68</v>
      </c>
      <c r="L7" s="28">
        <v>0</v>
      </c>
      <c r="M7" s="28">
        <v>39.57</v>
      </c>
      <c r="N7" s="19">
        <f t="shared" si="0"/>
        <v>279.25</v>
      </c>
    </row>
    <row r="8" spans="1:14" s="7" customFormat="1" ht="12.75">
      <c r="A8" s="27" t="s">
        <v>24</v>
      </c>
      <c r="B8" s="28">
        <v>2.82</v>
      </c>
      <c r="C8" s="28">
        <v>10.6</v>
      </c>
      <c r="D8" s="28">
        <v>8.32</v>
      </c>
      <c r="E8" s="28">
        <v>29.4</v>
      </c>
      <c r="F8" s="28">
        <v>17.87</v>
      </c>
      <c r="G8" s="28">
        <v>2.3</v>
      </c>
      <c r="H8" s="28">
        <v>2.35</v>
      </c>
      <c r="I8" s="28">
        <v>1.95</v>
      </c>
      <c r="J8" s="28">
        <v>0</v>
      </c>
      <c r="K8" s="28">
        <v>6.25</v>
      </c>
      <c r="L8" s="28">
        <v>24.51</v>
      </c>
      <c r="M8" s="28">
        <v>34.82</v>
      </c>
      <c r="N8" s="19">
        <f t="shared" si="0"/>
        <v>141.19</v>
      </c>
    </row>
    <row r="9" spans="1:14" s="7" customFormat="1" ht="12.75">
      <c r="A9" s="27" t="s">
        <v>144</v>
      </c>
      <c r="B9" s="28">
        <v>0</v>
      </c>
      <c r="C9" s="28">
        <v>0</v>
      </c>
      <c r="D9" s="28">
        <v>14.07</v>
      </c>
      <c r="E9" s="28">
        <v>0</v>
      </c>
      <c r="F9" s="28">
        <v>18.17</v>
      </c>
      <c r="G9" s="28">
        <v>0</v>
      </c>
      <c r="H9" s="28">
        <v>32.84</v>
      </c>
      <c r="I9" s="28">
        <v>0</v>
      </c>
      <c r="J9" s="28">
        <v>3.43</v>
      </c>
      <c r="K9" s="28">
        <v>0</v>
      </c>
      <c r="L9" s="28">
        <v>1.25</v>
      </c>
      <c r="M9" s="28">
        <v>25.11</v>
      </c>
      <c r="N9" s="19">
        <f t="shared" si="0"/>
        <v>94.87000000000002</v>
      </c>
    </row>
    <row r="10" spans="1:14" s="7" customFormat="1" ht="12.75">
      <c r="A10" s="27" t="s">
        <v>106</v>
      </c>
      <c r="B10" s="28">
        <v>33.35</v>
      </c>
      <c r="C10" s="28">
        <v>17.47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2.02</v>
      </c>
      <c r="K10" s="28">
        <v>7.42</v>
      </c>
      <c r="L10" s="28">
        <v>27.38</v>
      </c>
      <c r="M10" s="28">
        <v>0</v>
      </c>
      <c r="N10" s="19">
        <f t="shared" si="0"/>
        <v>87.64</v>
      </c>
    </row>
    <row r="11" spans="1:14" s="7" customFormat="1" ht="12.75">
      <c r="A11" s="27" t="s">
        <v>108</v>
      </c>
      <c r="B11" s="28">
        <v>0</v>
      </c>
      <c r="C11" s="28">
        <v>10.97</v>
      </c>
      <c r="D11" s="28">
        <v>16.12</v>
      </c>
      <c r="E11" s="28">
        <v>2.3</v>
      </c>
      <c r="F11" s="28">
        <v>0</v>
      </c>
      <c r="G11" s="28">
        <v>25.3</v>
      </c>
      <c r="H11" s="28">
        <v>6.82</v>
      </c>
      <c r="I11" s="28">
        <v>0</v>
      </c>
      <c r="J11" s="28">
        <v>0.67</v>
      </c>
      <c r="K11" s="28">
        <v>17.14</v>
      </c>
      <c r="L11" s="28">
        <v>0</v>
      </c>
      <c r="M11" s="28">
        <v>6.79</v>
      </c>
      <c r="N11" s="19">
        <f t="shared" si="0"/>
        <v>86.11000000000001</v>
      </c>
    </row>
    <row r="12" spans="1:14" s="7" customFormat="1" ht="12.75">
      <c r="A12" s="27" t="s">
        <v>145</v>
      </c>
      <c r="B12" s="28">
        <v>0</v>
      </c>
      <c r="C12" s="28">
        <v>0</v>
      </c>
      <c r="D12" s="28">
        <v>5.24</v>
      </c>
      <c r="E12" s="28">
        <v>11.2</v>
      </c>
      <c r="F12" s="28">
        <v>11.32</v>
      </c>
      <c r="G12" s="28">
        <v>0</v>
      </c>
      <c r="H12" s="28">
        <v>0</v>
      </c>
      <c r="I12" s="28">
        <v>12.9</v>
      </c>
      <c r="J12" s="28">
        <v>12.48</v>
      </c>
      <c r="K12" s="28">
        <v>0</v>
      </c>
      <c r="L12" s="28">
        <v>8.83</v>
      </c>
      <c r="M12" s="28">
        <v>0</v>
      </c>
      <c r="N12" s="19">
        <f t="shared" si="0"/>
        <v>61.97</v>
      </c>
    </row>
    <row r="13" spans="1:14" s="7" customFormat="1" ht="12.75">
      <c r="A13" s="27" t="s">
        <v>25</v>
      </c>
      <c r="B13" s="28">
        <v>3.53</v>
      </c>
      <c r="C13" s="28">
        <v>0</v>
      </c>
      <c r="D13" s="28">
        <v>9.82</v>
      </c>
      <c r="E13" s="28">
        <v>0</v>
      </c>
      <c r="F13" s="28">
        <v>0</v>
      </c>
      <c r="G13" s="28">
        <v>4.67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37.1</v>
      </c>
      <c r="N13" s="19">
        <f t="shared" si="0"/>
        <v>55.120000000000005</v>
      </c>
    </row>
    <row r="14" spans="1:14" s="7" customFormat="1" ht="12.75">
      <c r="A14" s="27" t="s">
        <v>35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9.83</v>
      </c>
      <c r="H14" s="28">
        <v>39.21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19">
        <f t="shared" si="0"/>
        <v>49.04</v>
      </c>
    </row>
    <row r="15" spans="1:14" s="7" customFormat="1" ht="12.75">
      <c r="A15" s="27" t="s">
        <v>26</v>
      </c>
      <c r="B15" s="28">
        <v>0</v>
      </c>
      <c r="C15" s="28">
        <v>4.06</v>
      </c>
      <c r="D15" s="28">
        <v>0</v>
      </c>
      <c r="E15" s="28">
        <v>0</v>
      </c>
      <c r="F15" s="28">
        <v>13.77</v>
      </c>
      <c r="G15" s="28">
        <v>12.8</v>
      </c>
      <c r="H15" s="28">
        <v>0</v>
      </c>
      <c r="I15" s="28">
        <v>2.39</v>
      </c>
      <c r="J15" s="28">
        <v>0</v>
      </c>
      <c r="K15" s="28">
        <v>0</v>
      </c>
      <c r="L15" s="28">
        <v>0</v>
      </c>
      <c r="M15" s="28">
        <v>9.15</v>
      </c>
      <c r="N15" s="19">
        <f t="shared" si="0"/>
        <v>42.169999999999995</v>
      </c>
    </row>
    <row r="16" spans="1:14" s="7" customFormat="1" ht="12.75">
      <c r="A16" s="27" t="s">
        <v>146</v>
      </c>
      <c r="B16" s="28">
        <v>0</v>
      </c>
      <c r="C16" s="28">
        <v>0</v>
      </c>
      <c r="D16" s="28">
        <v>0</v>
      </c>
      <c r="E16" s="28">
        <v>6.52</v>
      </c>
      <c r="F16" s="28">
        <v>0</v>
      </c>
      <c r="G16" s="28">
        <v>29.7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19">
        <f t="shared" si="0"/>
        <v>36.22</v>
      </c>
    </row>
    <row r="17" spans="1:14" s="7" customFormat="1" ht="12.75">
      <c r="A17" s="27" t="s">
        <v>29</v>
      </c>
      <c r="B17" s="28">
        <v>3.22</v>
      </c>
      <c r="C17" s="28">
        <v>0</v>
      </c>
      <c r="D17" s="28">
        <v>2.8</v>
      </c>
      <c r="E17" s="28">
        <v>0</v>
      </c>
      <c r="F17" s="28">
        <v>2.5</v>
      </c>
      <c r="G17" s="28">
        <v>0</v>
      </c>
      <c r="H17" s="28">
        <v>0</v>
      </c>
      <c r="I17" s="28">
        <v>0</v>
      </c>
      <c r="J17" s="28">
        <v>2.21</v>
      </c>
      <c r="K17" s="28">
        <v>0</v>
      </c>
      <c r="L17" s="28">
        <v>0</v>
      </c>
      <c r="M17" s="28">
        <v>24.79</v>
      </c>
      <c r="N17" s="19">
        <f t="shared" si="0"/>
        <v>35.519999999999996</v>
      </c>
    </row>
    <row r="18" spans="1:14" s="7" customFormat="1" ht="12.75">
      <c r="A18" s="27" t="s">
        <v>32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0.03</v>
      </c>
      <c r="J18" s="28">
        <v>0</v>
      </c>
      <c r="K18" s="28">
        <v>6.17</v>
      </c>
      <c r="L18" s="28">
        <v>2.18</v>
      </c>
      <c r="M18" s="28">
        <v>15.77</v>
      </c>
      <c r="N18" s="19">
        <f t="shared" si="0"/>
        <v>24.15</v>
      </c>
    </row>
    <row r="19" spans="1:14" s="7" customFormat="1" ht="12.75">
      <c r="A19" s="27" t="s">
        <v>147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23.5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19">
        <f t="shared" si="0"/>
        <v>23.5</v>
      </c>
    </row>
    <row r="20" spans="1:14" s="7" customFormat="1" ht="12.75">
      <c r="A20" s="27" t="s">
        <v>148</v>
      </c>
      <c r="B20" s="28">
        <v>0</v>
      </c>
      <c r="C20" s="28">
        <v>0</v>
      </c>
      <c r="D20" s="28">
        <v>7.85</v>
      </c>
      <c r="E20" s="28">
        <v>0</v>
      </c>
      <c r="F20" s="28">
        <v>0</v>
      </c>
      <c r="G20" s="28">
        <v>0</v>
      </c>
      <c r="H20" s="28">
        <v>0</v>
      </c>
      <c r="I20" s="28">
        <v>8.82</v>
      </c>
      <c r="J20" s="28">
        <v>0</v>
      </c>
      <c r="K20" s="28">
        <v>0</v>
      </c>
      <c r="L20" s="28">
        <v>0</v>
      </c>
      <c r="M20" s="28">
        <v>0</v>
      </c>
      <c r="N20" s="19">
        <f t="shared" si="0"/>
        <v>16.67</v>
      </c>
    </row>
    <row r="21" spans="1:14" s="7" customFormat="1" ht="12.75">
      <c r="A21" s="27" t="s">
        <v>157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10.2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19">
        <f t="shared" si="0"/>
        <v>10.2</v>
      </c>
    </row>
    <row r="22" spans="1:14" s="7" customFormat="1" ht="12.75">
      <c r="A22" s="27" t="s">
        <v>158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8.97</v>
      </c>
      <c r="M22" s="28">
        <v>0</v>
      </c>
      <c r="N22" s="19">
        <f t="shared" si="0"/>
        <v>8.97</v>
      </c>
    </row>
    <row r="23" spans="1:14" s="7" customFormat="1" ht="12.75">
      <c r="A23" s="27" t="s">
        <v>109</v>
      </c>
      <c r="B23" s="28">
        <v>0</v>
      </c>
      <c r="C23" s="28">
        <v>0</v>
      </c>
      <c r="D23" s="28">
        <v>7.28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19">
        <f t="shared" si="0"/>
        <v>7.28</v>
      </c>
    </row>
    <row r="24" spans="1:14" s="7" customFormat="1" ht="12.75">
      <c r="A24" s="27" t="s">
        <v>159</v>
      </c>
      <c r="B24" s="28">
        <v>0</v>
      </c>
      <c r="C24" s="28">
        <v>0</v>
      </c>
      <c r="D24" s="28">
        <v>2.15</v>
      </c>
      <c r="E24" s="28">
        <v>0</v>
      </c>
      <c r="F24" s="28">
        <v>2.74</v>
      </c>
      <c r="G24" s="28">
        <v>0</v>
      </c>
      <c r="H24" s="28">
        <v>0</v>
      </c>
      <c r="I24" s="28">
        <v>2.16</v>
      </c>
      <c r="J24" s="28">
        <v>0</v>
      </c>
      <c r="K24" s="28">
        <v>0</v>
      </c>
      <c r="L24" s="28">
        <v>0</v>
      </c>
      <c r="M24" s="28">
        <v>0</v>
      </c>
      <c r="N24" s="19">
        <f t="shared" si="0"/>
        <v>7.050000000000001</v>
      </c>
    </row>
    <row r="25" spans="1:14" s="7" customFormat="1" ht="12.75">
      <c r="A25" s="27" t="s">
        <v>160</v>
      </c>
      <c r="B25" s="28">
        <v>0</v>
      </c>
      <c r="C25" s="28">
        <v>0</v>
      </c>
      <c r="D25" s="28">
        <v>5.53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19">
        <f t="shared" si="0"/>
        <v>5.53</v>
      </c>
    </row>
    <row r="26" spans="1:14" s="7" customFormat="1" ht="12.75">
      <c r="A26" s="27" t="s">
        <v>161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5.13</v>
      </c>
      <c r="L26" s="28">
        <v>0</v>
      </c>
      <c r="M26" s="28">
        <v>0</v>
      </c>
      <c r="N26" s="19">
        <f t="shared" si="0"/>
        <v>5.13</v>
      </c>
    </row>
    <row r="27" spans="1:14" s="7" customFormat="1" ht="12.75">
      <c r="A27" s="27" t="s">
        <v>27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1.04</v>
      </c>
      <c r="J27" s="28">
        <v>0</v>
      </c>
      <c r="K27" s="28">
        <v>3.08</v>
      </c>
      <c r="L27" s="28">
        <v>0</v>
      </c>
      <c r="M27" s="28">
        <v>0</v>
      </c>
      <c r="N27" s="19">
        <f t="shared" si="0"/>
        <v>4.12</v>
      </c>
    </row>
    <row r="28" spans="1:14" s="7" customFormat="1" ht="12.75">
      <c r="A28" s="27" t="s">
        <v>31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3.07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19">
        <f t="shared" si="0"/>
        <v>3.07</v>
      </c>
    </row>
    <row r="29" spans="1:14" s="7" customFormat="1" ht="12.75">
      <c r="A29" s="27" t="s">
        <v>162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2.8</v>
      </c>
      <c r="N29" s="19">
        <f t="shared" si="0"/>
        <v>2.8</v>
      </c>
    </row>
    <row r="30" spans="1:14" s="7" customFormat="1" ht="13.5" thickBot="1">
      <c r="A30" s="27" t="s">
        <v>103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2.78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19">
        <f t="shared" si="0"/>
        <v>2.78</v>
      </c>
    </row>
    <row r="31" spans="1:14" s="9" customFormat="1" ht="10.5" customHeight="1" thickBot="1">
      <c r="A31" s="23" t="s">
        <v>6</v>
      </c>
      <c r="B31" s="21">
        <f>SUM(B32:B48)</f>
        <v>318.65999999999997</v>
      </c>
      <c r="C31" s="21">
        <f>SUM(C32:C48)</f>
        <v>369.91999999999996</v>
      </c>
      <c r="D31" s="21">
        <f>SUM(D32:D48)</f>
        <v>349.67</v>
      </c>
      <c r="E31" s="21">
        <f>SUM(E32:E48)</f>
        <v>387.84</v>
      </c>
      <c r="F31" s="21">
        <f>SUM(F32:F48)</f>
        <v>200.50000000000003</v>
      </c>
      <c r="G31" s="21">
        <f>SUM(G32:G48)</f>
        <v>288.09000000000003</v>
      </c>
      <c r="H31" s="21">
        <f>SUM(H32:H48)</f>
        <v>229.97000000000003</v>
      </c>
      <c r="I31" s="21">
        <f>SUM(I32:I48)</f>
        <v>575.08</v>
      </c>
      <c r="J31" s="21">
        <f>SUM(J32:J48)</f>
        <v>475.1900000000001</v>
      </c>
      <c r="K31" s="21">
        <f>SUM(K32:K48)</f>
        <v>366.50000000000006</v>
      </c>
      <c r="L31" s="21">
        <f>SUM(L32:L48)</f>
        <v>616.4799999999999</v>
      </c>
      <c r="M31" s="21">
        <f>SUM(M32:M48)</f>
        <v>818.65</v>
      </c>
      <c r="N31" s="21">
        <f>SUM(N32:N48)</f>
        <v>4996.55</v>
      </c>
    </row>
    <row r="32" spans="1:14" s="7" customFormat="1" ht="12.75">
      <c r="A32" s="27" t="s">
        <v>36</v>
      </c>
      <c r="B32" s="28">
        <v>194.57</v>
      </c>
      <c r="C32" s="28">
        <v>268.15</v>
      </c>
      <c r="D32" s="28">
        <v>176.13</v>
      </c>
      <c r="E32" s="28">
        <v>246.33999999999997</v>
      </c>
      <c r="F32" s="28">
        <v>84.01</v>
      </c>
      <c r="G32" s="28">
        <v>164.94</v>
      </c>
      <c r="H32" s="28">
        <v>114.4</v>
      </c>
      <c r="I32" s="28">
        <v>338.52</v>
      </c>
      <c r="J32" s="28">
        <v>253.22</v>
      </c>
      <c r="K32" s="28">
        <v>216.81</v>
      </c>
      <c r="L32" s="28">
        <v>182.23</v>
      </c>
      <c r="M32" s="28">
        <v>520.84</v>
      </c>
      <c r="N32" s="19">
        <f aca="true" t="shared" si="1" ref="N32:N48">SUM(B32:M32)</f>
        <v>2760.1600000000003</v>
      </c>
    </row>
    <row r="33" spans="1:14" s="7" customFormat="1" ht="12.75">
      <c r="A33" s="27" t="s">
        <v>37</v>
      </c>
      <c r="B33" s="28">
        <v>75.35</v>
      </c>
      <c r="C33" s="28">
        <v>71.95</v>
      </c>
      <c r="D33" s="28">
        <v>95.2</v>
      </c>
      <c r="E33" s="28">
        <v>72.55</v>
      </c>
      <c r="F33" s="28">
        <v>52.82</v>
      </c>
      <c r="G33" s="28">
        <v>25.3</v>
      </c>
      <c r="H33" s="28">
        <v>79.6</v>
      </c>
      <c r="I33" s="28">
        <v>50.34</v>
      </c>
      <c r="J33" s="28">
        <v>79.5</v>
      </c>
      <c r="K33" s="28">
        <v>80.11</v>
      </c>
      <c r="L33" s="28">
        <v>150.28</v>
      </c>
      <c r="M33" s="28">
        <v>83.19</v>
      </c>
      <c r="N33" s="19">
        <f t="shared" si="1"/>
        <v>916.19</v>
      </c>
    </row>
    <row r="34" spans="1:14" s="7" customFormat="1" ht="12.75">
      <c r="A34" s="27" t="s">
        <v>39</v>
      </c>
      <c r="B34" s="28">
        <v>0</v>
      </c>
      <c r="C34" s="28">
        <v>0</v>
      </c>
      <c r="D34" s="28">
        <v>3.12</v>
      </c>
      <c r="E34" s="28">
        <v>0</v>
      </c>
      <c r="F34" s="28">
        <v>0</v>
      </c>
      <c r="G34" s="28">
        <v>38.91</v>
      </c>
      <c r="H34" s="28">
        <v>0</v>
      </c>
      <c r="I34" s="28">
        <v>119.15</v>
      </c>
      <c r="J34" s="28">
        <v>90.67</v>
      </c>
      <c r="K34" s="28">
        <v>39.14</v>
      </c>
      <c r="L34" s="28">
        <v>200.79</v>
      </c>
      <c r="M34" s="28">
        <v>173.51</v>
      </c>
      <c r="N34" s="19">
        <f t="shared" si="1"/>
        <v>665.29</v>
      </c>
    </row>
    <row r="35" spans="1:14" s="7" customFormat="1" ht="12.75">
      <c r="A35" s="27" t="s">
        <v>38</v>
      </c>
      <c r="B35" s="28">
        <v>19.48</v>
      </c>
      <c r="C35" s="28">
        <v>3.94</v>
      </c>
      <c r="D35" s="28">
        <v>16.5</v>
      </c>
      <c r="E35" s="28">
        <v>22.310000000000002</v>
      </c>
      <c r="F35" s="28">
        <v>17.02</v>
      </c>
      <c r="G35" s="28">
        <v>27.15</v>
      </c>
      <c r="H35" s="28">
        <v>3.28</v>
      </c>
      <c r="I35" s="28">
        <v>16.6</v>
      </c>
      <c r="J35" s="28">
        <v>33.67</v>
      </c>
      <c r="K35" s="28">
        <v>16.92</v>
      </c>
      <c r="L35" s="28">
        <v>83.17999999999999</v>
      </c>
      <c r="M35" s="28">
        <v>41.11</v>
      </c>
      <c r="N35" s="19">
        <f t="shared" si="1"/>
        <v>301.16</v>
      </c>
    </row>
    <row r="36" spans="1:14" s="7" customFormat="1" ht="12.75">
      <c r="A36" s="27" t="s">
        <v>163</v>
      </c>
      <c r="B36" s="28">
        <v>0</v>
      </c>
      <c r="C36" s="28">
        <v>3.62</v>
      </c>
      <c r="D36" s="28">
        <v>0</v>
      </c>
      <c r="E36" s="28">
        <v>17.5</v>
      </c>
      <c r="F36" s="28">
        <v>17.79</v>
      </c>
      <c r="G36" s="28">
        <v>0</v>
      </c>
      <c r="H36" s="28">
        <v>11.9</v>
      </c>
      <c r="I36" s="28">
        <v>23.11</v>
      </c>
      <c r="J36" s="28">
        <v>0</v>
      </c>
      <c r="K36" s="28">
        <v>0</v>
      </c>
      <c r="L36" s="28">
        <v>0</v>
      </c>
      <c r="M36" s="28">
        <v>0</v>
      </c>
      <c r="N36" s="19">
        <f t="shared" si="1"/>
        <v>73.91999999999999</v>
      </c>
    </row>
    <row r="37" spans="1:14" s="7" customFormat="1" ht="12.75">
      <c r="A37" s="27" t="s">
        <v>164</v>
      </c>
      <c r="B37" s="28">
        <v>17.37</v>
      </c>
      <c r="C37" s="28">
        <v>2.02</v>
      </c>
      <c r="D37" s="28">
        <v>0</v>
      </c>
      <c r="E37" s="28">
        <v>13.6</v>
      </c>
      <c r="F37" s="28">
        <v>0</v>
      </c>
      <c r="G37" s="28">
        <v>0</v>
      </c>
      <c r="H37" s="28">
        <v>0</v>
      </c>
      <c r="I37" s="28">
        <v>16.89</v>
      </c>
      <c r="J37" s="28">
        <v>5.72</v>
      </c>
      <c r="K37" s="28">
        <v>0</v>
      </c>
      <c r="L37" s="28">
        <v>0</v>
      </c>
      <c r="M37" s="28">
        <v>0</v>
      </c>
      <c r="N37" s="19">
        <f t="shared" si="1"/>
        <v>55.6</v>
      </c>
    </row>
    <row r="38" spans="1:14" s="7" customFormat="1" ht="12.75">
      <c r="A38" s="27" t="s">
        <v>40</v>
      </c>
      <c r="B38" s="28">
        <v>5.24</v>
      </c>
      <c r="C38" s="28">
        <v>0</v>
      </c>
      <c r="D38" s="28">
        <v>36.42</v>
      </c>
      <c r="E38" s="28">
        <v>0</v>
      </c>
      <c r="F38" s="28">
        <v>0</v>
      </c>
      <c r="G38" s="28">
        <v>4.12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19">
        <f t="shared" si="1"/>
        <v>45.78</v>
      </c>
    </row>
    <row r="39" spans="1:14" s="7" customFormat="1" ht="12.75">
      <c r="A39" s="27" t="s">
        <v>111</v>
      </c>
      <c r="B39" s="28">
        <v>6.65</v>
      </c>
      <c r="C39" s="28">
        <v>5.86</v>
      </c>
      <c r="D39" s="28">
        <v>4.17</v>
      </c>
      <c r="E39" s="28">
        <v>5</v>
      </c>
      <c r="F39" s="28">
        <v>2.66</v>
      </c>
      <c r="G39" s="28">
        <v>0</v>
      </c>
      <c r="H39" s="28">
        <v>0</v>
      </c>
      <c r="I39" s="28">
        <v>0</v>
      </c>
      <c r="J39" s="28">
        <v>6.55</v>
      </c>
      <c r="K39" s="28">
        <v>8.6</v>
      </c>
      <c r="L39" s="28">
        <v>0</v>
      </c>
      <c r="M39" s="28">
        <v>0</v>
      </c>
      <c r="N39" s="19">
        <f t="shared" si="1"/>
        <v>39.49</v>
      </c>
    </row>
    <row r="40" spans="1:14" s="7" customFormat="1" ht="12.75">
      <c r="A40" s="27" t="s">
        <v>41</v>
      </c>
      <c r="B40" s="28">
        <v>0</v>
      </c>
      <c r="C40" s="28">
        <v>2.25</v>
      </c>
      <c r="D40" s="28">
        <v>0</v>
      </c>
      <c r="E40" s="28">
        <v>0</v>
      </c>
      <c r="F40" s="28">
        <v>0</v>
      </c>
      <c r="G40" s="28">
        <v>13.57</v>
      </c>
      <c r="H40" s="28">
        <v>16.96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19">
        <f t="shared" si="1"/>
        <v>32.78</v>
      </c>
    </row>
    <row r="41" spans="1:14" s="7" customFormat="1" ht="12.75">
      <c r="A41" s="27" t="s">
        <v>165</v>
      </c>
      <c r="B41" s="28">
        <v>0</v>
      </c>
      <c r="C41" s="28">
        <v>0</v>
      </c>
      <c r="D41" s="28">
        <v>15.63</v>
      </c>
      <c r="E41" s="28">
        <v>0</v>
      </c>
      <c r="F41" s="28">
        <v>11.74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19">
        <f t="shared" si="1"/>
        <v>27.37</v>
      </c>
    </row>
    <row r="42" spans="1:14" s="7" customFormat="1" ht="12.75">
      <c r="A42" s="27" t="s">
        <v>110</v>
      </c>
      <c r="B42" s="28">
        <v>0</v>
      </c>
      <c r="C42" s="28">
        <v>0</v>
      </c>
      <c r="D42" s="28">
        <v>0</v>
      </c>
      <c r="E42" s="28">
        <v>6.9</v>
      </c>
      <c r="F42" s="28">
        <v>0</v>
      </c>
      <c r="G42" s="28">
        <v>10.35</v>
      </c>
      <c r="H42" s="28">
        <v>0</v>
      </c>
      <c r="I42" s="28">
        <v>0</v>
      </c>
      <c r="J42" s="28">
        <v>3.29</v>
      </c>
      <c r="K42" s="28">
        <v>0</v>
      </c>
      <c r="L42" s="28">
        <v>0</v>
      </c>
      <c r="M42" s="28">
        <v>0</v>
      </c>
      <c r="N42" s="19">
        <f t="shared" si="1"/>
        <v>20.54</v>
      </c>
    </row>
    <row r="43" spans="1:14" s="7" customFormat="1" ht="12.75">
      <c r="A43" s="27" t="s">
        <v>118</v>
      </c>
      <c r="B43" s="28">
        <v>0</v>
      </c>
      <c r="C43" s="28">
        <v>9.17</v>
      </c>
      <c r="D43" s="28">
        <v>0</v>
      </c>
      <c r="E43" s="28">
        <v>0</v>
      </c>
      <c r="F43" s="28">
        <v>0</v>
      </c>
      <c r="G43" s="28">
        <v>0</v>
      </c>
      <c r="H43" s="28">
        <v>3.83</v>
      </c>
      <c r="I43" s="28">
        <v>4.27</v>
      </c>
      <c r="J43" s="28">
        <v>0</v>
      </c>
      <c r="K43" s="28">
        <v>0</v>
      </c>
      <c r="L43" s="28">
        <v>0</v>
      </c>
      <c r="M43" s="28">
        <v>0</v>
      </c>
      <c r="N43" s="19">
        <f t="shared" si="1"/>
        <v>17.27</v>
      </c>
    </row>
    <row r="44" spans="1:14" s="7" customFormat="1" ht="12.75">
      <c r="A44" s="27" t="s">
        <v>166</v>
      </c>
      <c r="B44" s="28">
        <v>0</v>
      </c>
      <c r="C44" s="28">
        <v>0</v>
      </c>
      <c r="D44" s="28">
        <v>0</v>
      </c>
      <c r="E44" s="28">
        <v>3.64</v>
      </c>
      <c r="F44" s="28">
        <v>0</v>
      </c>
      <c r="G44" s="28">
        <v>0</v>
      </c>
      <c r="H44" s="28">
        <v>0</v>
      </c>
      <c r="I44" s="28">
        <v>4.84</v>
      </c>
      <c r="J44" s="28">
        <v>2.57</v>
      </c>
      <c r="K44" s="28">
        <v>4.92</v>
      </c>
      <c r="L44" s="28">
        <v>0</v>
      </c>
      <c r="M44" s="28">
        <v>0</v>
      </c>
      <c r="N44" s="19">
        <f t="shared" si="1"/>
        <v>15.97</v>
      </c>
    </row>
    <row r="45" spans="1:14" s="7" customFormat="1" ht="12.75">
      <c r="A45" s="27" t="s">
        <v>167</v>
      </c>
      <c r="B45" s="28">
        <v>0</v>
      </c>
      <c r="C45" s="28">
        <v>0</v>
      </c>
      <c r="D45" s="28">
        <v>0</v>
      </c>
      <c r="E45" s="28">
        <v>0</v>
      </c>
      <c r="F45" s="28">
        <v>14.46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19">
        <f t="shared" si="1"/>
        <v>14.46</v>
      </c>
    </row>
    <row r="46" spans="1:14" s="7" customFormat="1" ht="12.75">
      <c r="A46" s="27" t="s">
        <v>168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3.75</v>
      </c>
      <c r="H46" s="28">
        <v>0</v>
      </c>
      <c r="I46" s="28">
        <v>1.36</v>
      </c>
      <c r="J46" s="28">
        <v>0</v>
      </c>
      <c r="K46" s="28">
        <v>0</v>
      </c>
      <c r="L46" s="28">
        <v>0</v>
      </c>
      <c r="M46" s="28">
        <v>0</v>
      </c>
      <c r="N46" s="19">
        <f t="shared" si="1"/>
        <v>5.11</v>
      </c>
    </row>
    <row r="47" spans="1:14" s="7" customFormat="1" ht="12.75">
      <c r="A47" s="27" t="s">
        <v>169</v>
      </c>
      <c r="B47" s="28">
        <v>0</v>
      </c>
      <c r="C47" s="28">
        <v>2.96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19">
        <f t="shared" si="1"/>
        <v>2.96</v>
      </c>
    </row>
    <row r="48" spans="1:14" s="7" customFormat="1" ht="13.5" thickBot="1">
      <c r="A48" s="27" t="s">
        <v>156</v>
      </c>
      <c r="B48" s="28">
        <v>0</v>
      </c>
      <c r="C48" s="28">
        <v>0</v>
      </c>
      <c r="D48" s="28">
        <v>2.5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19">
        <f t="shared" si="1"/>
        <v>2.5</v>
      </c>
    </row>
    <row r="49" spans="1:14" s="9" customFormat="1" ht="10.5" customHeight="1" thickBot="1">
      <c r="A49" s="23" t="s">
        <v>21</v>
      </c>
      <c r="B49" s="21">
        <f>SUM(B50:B65)</f>
        <v>697.8199999999999</v>
      </c>
      <c r="C49" s="21">
        <f>SUM(C50:C65)</f>
        <v>361.91</v>
      </c>
      <c r="D49" s="21">
        <f>SUM(D50:D65)</f>
        <v>442.71</v>
      </c>
      <c r="E49" s="21">
        <f>SUM(E50:E65)</f>
        <v>721.1799999999997</v>
      </c>
      <c r="F49" s="21">
        <f>SUM(F50:F65)</f>
        <v>339.68</v>
      </c>
      <c r="G49" s="21">
        <f>SUM(G50:G65)</f>
        <v>372.21999999999997</v>
      </c>
      <c r="H49" s="21">
        <f>SUM(H50:H65)</f>
        <v>418.47</v>
      </c>
      <c r="I49" s="21">
        <f>SUM(I50:I65)</f>
        <v>541.6700000000001</v>
      </c>
      <c r="J49" s="21">
        <f>SUM(J50:J65)</f>
        <v>275.41</v>
      </c>
      <c r="K49" s="21">
        <f>SUM(K50:K65)</f>
        <v>482.21000000000004</v>
      </c>
      <c r="L49" s="21">
        <f>SUM(L50:L65)</f>
        <v>591.76</v>
      </c>
      <c r="M49" s="21">
        <f>SUM(M50:M65)</f>
        <v>498.6499999999999</v>
      </c>
      <c r="N49" s="21">
        <f>SUM(N50:N65)</f>
        <v>5743.69</v>
      </c>
    </row>
    <row r="50" spans="1:14" s="7" customFormat="1" ht="12.75">
      <c r="A50" s="27" t="s">
        <v>43</v>
      </c>
      <c r="B50" s="28">
        <v>291.06</v>
      </c>
      <c r="C50" s="28">
        <v>26.93</v>
      </c>
      <c r="D50" s="28">
        <v>68.88</v>
      </c>
      <c r="E50" s="28">
        <v>256.21000000000004</v>
      </c>
      <c r="F50" s="28">
        <v>50.66</v>
      </c>
      <c r="G50" s="28">
        <v>99.96</v>
      </c>
      <c r="H50" s="28">
        <v>101.03</v>
      </c>
      <c r="I50" s="28">
        <v>267.39</v>
      </c>
      <c r="J50" s="28">
        <v>71.27000000000001</v>
      </c>
      <c r="K50" s="28">
        <v>75.2</v>
      </c>
      <c r="L50" s="28">
        <v>228.57</v>
      </c>
      <c r="M50" s="28">
        <v>90.77</v>
      </c>
      <c r="N50" s="19">
        <f aca="true" t="shared" si="2" ref="N50:N81">SUM(B50:M50)</f>
        <v>1627.9299999999998</v>
      </c>
    </row>
    <row r="51" spans="1:14" s="7" customFormat="1" ht="12.75">
      <c r="A51" s="27" t="s">
        <v>44</v>
      </c>
      <c r="B51" s="28">
        <v>93.11000000000001</v>
      </c>
      <c r="C51" s="28">
        <v>96.61</v>
      </c>
      <c r="D51" s="28">
        <v>169.79999999999998</v>
      </c>
      <c r="E51" s="28">
        <v>127.25</v>
      </c>
      <c r="F51" s="28">
        <v>38.83</v>
      </c>
      <c r="G51" s="28">
        <v>101.49</v>
      </c>
      <c r="H51" s="28">
        <v>72.39</v>
      </c>
      <c r="I51" s="28">
        <v>50.150000000000006</v>
      </c>
      <c r="J51" s="28">
        <v>34.05</v>
      </c>
      <c r="K51" s="28">
        <v>101.66000000000001</v>
      </c>
      <c r="L51" s="28">
        <v>91.99000000000001</v>
      </c>
      <c r="M51" s="28">
        <v>131.66</v>
      </c>
      <c r="N51" s="19">
        <f t="shared" si="2"/>
        <v>1108.99</v>
      </c>
    </row>
    <row r="52" spans="1:14" s="7" customFormat="1" ht="12.75">
      <c r="A52" s="27" t="s">
        <v>49</v>
      </c>
      <c r="B52" s="28">
        <v>76.38</v>
      </c>
      <c r="C52" s="28">
        <v>92.82</v>
      </c>
      <c r="D52" s="28">
        <v>25.52</v>
      </c>
      <c r="E52" s="28">
        <v>68.50999999999999</v>
      </c>
      <c r="F52" s="28">
        <v>69.33</v>
      </c>
      <c r="G52" s="28">
        <v>39.21</v>
      </c>
      <c r="H52" s="28">
        <v>54.78</v>
      </c>
      <c r="I52" s="28">
        <v>37.23</v>
      </c>
      <c r="J52" s="28">
        <v>47.87</v>
      </c>
      <c r="K52" s="28">
        <v>40.57</v>
      </c>
      <c r="L52" s="28">
        <v>5.06</v>
      </c>
      <c r="M52" s="28">
        <v>58.18000000000001</v>
      </c>
      <c r="N52" s="19">
        <f t="shared" si="2"/>
        <v>615.46</v>
      </c>
    </row>
    <row r="53" spans="1:14" s="7" customFormat="1" ht="12.75">
      <c r="A53" s="27" t="s">
        <v>52</v>
      </c>
      <c r="B53" s="28">
        <v>97.28</v>
      </c>
      <c r="C53" s="28">
        <v>23.52</v>
      </c>
      <c r="D53" s="28">
        <v>83.04</v>
      </c>
      <c r="E53" s="28">
        <v>32.27</v>
      </c>
      <c r="F53" s="28">
        <v>49.25</v>
      </c>
      <c r="G53" s="28">
        <v>19</v>
      </c>
      <c r="H53" s="28">
        <v>36.71</v>
      </c>
      <c r="I53" s="28">
        <v>87.22</v>
      </c>
      <c r="J53" s="28">
        <v>0</v>
      </c>
      <c r="K53" s="28">
        <v>17.45</v>
      </c>
      <c r="L53" s="28">
        <v>16.42</v>
      </c>
      <c r="M53" s="28">
        <v>5.83</v>
      </c>
      <c r="N53" s="19">
        <f t="shared" si="2"/>
        <v>467.98999999999995</v>
      </c>
    </row>
    <row r="54" spans="1:14" s="7" customFormat="1" ht="12.75">
      <c r="A54" s="27" t="s">
        <v>45</v>
      </c>
      <c r="B54" s="28">
        <v>28.28</v>
      </c>
      <c r="C54" s="28">
        <v>0</v>
      </c>
      <c r="D54" s="28">
        <v>40.13</v>
      </c>
      <c r="E54" s="28">
        <v>75.89</v>
      </c>
      <c r="F54" s="28">
        <v>47.06</v>
      </c>
      <c r="G54" s="28">
        <v>7.6</v>
      </c>
      <c r="H54" s="28">
        <v>32.03</v>
      </c>
      <c r="I54" s="28">
        <v>21.1</v>
      </c>
      <c r="J54" s="28">
        <v>20.28</v>
      </c>
      <c r="K54" s="28">
        <v>25.97</v>
      </c>
      <c r="L54" s="28">
        <v>96.05</v>
      </c>
      <c r="M54" s="28">
        <v>59.39</v>
      </c>
      <c r="N54" s="19">
        <f t="shared" si="2"/>
        <v>453.78000000000003</v>
      </c>
    </row>
    <row r="55" spans="1:14" s="7" customFormat="1" ht="12.75">
      <c r="A55" s="27" t="s">
        <v>51</v>
      </c>
      <c r="B55" s="28">
        <v>10.07</v>
      </c>
      <c r="C55" s="28">
        <v>0</v>
      </c>
      <c r="D55" s="28">
        <v>0</v>
      </c>
      <c r="E55" s="28">
        <v>32.19</v>
      </c>
      <c r="F55" s="28">
        <v>4.83</v>
      </c>
      <c r="G55" s="28">
        <v>13.4</v>
      </c>
      <c r="H55" s="28">
        <v>34.71</v>
      </c>
      <c r="I55" s="28">
        <v>17.77</v>
      </c>
      <c r="J55" s="28">
        <v>0</v>
      </c>
      <c r="K55" s="28">
        <v>158.43</v>
      </c>
      <c r="L55" s="28">
        <v>46.53</v>
      </c>
      <c r="M55" s="28">
        <v>13.33</v>
      </c>
      <c r="N55" s="19">
        <f t="shared" si="2"/>
        <v>331.25999999999993</v>
      </c>
    </row>
    <row r="56" spans="1:14" s="7" customFormat="1" ht="12.75">
      <c r="A56" s="27" t="s">
        <v>50</v>
      </c>
      <c r="B56" s="28">
        <v>78.78</v>
      </c>
      <c r="C56" s="28">
        <v>2.35</v>
      </c>
      <c r="D56" s="28">
        <v>20.27</v>
      </c>
      <c r="E56" s="28">
        <v>24.53</v>
      </c>
      <c r="F56" s="28">
        <v>7.2</v>
      </c>
      <c r="G56" s="28">
        <v>28.68</v>
      </c>
      <c r="H56" s="28">
        <v>38.76</v>
      </c>
      <c r="I56" s="28">
        <v>18.84</v>
      </c>
      <c r="J56" s="28">
        <v>0</v>
      </c>
      <c r="K56" s="28">
        <v>4.61</v>
      </c>
      <c r="L56" s="28">
        <v>38.31</v>
      </c>
      <c r="M56" s="28">
        <v>23.32</v>
      </c>
      <c r="N56" s="19">
        <f t="shared" si="2"/>
        <v>285.65000000000003</v>
      </c>
    </row>
    <row r="57" spans="1:14" s="7" customFormat="1" ht="12.75">
      <c r="A57" s="27" t="s">
        <v>46</v>
      </c>
      <c r="B57" s="28">
        <v>0</v>
      </c>
      <c r="C57" s="28">
        <v>22.82</v>
      </c>
      <c r="D57" s="28">
        <v>0</v>
      </c>
      <c r="E57" s="28">
        <v>5.13</v>
      </c>
      <c r="F57" s="28">
        <v>37.88</v>
      </c>
      <c r="G57" s="28">
        <v>6.05</v>
      </c>
      <c r="H57" s="28">
        <v>11.69</v>
      </c>
      <c r="I57" s="28">
        <v>10.66</v>
      </c>
      <c r="J57" s="28">
        <v>19.34</v>
      </c>
      <c r="K57" s="28">
        <v>3.69</v>
      </c>
      <c r="L57" s="28">
        <v>23.240000000000002</v>
      </c>
      <c r="M57" s="28">
        <v>51.96</v>
      </c>
      <c r="N57" s="19">
        <f t="shared" si="2"/>
        <v>192.46</v>
      </c>
    </row>
    <row r="58" spans="1:14" s="7" customFormat="1" ht="12.75">
      <c r="A58" s="27" t="s">
        <v>42</v>
      </c>
      <c r="B58" s="28">
        <v>6.84</v>
      </c>
      <c r="C58" s="28">
        <v>12.76</v>
      </c>
      <c r="D58" s="28">
        <v>0</v>
      </c>
      <c r="E58" s="28">
        <v>10.17</v>
      </c>
      <c r="F58" s="28">
        <v>25.91</v>
      </c>
      <c r="G58" s="28">
        <v>31.83</v>
      </c>
      <c r="H58" s="28">
        <v>8.97</v>
      </c>
      <c r="I58" s="28">
        <v>4.08</v>
      </c>
      <c r="J58" s="28">
        <v>26.21</v>
      </c>
      <c r="K58" s="28">
        <v>13.81</v>
      </c>
      <c r="L58" s="28">
        <v>23.62</v>
      </c>
      <c r="M58" s="28">
        <v>22.31</v>
      </c>
      <c r="N58" s="19">
        <f t="shared" si="2"/>
        <v>186.51000000000002</v>
      </c>
    </row>
    <row r="59" spans="1:14" s="7" customFormat="1" ht="12.75">
      <c r="A59" s="27" t="s">
        <v>55</v>
      </c>
      <c r="B59" s="28">
        <v>0</v>
      </c>
      <c r="C59" s="28">
        <v>0</v>
      </c>
      <c r="D59" s="28">
        <v>21.169999999999998</v>
      </c>
      <c r="E59" s="28">
        <v>27.18</v>
      </c>
      <c r="F59" s="28">
        <v>0</v>
      </c>
      <c r="G59" s="28">
        <v>6</v>
      </c>
      <c r="H59" s="28">
        <v>4.7</v>
      </c>
      <c r="I59" s="28">
        <v>17.16</v>
      </c>
      <c r="J59" s="28">
        <v>5.96</v>
      </c>
      <c r="K59" s="28">
        <v>27.38</v>
      </c>
      <c r="L59" s="28">
        <v>8.89</v>
      </c>
      <c r="M59" s="28">
        <v>21.65</v>
      </c>
      <c r="N59" s="19">
        <f t="shared" si="2"/>
        <v>140.08999999999997</v>
      </c>
    </row>
    <row r="60" spans="1:14" s="7" customFormat="1" ht="12.75">
      <c r="A60" s="27" t="s">
        <v>48</v>
      </c>
      <c r="B60" s="28">
        <v>2.79</v>
      </c>
      <c r="C60" s="28">
        <v>26.94</v>
      </c>
      <c r="D60" s="28">
        <v>0</v>
      </c>
      <c r="E60" s="28">
        <v>34.02</v>
      </c>
      <c r="F60" s="28">
        <v>8.73</v>
      </c>
      <c r="G60" s="28">
        <v>10.96</v>
      </c>
      <c r="H60" s="28">
        <v>4.71</v>
      </c>
      <c r="I60" s="28">
        <v>0</v>
      </c>
      <c r="J60" s="28">
        <v>2.16</v>
      </c>
      <c r="K60" s="28">
        <v>8.78</v>
      </c>
      <c r="L60" s="28">
        <v>0</v>
      </c>
      <c r="M60" s="28">
        <v>5.01</v>
      </c>
      <c r="N60" s="19">
        <f t="shared" si="2"/>
        <v>104.1</v>
      </c>
    </row>
    <row r="61" spans="1:14" s="7" customFormat="1" ht="12.75">
      <c r="A61" s="27" t="s">
        <v>54</v>
      </c>
      <c r="B61" s="28">
        <v>0</v>
      </c>
      <c r="C61" s="28">
        <v>46.61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35.14</v>
      </c>
      <c r="K61" s="28">
        <v>0</v>
      </c>
      <c r="L61" s="28">
        <v>0</v>
      </c>
      <c r="M61" s="28">
        <v>0</v>
      </c>
      <c r="N61" s="19">
        <f t="shared" si="2"/>
        <v>81.75</v>
      </c>
    </row>
    <row r="62" spans="1:14" s="7" customFormat="1" ht="12.75">
      <c r="A62" s="27" t="s">
        <v>53</v>
      </c>
      <c r="B62" s="28">
        <v>3.17</v>
      </c>
      <c r="C62" s="28">
        <v>0</v>
      </c>
      <c r="D62" s="28">
        <v>0</v>
      </c>
      <c r="E62" s="28">
        <v>17.04</v>
      </c>
      <c r="F62" s="28">
        <v>0</v>
      </c>
      <c r="G62" s="28">
        <v>8.04</v>
      </c>
      <c r="H62" s="28">
        <v>0</v>
      </c>
      <c r="I62" s="28">
        <v>2.07</v>
      </c>
      <c r="J62" s="28">
        <v>13.13</v>
      </c>
      <c r="K62" s="28">
        <v>3.31</v>
      </c>
      <c r="L62" s="28">
        <v>6.03</v>
      </c>
      <c r="M62" s="28">
        <v>12.36</v>
      </c>
      <c r="N62" s="19">
        <f t="shared" si="2"/>
        <v>65.15</v>
      </c>
    </row>
    <row r="63" spans="1:14" s="7" customFormat="1" ht="12.75">
      <c r="A63" s="27" t="s">
        <v>57</v>
      </c>
      <c r="B63" s="28">
        <v>7.31</v>
      </c>
      <c r="C63" s="28">
        <v>6.58</v>
      </c>
      <c r="D63" s="28">
        <v>0</v>
      </c>
      <c r="E63" s="28">
        <v>0</v>
      </c>
      <c r="F63" s="28">
        <v>0</v>
      </c>
      <c r="G63" s="28">
        <v>0</v>
      </c>
      <c r="H63" s="28">
        <v>17.99</v>
      </c>
      <c r="I63" s="28">
        <v>8</v>
      </c>
      <c r="J63" s="28">
        <v>0</v>
      </c>
      <c r="K63" s="28">
        <v>0</v>
      </c>
      <c r="L63" s="28">
        <v>7.05</v>
      </c>
      <c r="M63" s="28">
        <v>0</v>
      </c>
      <c r="N63" s="19">
        <f t="shared" si="2"/>
        <v>46.92999999999999</v>
      </c>
    </row>
    <row r="64" spans="1:14" s="7" customFormat="1" ht="12.75">
      <c r="A64" s="27" t="s">
        <v>47</v>
      </c>
      <c r="B64" s="28">
        <v>2.75</v>
      </c>
      <c r="C64" s="28">
        <v>0</v>
      </c>
      <c r="D64" s="28">
        <v>13.9</v>
      </c>
      <c r="E64" s="28">
        <v>8.75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19">
        <f t="shared" si="2"/>
        <v>25.4</v>
      </c>
    </row>
    <row r="65" spans="1:14" s="7" customFormat="1" ht="13.5" thickBot="1">
      <c r="A65" s="27" t="s">
        <v>56</v>
      </c>
      <c r="B65" s="28">
        <v>0</v>
      </c>
      <c r="C65" s="28">
        <v>3.97</v>
      </c>
      <c r="D65" s="28">
        <v>0</v>
      </c>
      <c r="E65" s="28">
        <v>2.04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1.35</v>
      </c>
      <c r="L65" s="28">
        <v>0</v>
      </c>
      <c r="M65" s="28">
        <v>2.88</v>
      </c>
      <c r="N65" s="19">
        <f t="shared" si="2"/>
        <v>10.239999999999998</v>
      </c>
    </row>
    <row r="66" spans="1:14" s="8" customFormat="1" ht="12.75" thickBot="1">
      <c r="A66" s="23" t="s">
        <v>19</v>
      </c>
      <c r="B66" s="21">
        <f aca="true" t="shared" si="3" ref="B66:M66">SUM(B67:B101)</f>
        <v>262.86</v>
      </c>
      <c r="C66" s="21">
        <f t="shared" si="3"/>
        <v>177.31</v>
      </c>
      <c r="D66" s="21">
        <f t="shared" si="3"/>
        <v>282.19999999999993</v>
      </c>
      <c r="E66" s="21">
        <f t="shared" si="3"/>
        <v>210.29999999999995</v>
      </c>
      <c r="F66" s="21">
        <f t="shared" si="3"/>
        <v>238.61</v>
      </c>
      <c r="G66" s="21">
        <f t="shared" si="3"/>
        <v>203.63000000000002</v>
      </c>
      <c r="H66" s="21">
        <f t="shared" si="3"/>
        <v>209.76000000000002</v>
      </c>
      <c r="I66" s="21">
        <f t="shared" si="3"/>
        <v>181.74999999999997</v>
      </c>
      <c r="J66" s="21">
        <f t="shared" si="3"/>
        <v>288.1500000000001</v>
      </c>
      <c r="K66" s="21">
        <f t="shared" si="3"/>
        <v>195.60000000000002</v>
      </c>
      <c r="L66" s="21">
        <f t="shared" si="3"/>
        <v>458.4200000000001</v>
      </c>
      <c r="M66" s="21">
        <f t="shared" si="3"/>
        <v>363.71999999999997</v>
      </c>
      <c r="N66" s="21">
        <f t="shared" si="2"/>
        <v>3072.3099999999995</v>
      </c>
    </row>
    <row r="67" spans="1:14" s="8" customFormat="1" ht="12">
      <c r="A67" s="27" t="s">
        <v>66</v>
      </c>
      <c r="B67" s="28">
        <v>77.35</v>
      </c>
      <c r="C67" s="28">
        <v>45.82</v>
      </c>
      <c r="D67" s="28">
        <v>148.65</v>
      </c>
      <c r="E67" s="28">
        <v>120.72</v>
      </c>
      <c r="F67" s="28">
        <v>58.22</v>
      </c>
      <c r="G67" s="28">
        <v>74.01</v>
      </c>
      <c r="H67" s="28">
        <v>138.9</v>
      </c>
      <c r="I67" s="28">
        <v>53.41</v>
      </c>
      <c r="J67" s="28">
        <v>175.34</v>
      </c>
      <c r="K67" s="28">
        <v>86.79</v>
      </c>
      <c r="L67" s="28">
        <v>99.73</v>
      </c>
      <c r="M67" s="28">
        <v>97.86</v>
      </c>
      <c r="N67" s="19">
        <f t="shared" si="2"/>
        <v>1176.7999999999997</v>
      </c>
    </row>
    <row r="68" spans="1:14" s="8" customFormat="1" ht="12">
      <c r="A68" s="27" t="s">
        <v>69</v>
      </c>
      <c r="B68" s="28">
        <v>36.120000000000005</v>
      </c>
      <c r="C68" s="28">
        <v>27.25</v>
      </c>
      <c r="D68" s="28">
        <v>17.26</v>
      </c>
      <c r="E68" s="28">
        <v>15.370000000000001</v>
      </c>
      <c r="F68" s="28">
        <v>30.83</v>
      </c>
      <c r="G68" s="28">
        <v>6.29</v>
      </c>
      <c r="H68" s="28">
        <v>8.78</v>
      </c>
      <c r="I68" s="28">
        <v>38.73</v>
      </c>
      <c r="J68" s="28">
        <v>31.32</v>
      </c>
      <c r="K68" s="28">
        <v>15.25</v>
      </c>
      <c r="L68" s="28">
        <v>108.73</v>
      </c>
      <c r="M68" s="28">
        <v>52.07</v>
      </c>
      <c r="N68" s="19">
        <f t="shared" si="2"/>
        <v>388</v>
      </c>
    </row>
    <row r="69" spans="1:14" s="8" customFormat="1" ht="12">
      <c r="A69" s="27" t="s">
        <v>68</v>
      </c>
      <c r="B69" s="28">
        <v>81.65</v>
      </c>
      <c r="C69" s="28">
        <v>21.16</v>
      </c>
      <c r="D69" s="28">
        <v>18.669999999999998</v>
      </c>
      <c r="E69" s="28">
        <v>2.27</v>
      </c>
      <c r="F69" s="28">
        <v>10.92</v>
      </c>
      <c r="G69" s="28">
        <v>3.81</v>
      </c>
      <c r="H69" s="28">
        <v>6.91</v>
      </c>
      <c r="I69" s="28">
        <v>0</v>
      </c>
      <c r="J69" s="28">
        <v>3.11</v>
      </c>
      <c r="K69" s="28">
        <v>22.59</v>
      </c>
      <c r="L69" s="28">
        <v>19.68</v>
      </c>
      <c r="M69" s="28">
        <v>0</v>
      </c>
      <c r="N69" s="19">
        <f t="shared" si="2"/>
        <v>190.77</v>
      </c>
    </row>
    <row r="70" spans="1:14" s="7" customFormat="1" ht="12.75">
      <c r="A70" s="29" t="s">
        <v>61</v>
      </c>
      <c r="B70" s="30">
        <v>12.47</v>
      </c>
      <c r="C70" s="30">
        <v>8.7</v>
      </c>
      <c r="D70" s="30">
        <v>7.79</v>
      </c>
      <c r="E70" s="30">
        <v>9.780000000000001</v>
      </c>
      <c r="F70" s="30">
        <v>58.09</v>
      </c>
      <c r="G70" s="30">
        <v>19.439999999999998</v>
      </c>
      <c r="H70" s="30">
        <v>7.03</v>
      </c>
      <c r="I70" s="30">
        <v>19.57</v>
      </c>
      <c r="J70" s="30">
        <v>9.25</v>
      </c>
      <c r="K70" s="30">
        <v>4.73</v>
      </c>
      <c r="L70" s="30">
        <v>18.14</v>
      </c>
      <c r="M70" s="30">
        <v>13.26</v>
      </c>
      <c r="N70" s="19">
        <f t="shared" si="2"/>
        <v>188.25</v>
      </c>
    </row>
    <row r="71" spans="1:14" s="7" customFormat="1" ht="12.75">
      <c r="A71" s="27" t="s">
        <v>63</v>
      </c>
      <c r="B71" s="28">
        <v>17.07</v>
      </c>
      <c r="C71" s="28">
        <v>5.4</v>
      </c>
      <c r="D71" s="28">
        <v>28.23</v>
      </c>
      <c r="E71" s="28">
        <v>3.42</v>
      </c>
      <c r="F71" s="28">
        <v>28.45</v>
      </c>
      <c r="G71" s="28">
        <v>4.77</v>
      </c>
      <c r="H71" s="28">
        <v>0</v>
      </c>
      <c r="I71" s="28">
        <v>0</v>
      </c>
      <c r="J71" s="28">
        <v>5.21</v>
      </c>
      <c r="K71" s="28">
        <v>17.17</v>
      </c>
      <c r="L71" s="28">
        <v>21.41</v>
      </c>
      <c r="M71" s="28">
        <v>14.31</v>
      </c>
      <c r="N71" s="19">
        <f t="shared" si="2"/>
        <v>145.44</v>
      </c>
    </row>
    <row r="72" spans="1:14" s="7" customFormat="1" ht="12.75">
      <c r="A72" s="27" t="s">
        <v>64</v>
      </c>
      <c r="B72" s="28">
        <v>5.86</v>
      </c>
      <c r="C72" s="28">
        <v>0.51</v>
      </c>
      <c r="D72" s="28">
        <v>5.68</v>
      </c>
      <c r="E72" s="28">
        <v>0</v>
      </c>
      <c r="F72" s="28">
        <v>0</v>
      </c>
      <c r="G72" s="28">
        <v>10.13</v>
      </c>
      <c r="H72" s="28">
        <v>19.78</v>
      </c>
      <c r="I72" s="28">
        <v>11.67</v>
      </c>
      <c r="J72" s="28">
        <v>4.22</v>
      </c>
      <c r="K72" s="28">
        <v>7.75</v>
      </c>
      <c r="L72" s="28">
        <v>23.3</v>
      </c>
      <c r="M72" s="28">
        <v>51.17</v>
      </c>
      <c r="N72" s="19">
        <f t="shared" si="2"/>
        <v>140.07</v>
      </c>
    </row>
    <row r="73" spans="1:14" s="7" customFormat="1" ht="12.75">
      <c r="A73" s="27" t="s">
        <v>62</v>
      </c>
      <c r="B73" s="28">
        <v>0</v>
      </c>
      <c r="C73" s="28">
        <v>14.61</v>
      </c>
      <c r="D73" s="28">
        <v>9.16</v>
      </c>
      <c r="E73" s="28">
        <v>10.38</v>
      </c>
      <c r="F73" s="28">
        <v>0</v>
      </c>
      <c r="G73" s="28">
        <v>17.04</v>
      </c>
      <c r="H73" s="28">
        <v>0</v>
      </c>
      <c r="I73" s="28">
        <v>19.04</v>
      </c>
      <c r="J73" s="28">
        <v>14.88</v>
      </c>
      <c r="K73" s="28">
        <v>2.56</v>
      </c>
      <c r="L73" s="28">
        <v>30.37</v>
      </c>
      <c r="M73" s="28">
        <v>18.84</v>
      </c>
      <c r="N73" s="19">
        <f t="shared" si="2"/>
        <v>136.88</v>
      </c>
    </row>
    <row r="74" spans="1:14" s="7" customFormat="1" ht="12.75">
      <c r="A74" s="27" t="s">
        <v>58</v>
      </c>
      <c r="B74" s="28">
        <v>0</v>
      </c>
      <c r="C74" s="28">
        <v>6.390000000000001</v>
      </c>
      <c r="D74" s="28">
        <v>4.93</v>
      </c>
      <c r="E74" s="28">
        <v>0</v>
      </c>
      <c r="F74" s="28">
        <v>9.55</v>
      </c>
      <c r="G74" s="28">
        <v>0</v>
      </c>
      <c r="H74" s="28">
        <v>0.19</v>
      </c>
      <c r="I74" s="28">
        <v>9.23</v>
      </c>
      <c r="J74" s="28">
        <v>0</v>
      </c>
      <c r="K74" s="28">
        <v>3.04</v>
      </c>
      <c r="L74" s="28">
        <v>0</v>
      </c>
      <c r="M74" s="28">
        <v>48.269999999999996</v>
      </c>
      <c r="N74" s="19">
        <f t="shared" si="2"/>
        <v>81.6</v>
      </c>
    </row>
    <row r="75" spans="1:14" s="7" customFormat="1" ht="12.75">
      <c r="A75" s="27" t="s">
        <v>70</v>
      </c>
      <c r="B75" s="28">
        <v>1.55</v>
      </c>
      <c r="C75" s="28">
        <v>29.83</v>
      </c>
      <c r="D75" s="28">
        <v>3.59</v>
      </c>
      <c r="E75" s="28">
        <v>5.01</v>
      </c>
      <c r="F75" s="28">
        <v>0</v>
      </c>
      <c r="G75" s="28">
        <v>1.3</v>
      </c>
      <c r="H75" s="28">
        <v>12.6</v>
      </c>
      <c r="I75" s="28">
        <v>2.46</v>
      </c>
      <c r="J75" s="28">
        <v>4.25</v>
      </c>
      <c r="K75" s="28">
        <v>3.93</v>
      </c>
      <c r="L75" s="28">
        <v>3.8</v>
      </c>
      <c r="M75" s="28">
        <v>1.09</v>
      </c>
      <c r="N75" s="19">
        <f t="shared" si="2"/>
        <v>69.41</v>
      </c>
    </row>
    <row r="76" spans="1:14" s="7" customFormat="1" ht="12.75">
      <c r="A76" s="27" t="s">
        <v>155</v>
      </c>
      <c r="B76" s="28">
        <v>0</v>
      </c>
      <c r="C76" s="28">
        <v>2.14</v>
      </c>
      <c r="D76" s="28">
        <v>0</v>
      </c>
      <c r="E76" s="28">
        <v>0</v>
      </c>
      <c r="F76" s="28">
        <v>0.76</v>
      </c>
      <c r="G76" s="28">
        <v>31.06</v>
      </c>
      <c r="H76" s="28">
        <v>0</v>
      </c>
      <c r="I76" s="28">
        <v>0.75</v>
      </c>
      <c r="J76" s="28">
        <v>10.33</v>
      </c>
      <c r="K76" s="28">
        <v>0.33</v>
      </c>
      <c r="L76" s="28">
        <v>23.29</v>
      </c>
      <c r="M76" s="28">
        <v>0</v>
      </c>
      <c r="N76" s="19">
        <f t="shared" si="2"/>
        <v>68.66</v>
      </c>
    </row>
    <row r="77" spans="1:14" s="7" customFormat="1" ht="12.75">
      <c r="A77" s="27" t="s">
        <v>71</v>
      </c>
      <c r="B77" s="28">
        <v>0</v>
      </c>
      <c r="C77" s="28">
        <v>4.18</v>
      </c>
      <c r="D77" s="28">
        <v>12.05</v>
      </c>
      <c r="E77" s="28">
        <v>13.54</v>
      </c>
      <c r="F77" s="28">
        <v>0</v>
      </c>
      <c r="G77" s="28">
        <v>0</v>
      </c>
      <c r="H77" s="28">
        <v>3.83</v>
      </c>
      <c r="I77" s="28">
        <v>0</v>
      </c>
      <c r="J77" s="28">
        <v>0</v>
      </c>
      <c r="K77" s="28">
        <v>0</v>
      </c>
      <c r="L77" s="28">
        <v>2.83</v>
      </c>
      <c r="M77" s="28">
        <v>31.01</v>
      </c>
      <c r="N77" s="19">
        <f t="shared" si="2"/>
        <v>67.44</v>
      </c>
    </row>
    <row r="78" spans="1:14" s="7" customFormat="1" ht="12.75">
      <c r="A78" s="27" t="s">
        <v>60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16.08</v>
      </c>
      <c r="L78" s="28">
        <v>31.65</v>
      </c>
      <c r="M78" s="28">
        <v>10.12</v>
      </c>
      <c r="N78" s="19">
        <f t="shared" si="2"/>
        <v>57.849999999999994</v>
      </c>
    </row>
    <row r="79" spans="1:14" s="7" customFormat="1" ht="12.75">
      <c r="A79" s="27" t="s">
        <v>67</v>
      </c>
      <c r="B79" s="28">
        <v>2.4</v>
      </c>
      <c r="C79" s="28">
        <v>0</v>
      </c>
      <c r="D79" s="28">
        <v>2.09</v>
      </c>
      <c r="E79" s="28">
        <v>0.07</v>
      </c>
      <c r="F79" s="28">
        <v>6.06</v>
      </c>
      <c r="G79" s="28">
        <v>11.84</v>
      </c>
      <c r="H79" s="28">
        <v>0</v>
      </c>
      <c r="I79" s="28">
        <v>7.59</v>
      </c>
      <c r="J79" s="28">
        <v>0.85</v>
      </c>
      <c r="K79" s="28">
        <v>0.29</v>
      </c>
      <c r="L79" s="28">
        <v>20.5</v>
      </c>
      <c r="M79" s="28">
        <v>4.55</v>
      </c>
      <c r="N79" s="19">
        <f t="shared" si="2"/>
        <v>56.239999999999995</v>
      </c>
    </row>
    <row r="80" spans="1:14" s="7" customFormat="1" ht="12.75">
      <c r="A80" s="27" t="s">
        <v>59</v>
      </c>
      <c r="B80" s="28">
        <v>13.92</v>
      </c>
      <c r="C80" s="28">
        <v>0</v>
      </c>
      <c r="D80" s="28">
        <v>2.38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8.41</v>
      </c>
      <c r="K80" s="28">
        <v>7.12</v>
      </c>
      <c r="L80" s="28">
        <v>15.49</v>
      </c>
      <c r="M80" s="28">
        <v>0</v>
      </c>
      <c r="N80" s="19">
        <f t="shared" si="2"/>
        <v>47.32</v>
      </c>
    </row>
    <row r="81" spans="1:14" s="7" customFormat="1" ht="12.75">
      <c r="A81" s="27" t="s">
        <v>127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23.01</v>
      </c>
      <c r="H81" s="28">
        <v>0</v>
      </c>
      <c r="I81" s="28">
        <v>0</v>
      </c>
      <c r="J81" s="28">
        <v>10</v>
      </c>
      <c r="K81" s="28">
        <v>2.95</v>
      </c>
      <c r="L81" s="28">
        <v>0</v>
      </c>
      <c r="M81" s="28">
        <v>0</v>
      </c>
      <c r="N81" s="19">
        <f t="shared" si="2"/>
        <v>35.96000000000001</v>
      </c>
    </row>
    <row r="82" spans="1:14" s="7" customFormat="1" ht="12.75">
      <c r="A82" s="27" t="s">
        <v>65</v>
      </c>
      <c r="B82" s="28">
        <v>3.29</v>
      </c>
      <c r="C82" s="28">
        <v>0</v>
      </c>
      <c r="D82" s="28">
        <v>0</v>
      </c>
      <c r="E82" s="28">
        <v>0</v>
      </c>
      <c r="F82" s="28">
        <v>2.63</v>
      </c>
      <c r="G82" s="28">
        <v>0</v>
      </c>
      <c r="H82" s="28">
        <v>0</v>
      </c>
      <c r="I82" s="28">
        <v>0</v>
      </c>
      <c r="J82" s="28">
        <v>5.83</v>
      </c>
      <c r="K82" s="28">
        <v>5.02</v>
      </c>
      <c r="L82" s="28">
        <v>15.9</v>
      </c>
      <c r="M82" s="28">
        <v>0</v>
      </c>
      <c r="N82" s="19">
        <f aca="true" t="shared" si="4" ref="N82:N113">SUM(B82:M82)</f>
        <v>32.67</v>
      </c>
    </row>
    <row r="83" spans="1:14" s="7" customFormat="1" ht="12.75">
      <c r="A83" s="27" t="s">
        <v>131</v>
      </c>
      <c r="B83" s="28">
        <v>0</v>
      </c>
      <c r="C83" s="28">
        <v>0</v>
      </c>
      <c r="D83" s="28">
        <v>0</v>
      </c>
      <c r="E83" s="28">
        <v>0</v>
      </c>
      <c r="F83" s="28">
        <v>29.99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19">
        <f t="shared" si="4"/>
        <v>29.99</v>
      </c>
    </row>
    <row r="84" spans="1:14" s="7" customFormat="1" ht="12.75">
      <c r="A84" s="27" t="s">
        <v>126</v>
      </c>
      <c r="B84" s="28">
        <v>0</v>
      </c>
      <c r="C84" s="28">
        <v>0</v>
      </c>
      <c r="D84" s="28">
        <v>0</v>
      </c>
      <c r="E84" s="28">
        <v>16.48</v>
      </c>
      <c r="F84" s="28">
        <v>0</v>
      </c>
      <c r="G84" s="28">
        <v>0</v>
      </c>
      <c r="H84" s="28">
        <v>0</v>
      </c>
      <c r="I84" s="28">
        <v>0</v>
      </c>
      <c r="J84" s="28">
        <v>0.49</v>
      </c>
      <c r="K84" s="28">
        <v>0</v>
      </c>
      <c r="L84" s="28">
        <v>2.75</v>
      </c>
      <c r="M84" s="28">
        <v>3.46</v>
      </c>
      <c r="N84" s="19">
        <f t="shared" si="4"/>
        <v>23.18</v>
      </c>
    </row>
    <row r="85" spans="1:14" s="7" customFormat="1" ht="12.75">
      <c r="A85" s="31" t="s">
        <v>73</v>
      </c>
      <c r="B85" s="28">
        <v>0</v>
      </c>
      <c r="C85" s="28">
        <v>0</v>
      </c>
      <c r="D85" s="28">
        <v>21.72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19">
        <f t="shared" si="4"/>
        <v>21.72</v>
      </c>
    </row>
    <row r="86" spans="1:14" s="7" customFormat="1" ht="12.75">
      <c r="A86" s="27" t="s">
        <v>128</v>
      </c>
      <c r="B86" s="28">
        <v>0</v>
      </c>
      <c r="C86" s="28">
        <v>2.96</v>
      </c>
      <c r="D86" s="28">
        <v>0</v>
      </c>
      <c r="E86" s="28">
        <v>0</v>
      </c>
      <c r="F86" s="28">
        <v>3.11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11.13</v>
      </c>
      <c r="N86" s="19">
        <f t="shared" si="4"/>
        <v>17.200000000000003</v>
      </c>
    </row>
    <row r="87" spans="1:14" s="7" customFormat="1" ht="12.75">
      <c r="A87" s="27" t="s">
        <v>139</v>
      </c>
      <c r="B87" s="28">
        <v>0</v>
      </c>
      <c r="C87" s="28">
        <v>0</v>
      </c>
      <c r="D87" s="28">
        <v>0</v>
      </c>
      <c r="E87" s="28">
        <v>10.29</v>
      </c>
      <c r="F87" s="28">
        <v>0</v>
      </c>
      <c r="G87" s="28">
        <v>0</v>
      </c>
      <c r="H87" s="28">
        <v>0</v>
      </c>
      <c r="I87" s="28">
        <v>0</v>
      </c>
      <c r="J87" s="28">
        <v>4.66</v>
      </c>
      <c r="K87" s="28">
        <v>0</v>
      </c>
      <c r="L87" s="28">
        <v>0</v>
      </c>
      <c r="M87" s="28">
        <v>0</v>
      </c>
      <c r="N87" s="19">
        <f t="shared" si="4"/>
        <v>14.95</v>
      </c>
    </row>
    <row r="88" spans="1:14" s="7" customFormat="1" ht="12.75">
      <c r="A88" s="27" t="s">
        <v>72</v>
      </c>
      <c r="B88" s="28">
        <v>11.18</v>
      </c>
      <c r="C88" s="28">
        <v>0</v>
      </c>
      <c r="D88" s="28">
        <v>0</v>
      </c>
      <c r="E88" s="28">
        <v>2.97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19">
        <f t="shared" si="4"/>
        <v>14.15</v>
      </c>
    </row>
    <row r="89" spans="1:14" s="7" customFormat="1" ht="12.75">
      <c r="A89" s="27" t="s">
        <v>75</v>
      </c>
      <c r="B89" s="28">
        <v>0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11.74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19">
        <f t="shared" si="4"/>
        <v>11.74</v>
      </c>
    </row>
    <row r="90" spans="1:14" s="7" customFormat="1" ht="12.75">
      <c r="A90" s="27" t="s">
        <v>135</v>
      </c>
      <c r="B90" s="28">
        <v>0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8.92</v>
      </c>
      <c r="J90" s="28">
        <v>0</v>
      </c>
      <c r="K90" s="28">
        <v>0</v>
      </c>
      <c r="L90" s="28">
        <v>0</v>
      </c>
      <c r="M90" s="28">
        <v>2.18</v>
      </c>
      <c r="N90" s="19">
        <f t="shared" si="4"/>
        <v>11.1</v>
      </c>
    </row>
    <row r="91" spans="1:14" s="7" customFormat="1" ht="12.75">
      <c r="A91" s="27" t="s">
        <v>76</v>
      </c>
      <c r="B91" s="28">
        <v>0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10.38</v>
      </c>
      <c r="J91" s="28">
        <v>0</v>
      </c>
      <c r="K91" s="28">
        <v>0</v>
      </c>
      <c r="L91" s="28">
        <v>0</v>
      </c>
      <c r="M91" s="28">
        <v>0</v>
      </c>
      <c r="N91" s="19">
        <f t="shared" si="4"/>
        <v>10.38</v>
      </c>
    </row>
    <row r="92" spans="1:14" s="7" customFormat="1" ht="12.75">
      <c r="A92" s="27" t="s">
        <v>133</v>
      </c>
      <c r="B92" s="28">
        <v>0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9.19</v>
      </c>
      <c r="M92" s="28">
        <v>0</v>
      </c>
      <c r="N92" s="19">
        <f t="shared" si="4"/>
        <v>9.19</v>
      </c>
    </row>
    <row r="93" spans="1:14" s="7" customFormat="1" ht="12.75">
      <c r="A93" s="27" t="s">
        <v>132</v>
      </c>
      <c r="B93" s="28">
        <v>0</v>
      </c>
      <c r="C93" s="28">
        <v>7.38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19">
        <f t="shared" si="4"/>
        <v>7.38</v>
      </c>
    </row>
    <row r="94" spans="1:14" s="7" customFormat="1" ht="12.75">
      <c r="A94" s="27" t="s">
        <v>129</v>
      </c>
      <c r="B94" s="28">
        <v>0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7</v>
      </c>
      <c r="M94" s="28">
        <v>0</v>
      </c>
      <c r="N94" s="19">
        <f t="shared" si="4"/>
        <v>7</v>
      </c>
    </row>
    <row r="95" spans="1:14" s="7" customFormat="1" ht="12.75">
      <c r="A95" s="27" t="s">
        <v>137</v>
      </c>
      <c r="B95" s="28">
        <v>0</v>
      </c>
      <c r="C95" s="28">
        <v>0.98</v>
      </c>
      <c r="D95" s="28">
        <v>0</v>
      </c>
      <c r="E95" s="28">
        <v>0</v>
      </c>
      <c r="F95" s="28">
        <v>0</v>
      </c>
      <c r="G95" s="28">
        <v>0.93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2.84</v>
      </c>
      <c r="N95" s="19">
        <f t="shared" si="4"/>
        <v>4.75</v>
      </c>
    </row>
    <row r="96" spans="1:14" s="7" customFormat="1" ht="12.75">
      <c r="A96" s="27" t="s">
        <v>138</v>
      </c>
      <c r="B96" s="28">
        <v>0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4.66</v>
      </c>
      <c r="M96" s="28">
        <v>0</v>
      </c>
      <c r="N96" s="19">
        <f t="shared" si="4"/>
        <v>4.66</v>
      </c>
    </row>
    <row r="97" spans="1:14" s="7" customFormat="1" ht="12.75">
      <c r="A97" s="27" t="s">
        <v>130</v>
      </c>
      <c r="B97" s="28">
        <v>0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1.56</v>
      </c>
      <c r="N97" s="19">
        <f t="shared" si="4"/>
        <v>1.56</v>
      </c>
    </row>
    <row r="98" spans="1:14" s="7" customFormat="1" ht="12.75">
      <c r="A98" s="27" t="s">
        <v>74</v>
      </c>
      <c r="B98" s="28">
        <v>0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19">
        <f t="shared" si="4"/>
        <v>0</v>
      </c>
    </row>
    <row r="99" spans="1:14" s="7" customFormat="1" ht="12.75">
      <c r="A99" s="27" t="s">
        <v>104</v>
      </c>
      <c r="B99" s="28">
        <v>0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19">
        <f t="shared" si="4"/>
        <v>0</v>
      </c>
    </row>
    <row r="100" spans="1:14" s="7" customFormat="1" ht="12.75">
      <c r="A100" s="27" t="s">
        <v>134</v>
      </c>
      <c r="B100" s="28">
        <v>0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19">
        <f t="shared" si="4"/>
        <v>0</v>
      </c>
    </row>
    <row r="101" spans="1:14" s="7" customFormat="1" ht="13.5" thickBot="1">
      <c r="A101" s="27" t="s">
        <v>154</v>
      </c>
      <c r="B101" s="28">
        <v>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19">
        <f t="shared" si="4"/>
        <v>0</v>
      </c>
    </row>
    <row r="102" spans="1:14" s="7" customFormat="1" ht="13.5" thickBot="1">
      <c r="A102" s="38" t="s">
        <v>23</v>
      </c>
      <c r="B102" s="44">
        <f>B103+B104</f>
        <v>99.22</v>
      </c>
      <c r="C102" s="44">
        <f aca="true" t="shared" si="5" ref="C102:N102">C103+C104</f>
        <v>69.58</v>
      </c>
      <c r="D102" s="44">
        <f t="shared" si="5"/>
        <v>221.37</v>
      </c>
      <c r="E102" s="44">
        <f t="shared" si="5"/>
        <v>64.55</v>
      </c>
      <c r="F102" s="44">
        <f t="shared" si="5"/>
        <v>187.84</v>
      </c>
      <c r="G102" s="44">
        <f t="shared" si="5"/>
        <v>67.28</v>
      </c>
      <c r="H102" s="44">
        <f t="shared" si="5"/>
        <v>143.03</v>
      </c>
      <c r="I102" s="44">
        <f t="shared" si="5"/>
        <v>226.61999999999998</v>
      </c>
      <c r="J102" s="44">
        <f t="shared" si="5"/>
        <v>192.70999999999998</v>
      </c>
      <c r="K102" s="44">
        <f t="shared" si="5"/>
        <v>199.47</v>
      </c>
      <c r="L102" s="44">
        <f t="shared" si="5"/>
        <v>71.31</v>
      </c>
      <c r="M102" s="44">
        <f t="shared" si="5"/>
        <v>186.74</v>
      </c>
      <c r="N102" s="44">
        <f t="shared" si="5"/>
        <v>1729.7199999999998</v>
      </c>
    </row>
    <row r="103" spans="1:14" s="7" customFormat="1" ht="12.75">
      <c r="A103" s="42" t="s">
        <v>22</v>
      </c>
      <c r="B103" s="43">
        <v>99.22</v>
      </c>
      <c r="C103" s="43">
        <v>69.58</v>
      </c>
      <c r="D103" s="43">
        <v>218.42000000000002</v>
      </c>
      <c r="E103" s="43">
        <v>64.55</v>
      </c>
      <c r="F103" s="43">
        <v>182.66</v>
      </c>
      <c r="G103" s="43">
        <v>67.28</v>
      </c>
      <c r="H103" s="43">
        <v>143.03</v>
      </c>
      <c r="I103" s="43">
        <v>226.61999999999998</v>
      </c>
      <c r="J103" s="43">
        <v>192.70999999999998</v>
      </c>
      <c r="K103" s="43">
        <v>196.49</v>
      </c>
      <c r="L103" s="43">
        <v>71.31</v>
      </c>
      <c r="M103" s="43">
        <v>183.25</v>
      </c>
      <c r="N103" s="18">
        <f>SUM(B103:M103)</f>
        <v>1715.12</v>
      </c>
    </row>
    <row r="104" spans="1:14" s="7" customFormat="1" ht="13.5" thickBot="1">
      <c r="A104" s="40" t="s">
        <v>153</v>
      </c>
      <c r="B104" s="41">
        <v>0</v>
      </c>
      <c r="C104" s="41">
        <v>0</v>
      </c>
      <c r="D104" s="41">
        <v>2.95</v>
      </c>
      <c r="E104" s="41">
        <v>0</v>
      </c>
      <c r="F104" s="41">
        <v>5.18</v>
      </c>
      <c r="G104" s="41">
        <v>0</v>
      </c>
      <c r="H104" s="41">
        <v>0</v>
      </c>
      <c r="I104" s="41">
        <v>0</v>
      </c>
      <c r="J104" s="41">
        <v>0</v>
      </c>
      <c r="K104" s="41">
        <v>2.98</v>
      </c>
      <c r="L104" s="41">
        <v>0</v>
      </c>
      <c r="M104" s="41">
        <v>3.49</v>
      </c>
      <c r="N104" s="20">
        <f>SUM(B104:M104)</f>
        <v>14.6</v>
      </c>
    </row>
    <row r="105" spans="1:14" s="9" customFormat="1" ht="14.25" customHeight="1" thickBot="1">
      <c r="A105" s="23" t="s">
        <v>7</v>
      </c>
      <c r="B105" s="21">
        <f aca="true" t="shared" si="6" ref="B105:N105">SUM(B106:B136)</f>
        <v>1054.31</v>
      </c>
      <c r="C105" s="21">
        <f t="shared" si="6"/>
        <v>960.3900000000002</v>
      </c>
      <c r="D105" s="21">
        <f t="shared" si="6"/>
        <v>1627.81</v>
      </c>
      <c r="E105" s="21">
        <f t="shared" si="6"/>
        <v>1313.8199999999995</v>
      </c>
      <c r="F105" s="21">
        <f t="shared" si="6"/>
        <v>1118.69</v>
      </c>
      <c r="G105" s="21">
        <f t="shared" si="6"/>
        <v>857.0800000000002</v>
      </c>
      <c r="H105" s="21">
        <f t="shared" si="6"/>
        <v>1059.2200000000003</v>
      </c>
      <c r="I105" s="21">
        <f t="shared" si="6"/>
        <v>987.47</v>
      </c>
      <c r="J105" s="21">
        <f t="shared" si="6"/>
        <v>1206.6799999999998</v>
      </c>
      <c r="K105" s="21">
        <f t="shared" si="6"/>
        <v>1442.3200000000006</v>
      </c>
      <c r="L105" s="21">
        <f t="shared" si="6"/>
        <v>1394.3</v>
      </c>
      <c r="M105" s="21">
        <f t="shared" si="6"/>
        <v>1357.3900000000003</v>
      </c>
      <c r="N105" s="21">
        <f t="shared" si="6"/>
        <v>14379.48</v>
      </c>
    </row>
    <row r="106" spans="1:14" s="9" customFormat="1" ht="11.25">
      <c r="A106" s="42" t="s">
        <v>78</v>
      </c>
      <c r="B106" s="43">
        <v>217.14</v>
      </c>
      <c r="C106" s="43">
        <v>141.8</v>
      </c>
      <c r="D106" s="43">
        <v>278.44</v>
      </c>
      <c r="E106" s="43">
        <v>350.94</v>
      </c>
      <c r="F106" s="43">
        <v>241.72</v>
      </c>
      <c r="G106" s="43">
        <v>234.78</v>
      </c>
      <c r="H106" s="43">
        <v>259.91</v>
      </c>
      <c r="I106" s="43">
        <v>145.31</v>
      </c>
      <c r="J106" s="43">
        <v>275.91</v>
      </c>
      <c r="K106" s="43">
        <v>546.51</v>
      </c>
      <c r="L106" s="43">
        <v>350.08</v>
      </c>
      <c r="M106" s="43">
        <v>340.97</v>
      </c>
      <c r="N106" s="18">
        <f aca="true" t="shared" si="7" ref="N106:N136">SUM(B106:M106)</f>
        <v>3383.51</v>
      </c>
    </row>
    <row r="107" spans="1:14" s="7" customFormat="1" ht="12.75">
      <c r="A107" s="27" t="s">
        <v>79</v>
      </c>
      <c r="B107" s="28">
        <v>179.56</v>
      </c>
      <c r="C107" s="28">
        <v>249</v>
      </c>
      <c r="D107" s="28">
        <v>240.57999999999998</v>
      </c>
      <c r="E107" s="28">
        <v>294.09000000000003</v>
      </c>
      <c r="F107" s="28">
        <v>199.42000000000002</v>
      </c>
      <c r="G107" s="28">
        <v>129.57999999999998</v>
      </c>
      <c r="H107" s="28">
        <v>222.63</v>
      </c>
      <c r="I107" s="28">
        <v>262.1</v>
      </c>
      <c r="J107" s="28">
        <v>101.67999999999999</v>
      </c>
      <c r="K107" s="28">
        <v>273.23</v>
      </c>
      <c r="L107" s="28">
        <v>259.98</v>
      </c>
      <c r="M107" s="28">
        <v>228.82</v>
      </c>
      <c r="N107" s="19">
        <f t="shared" si="7"/>
        <v>2640.67</v>
      </c>
    </row>
    <row r="108" spans="1:14" s="7" customFormat="1" ht="12.75">
      <c r="A108" s="27" t="s">
        <v>77</v>
      </c>
      <c r="B108" s="28">
        <v>78.81</v>
      </c>
      <c r="C108" s="28">
        <v>69.81</v>
      </c>
      <c r="D108" s="28">
        <v>107.18</v>
      </c>
      <c r="E108" s="28">
        <v>17.740000000000002</v>
      </c>
      <c r="F108" s="28">
        <v>77.27</v>
      </c>
      <c r="G108" s="28">
        <v>43.49</v>
      </c>
      <c r="H108" s="28">
        <v>39.95</v>
      </c>
      <c r="I108" s="28">
        <v>59.05</v>
      </c>
      <c r="J108" s="28">
        <v>80.49</v>
      </c>
      <c r="K108" s="28">
        <v>91.37</v>
      </c>
      <c r="L108" s="28">
        <v>167.76</v>
      </c>
      <c r="M108" s="28">
        <v>180.72</v>
      </c>
      <c r="N108" s="19">
        <f t="shared" si="7"/>
        <v>1013.64</v>
      </c>
    </row>
    <row r="109" spans="1:14" s="7" customFormat="1" ht="12.75">
      <c r="A109" s="27" t="s">
        <v>86</v>
      </c>
      <c r="B109" s="28">
        <v>50.86</v>
      </c>
      <c r="C109" s="28">
        <v>71.59</v>
      </c>
      <c r="D109" s="28">
        <v>379.74</v>
      </c>
      <c r="E109" s="28">
        <v>89.89</v>
      </c>
      <c r="F109" s="28">
        <v>0</v>
      </c>
      <c r="G109" s="28">
        <v>62.39</v>
      </c>
      <c r="H109" s="28">
        <v>40.72</v>
      </c>
      <c r="I109" s="28">
        <v>85.10000000000001</v>
      </c>
      <c r="J109" s="28">
        <v>92.4</v>
      </c>
      <c r="K109" s="28">
        <v>70.51</v>
      </c>
      <c r="L109" s="28">
        <v>43.07</v>
      </c>
      <c r="M109" s="28">
        <v>22.19</v>
      </c>
      <c r="N109" s="19">
        <f t="shared" si="7"/>
        <v>1008.4600000000002</v>
      </c>
    </row>
    <row r="110" spans="1:14" s="7" customFormat="1" ht="12.75">
      <c r="A110" s="27" t="s">
        <v>81</v>
      </c>
      <c r="B110" s="28">
        <v>64.51</v>
      </c>
      <c r="C110" s="28">
        <v>63.76</v>
      </c>
      <c r="D110" s="28">
        <v>101.44999999999999</v>
      </c>
      <c r="E110" s="28">
        <v>109.65</v>
      </c>
      <c r="F110" s="28">
        <v>145.03</v>
      </c>
      <c r="G110" s="28">
        <v>5.18</v>
      </c>
      <c r="H110" s="28">
        <v>36.11</v>
      </c>
      <c r="I110" s="28">
        <v>75.49000000000001</v>
      </c>
      <c r="J110" s="28">
        <v>66.6</v>
      </c>
      <c r="K110" s="28">
        <v>65.78999999999999</v>
      </c>
      <c r="L110" s="28">
        <v>107.79</v>
      </c>
      <c r="M110" s="28">
        <v>92.33</v>
      </c>
      <c r="N110" s="19">
        <f t="shared" si="7"/>
        <v>933.6899999999999</v>
      </c>
    </row>
    <row r="111" spans="1:14" s="7" customFormat="1" ht="12.75">
      <c r="A111" s="27" t="s">
        <v>84</v>
      </c>
      <c r="B111" s="28">
        <v>53.69</v>
      </c>
      <c r="C111" s="28">
        <v>112.69</v>
      </c>
      <c r="D111" s="28">
        <v>86.84</v>
      </c>
      <c r="E111" s="28">
        <v>12.94</v>
      </c>
      <c r="F111" s="28">
        <v>154.07999999999998</v>
      </c>
      <c r="G111" s="28">
        <v>21.6</v>
      </c>
      <c r="H111" s="28">
        <v>87.56</v>
      </c>
      <c r="I111" s="28">
        <v>20.1</v>
      </c>
      <c r="J111" s="28">
        <v>85.87</v>
      </c>
      <c r="K111" s="28">
        <v>86.95</v>
      </c>
      <c r="L111" s="28">
        <v>38.73</v>
      </c>
      <c r="M111" s="28">
        <v>64.5</v>
      </c>
      <c r="N111" s="19">
        <f t="shared" si="7"/>
        <v>825.5500000000002</v>
      </c>
    </row>
    <row r="112" spans="1:14" s="7" customFormat="1" ht="12.75">
      <c r="A112" s="27" t="s">
        <v>80</v>
      </c>
      <c r="B112" s="28">
        <v>57.86</v>
      </c>
      <c r="C112" s="28">
        <v>22.34</v>
      </c>
      <c r="D112" s="28">
        <v>38.25</v>
      </c>
      <c r="E112" s="28">
        <v>72.72</v>
      </c>
      <c r="F112" s="28">
        <v>34.2</v>
      </c>
      <c r="G112" s="28">
        <v>38.31</v>
      </c>
      <c r="H112" s="28">
        <v>28.82</v>
      </c>
      <c r="I112" s="28">
        <v>47.650000000000006</v>
      </c>
      <c r="J112" s="28">
        <v>42.96</v>
      </c>
      <c r="K112" s="28">
        <v>60.03</v>
      </c>
      <c r="L112" s="28">
        <v>61.42</v>
      </c>
      <c r="M112" s="28">
        <v>85.29</v>
      </c>
      <c r="N112" s="19">
        <f t="shared" si="7"/>
        <v>589.85</v>
      </c>
    </row>
    <row r="113" spans="1:14" s="7" customFormat="1" ht="12.75">
      <c r="A113" s="27" t="s">
        <v>82</v>
      </c>
      <c r="B113" s="28">
        <v>78.89</v>
      </c>
      <c r="C113" s="28">
        <v>59.81</v>
      </c>
      <c r="D113" s="28">
        <v>30.78</v>
      </c>
      <c r="E113" s="28">
        <v>18.82</v>
      </c>
      <c r="F113" s="28">
        <v>35.01</v>
      </c>
      <c r="G113" s="28">
        <v>11.57</v>
      </c>
      <c r="H113" s="28">
        <v>27.39</v>
      </c>
      <c r="I113" s="28">
        <v>39.54</v>
      </c>
      <c r="J113" s="28">
        <v>45.010000000000005</v>
      </c>
      <c r="K113" s="28">
        <v>32.18</v>
      </c>
      <c r="L113" s="28">
        <v>81.00999999999999</v>
      </c>
      <c r="M113" s="28">
        <v>22.67</v>
      </c>
      <c r="N113" s="19">
        <f t="shared" si="7"/>
        <v>482.68</v>
      </c>
    </row>
    <row r="114" spans="1:14" s="7" customFormat="1" ht="12.75">
      <c r="A114" s="27" t="s">
        <v>85</v>
      </c>
      <c r="B114" s="28">
        <v>72.76</v>
      </c>
      <c r="C114" s="28">
        <v>6.33</v>
      </c>
      <c r="D114" s="28">
        <v>45.69</v>
      </c>
      <c r="E114" s="28">
        <v>85.99000000000001</v>
      </c>
      <c r="F114" s="28">
        <v>36.64</v>
      </c>
      <c r="G114" s="28">
        <v>11.44</v>
      </c>
      <c r="H114" s="28">
        <v>8.04</v>
      </c>
      <c r="I114" s="28">
        <v>38.51</v>
      </c>
      <c r="J114" s="28">
        <v>10.41</v>
      </c>
      <c r="K114" s="28">
        <v>67.16</v>
      </c>
      <c r="L114" s="28">
        <v>18.650000000000002</v>
      </c>
      <c r="M114" s="28">
        <v>20.45</v>
      </c>
      <c r="N114" s="19">
        <f t="shared" si="7"/>
        <v>422.07</v>
      </c>
    </row>
    <row r="115" spans="1:14" s="7" customFormat="1" ht="12.75">
      <c r="A115" s="27" t="s">
        <v>89</v>
      </c>
      <c r="B115" s="28">
        <v>16.81</v>
      </c>
      <c r="C115" s="28">
        <v>26.74</v>
      </c>
      <c r="D115" s="28">
        <v>41.2</v>
      </c>
      <c r="E115" s="28">
        <v>25.08</v>
      </c>
      <c r="F115" s="28">
        <v>33.71</v>
      </c>
      <c r="G115" s="28">
        <v>0</v>
      </c>
      <c r="H115" s="28">
        <v>43.2</v>
      </c>
      <c r="I115" s="28">
        <v>29.9</v>
      </c>
      <c r="J115" s="28">
        <v>77.96</v>
      </c>
      <c r="K115" s="28">
        <v>15.92</v>
      </c>
      <c r="L115" s="28">
        <v>14.46</v>
      </c>
      <c r="M115" s="28">
        <v>81.58</v>
      </c>
      <c r="N115" s="19">
        <f t="shared" si="7"/>
        <v>406.56</v>
      </c>
    </row>
    <row r="116" spans="1:14" s="7" customFormat="1" ht="12.75">
      <c r="A116" s="27" t="s">
        <v>117</v>
      </c>
      <c r="B116" s="28">
        <v>35.74</v>
      </c>
      <c r="C116" s="28">
        <v>12.87</v>
      </c>
      <c r="D116" s="28">
        <v>30.32</v>
      </c>
      <c r="E116" s="28">
        <v>45.81</v>
      </c>
      <c r="F116" s="28">
        <v>24.349999999999998</v>
      </c>
      <c r="G116" s="28">
        <v>11.4</v>
      </c>
      <c r="H116" s="28">
        <v>3.05</v>
      </c>
      <c r="I116" s="28">
        <v>25.41</v>
      </c>
      <c r="J116" s="28">
        <v>106.96</v>
      </c>
      <c r="K116" s="28">
        <v>17.2</v>
      </c>
      <c r="L116" s="28">
        <v>33.24</v>
      </c>
      <c r="M116" s="28">
        <v>36.379999999999995</v>
      </c>
      <c r="N116" s="19">
        <f t="shared" si="7"/>
        <v>382.73</v>
      </c>
    </row>
    <row r="117" spans="1:14" s="7" customFormat="1" ht="12.75">
      <c r="A117" s="27" t="s">
        <v>152</v>
      </c>
      <c r="B117" s="28">
        <v>11.5</v>
      </c>
      <c r="C117" s="28">
        <v>9.59</v>
      </c>
      <c r="D117" s="28">
        <v>6.03</v>
      </c>
      <c r="E117" s="28">
        <v>48.61</v>
      </c>
      <c r="F117" s="28">
        <v>30.53</v>
      </c>
      <c r="G117" s="28">
        <v>161.84</v>
      </c>
      <c r="H117" s="28">
        <v>22.19</v>
      </c>
      <c r="I117" s="28">
        <v>7.08</v>
      </c>
      <c r="J117" s="28">
        <v>11.81</v>
      </c>
      <c r="K117" s="28">
        <v>3.9</v>
      </c>
      <c r="L117" s="28">
        <v>19.18</v>
      </c>
      <c r="M117" s="28">
        <v>16.44</v>
      </c>
      <c r="N117" s="19">
        <f t="shared" si="7"/>
        <v>348.7</v>
      </c>
    </row>
    <row r="118" spans="1:14" s="7" customFormat="1" ht="12.75">
      <c r="A118" s="27" t="s">
        <v>93</v>
      </c>
      <c r="B118" s="28">
        <v>19.46</v>
      </c>
      <c r="C118" s="28">
        <v>26.12</v>
      </c>
      <c r="D118" s="28">
        <v>19.77</v>
      </c>
      <c r="E118" s="28">
        <v>9.84</v>
      </c>
      <c r="F118" s="28">
        <v>36.85</v>
      </c>
      <c r="G118" s="28">
        <v>21.27</v>
      </c>
      <c r="H118" s="28">
        <v>7.91</v>
      </c>
      <c r="I118" s="28">
        <v>16.59</v>
      </c>
      <c r="J118" s="28">
        <v>34.98</v>
      </c>
      <c r="K118" s="28">
        <v>0</v>
      </c>
      <c r="L118" s="28">
        <v>56.57</v>
      </c>
      <c r="M118" s="28">
        <v>29.83</v>
      </c>
      <c r="N118" s="19">
        <f t="shared" si="7"/>
        <v>279.19</v>
      </c>
    </row>
    <row r="119" spans="1:14" s="7" customFormat="1" ht="12.75">
      <c r="A119" s="27" t="s">
        <v>87</v>
      </c>
      <c r="B119" s="28">
        <v>17.83</v>
      </c>
      <c r="C119" s="28">
        <v>27.43</v>
      </c>
      <c r="D119" s="28">
        <v>14.74</v>
      </c>
      <c r="E119" s="28">
        <v>16.79</v>
      </c>
      <c r="F119" s="28">
        <v>3.63</v>
      </c>
      <c r="G119" s="28">
        <v>6.28</v>
      </c>
      <c r="H119" s="28">
        <v>61.120000000000005</v>
      </c>
      <c r="I119" s="28">
        <v>4.25</v>
      </c>
      <c r="J119" s="28">
        <v>36.05</v>
      </c>
      <c r="K119" s="28">
        <v>29.270000000000003</v>
      </c>
      <c r="L119" s="28">
        <v>18.689999999999998</v>
      </c>
      <c r="M119" s="28">
        <v>25.62</v>
      </c>
      <c r="N119" s="19">
        <f t="shared" si="7"/>
        <v>261.7</v>
      </c>
    </row>
    <row r="120" spans="1:14" s="7" customFormat="1" ht="12.75">
      <c r="A120" s="27" t="s">
        <v>83</v>
      </c>
      <c r="B120" s="28">
        <v>0</v>
      </c>
      <c r="C120" s="28">
        <v>3.94</v>
      </c>
      <c r="D120" s="28">
        <v>44</v>
      </c>
      <c r="E120" s="28">
        <v>7.82</v>
      </c>
      <c r="F120" s="28">
        <v>15.8</v>
      </c>
      <c r="G120" s="28">
        <v>30.06</v>
      </c>
      <c r="H120" s="28">
        <v>10.49</v>
      </c>
      <c r="I120" s="28">
        <v>45.8</v>
      </c>
      <c r="J120" s="28">
        <v>31.67</v>
      </c>
      <c r="K120" s="28">
        <v>40.39</v>
      </c>
      <c r="L120" s="28">
        <v>19.32</v>
      </c>
      <c r="M120" s="28">
        <v>9.44</v>
      </c>
      <c r="N120" s="19">
        <f t="shared" si="7"/>
        <v>258.72999999999996</v>
      </c>
    </row>
    <row r="121" spans="1:14" s="7" customFormat="1" ht="12.75">
      <c r="A121" s="27" t="s">
        <v>88</v>
      </c>
      <c r="B121" s="28">
        <v>24.02</v>
      </c>
      <c r="C121" s="28">
        <v>14.51</v>
      </c>
      <c r="D121" s="28">
        <v>29.490000000000002</v>
      </c>
      <c r="E121" s="28">
        <v>16.06</v>
      </c>
      <c r="F121" s="28">
        <v>5.07</v>
      </c>
      <c r="G121" s="28">
        <v>7.09</v>
      </c>
      <c r="H121" s="28">
        <v>0</v>
      </c>
      <c r="I121" s="28">
        <v>7.75</v>
      </c>
      <c r="J121" s="28">
        <v>42.75</v>
      </c>
      <c r="K121" s="28">
        <v>18.72</v>
      </c>
      <c r="L121" s="28">
        <v>43.3</v>
      </c>
      <c r="M121" s="28">
        <v>10.65</v>
      </c>
      <c r="N121" s="19">
        <f t="shared" si="7"/>
        <v>219.41</v>
      </c>
    </row>
    <row r="122" spans="1:14" s="7" customFormat="1" ht="12.75">
      <c r="A122" s="27" t="s">
        <v>91</v>
      </c>
      <c r="B122" s="28">
        <v>18.64</v>
      </c>
      <c r="C122" s="28">
        <v>3.73</v>
      </c>
      <c r="D122" s="28">
        <v>11.77</v>
      </c>
      <c r="E122" s="28">
        <v>4.37</v>
      </c>
      <c r="F122" s="28">
        <v>15.88</v>
      </c>
      <c r="G122" s="28">
        <v>0</v>
      </c>
      <c r="H122" s="28">
        <v>80.07</v>
      </c>
      <c r="I122" s="28">
        <v>0</v>
      </c>
      <c r="J122" s="28">
        <v>20.56</v>
      </c>
      <c r="K122" s="28">
        <v>0</v>
      </c>
      <c r="L122" s="28">
        <v>4.65</v>
      </c>
      <c r="M122" s="28">
        <v>24.8</v>
      </c>
      <c r="N122" s="19">
        <f t="shared" si="7"/>
        <v>184.47</v>
      </c>
    </row>
    <row r="123" spans="1:14" s="7" customFormat="1" ht="12.75">
      <c r="A123" s="27" t="s">
        <v>92</v>
      </c>
      <c r="B123" s="28">
        <v>11.01</v>
      </c>
      <c r="C123" s="28">
        <v>13.27</v>
      </c>
      <c r="D123" s="28">
        <v>19.74</v>
      </c>
      <c r="E123" s="28">
        <v>24.79</v>
      </c>
      <c r="F123" s="28">
        <v>0</v>
      </c>
      <c r="G123" s="28">
        <v>16.67</v>
      </c>
      <c r="H123" s="28">
        <v>12.63</v>
      </c>
      <c r="I123" s="28">
        <v>5.03</v>
      </c>
      <c r="J123" s="28">
        <v>19.1</v>
      </c>
      <c r="K123" s="28">
        <v>0</v>
      </c>
      <c r="L123" s="28">
        <v>14.84</v>
      </c>
      <c r="M123" s="28">
        <v>8.88</v>
      </c>
      <c r="N123" s="19">
        <f t="shared" si="7"/>
        <v>145.96</v>
      </c>
    </row>
    <row r="124" spans="1:14" s="7" customFormat="1" ht="12.75">
      <c r="A124" s="27" t="s">
        <v>90</v>
      </c>
      <c r="B124" s="28">
        <v>20.130000000000003</v>
      </c>
      <c r="C124" s="28">
        <v>11.29</v>
      </c>
      <c r="D124" s="28">
        <v>28.77</v>
      </c>
      <c r="E124" s="28">
        <v>9.41</v>
      </c>
      <c r="F124" s="28">
        <v>0</v>
      </c>
      <c r="G124" s="28">
        <v>2.7</v>
      </c>
      <c r="H124" s="28">
        <v>19.73</v>
      </c>
      <c r="I124" s="28">
        <v>22.43</v>
      </c>
      <c r="J124" s="28">
        <v>10.05</v>
      </c>
      <c r="K124" s="28">
        <v>2.13</v>
      </c>
      <c r="L124" s="28">
        <v>10.53</v>
      </c>
      <c r="M124" s="28">
        <v>2.12</v>
      </c>
      <c r="N124" s="19">
        <f t="shared" si="7"/>
        <v>139.29</v>
      </c>
    </row>
    <row r="125" spans="1:14" s="7" customFormat="1" ht="12.75">
      <c r="A125" s="27" t="s">
        <v>97</v>
      </c>
      <c r="B125" s="28">
        <v>4.25</v>
      </c>
      <c r="C125" s="28">
        <v>4.96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46.94</v>
      </c>
      <c r="J125" s="28">
        <v>9.96</v>
      </c>
      <c r="K125" s="28">
        <v>0</v>
      </c>
      <c r="L125" s="28">
        <v>22.49</v>
      </c>
      <c r="M125" s="28">
        <v>20.42</v>
      </c>
      <c r="N125" s="19">
        <f t="shared" si="7"/>
        <v>109.02</v>
      </c>
    </row>
    <row r="126" spans="1:14" s="7" customFormat="1" ht="12.75">
      <c r="A126" s="27" t="s">
        <v>151</v>
      </c>
      <c r="B126" s="28">
        <v>0</v>
      </c>
      <c r="C126" s="28">
        <v>0</v>
      </c>
      <c r="D126" s="28">
        <v>14.28</v>
      </c>
      <c r="E126" s="28">
        <v>23.35</v>
      </c>
      <c r="F126" s="28">
        <v>0</v>
      </c>
      <c r="G126" s="28">
        <v>0</v>
      </c>
      <c r="H126" s="28">
        <v>0</v>
      </c>
      <c r="I126" s="28">
        <v>0</v>
      </c>
      <c r="J126" s="28">
        <v>2.94</v>
      </c>
      <c r="K126" s="28">
        <v>2.98</v>
      </c>
      <c r="L126" s="28">
        <v>0</v>
      </c>
      <c r="M126" s="28">
        <v>19.02</v>
      </c>
      <c r="N126" s="19">
        <f t="shared" si="7"/>
        <v>62.56999999999999</v>
      </c>
    </row>
    <row r="127" spans="1:14" s="7" customFormat="1" ht="12.75">
      <c r="A127" s="27" t="s">
        <v>116</v>
      </c>
      <c r="B127" s="28">
        <v>0</v>
      </c>
      <c r="C127" s="28">
        <v>8.81</v>
      </c>
      <c r="D127" s="28">
        <v>44.71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3.5</v>
      </c>
      <c r="L127" s="28">
        <v>0</v>
      </c>
      <c r="M127" s="28">
        <v>0</v>
      </c>
      <c r="N127" s="19">
        <f t="shared" si="7"/>
        <v>57.02</v>
      </c>
    </row>
    <row r="128" spans="1:14" s="7" customFormat="1" ht="12.75">
      <c r="A128" s="27" t="s">
        <v>112</v>
      </c>
      <c r="B128" s="28">
        <v>0</v>
      </c>
      <c r="C128" s="28">
        <v>0</v>
      </c>
      <c r="D128" s="28">
        <v>0</v>
      </c>
      <c r="E128" s="28">
        <v>2.33</v>
      </c>
      <c r="F128" s="28">
        <v>0</v>
      </c>
      <c r="G128" s="28">
        <v>0</v>
      </c>
      <c r="H128" s="28">
        <v>43.57</v>
      </c>
      <c r="I128" s="28">
        <v>0</v>
      </c>
      <c r="J128" s="28">
        <v>0</v>
      </c>
      <c r="K128" s="28">
        <v>0</v>
      </c>
      <c r="L128" s="28">
        <v>0</v>
      </c>
      <c r="M128" s="28">
        <v>3.24</v>
      </c>
      <c r="N128" s="19">
        <f t="shared" si="7"/>
        <v>49.14</v>
      </c>
    </row>
    <row r="129" spans="1:14" s="7" customFormat="1" ht="12.75">
      <c r="A129" s="27" t="s">
        <v>150</v>
      </c>
      <c r="B129" s="28">
        <v>7.76</v>
      </c>
      <c r="C129" s="28">
        <v>0</v>
      </c>
      <c r="D129" s="28">
        <v>4.54</v>
      </c>
      <c r="E129" s="28">
        <v>19.71</v>
      </c>
      <c r="F129" s="28">
        <v>0</v>
      </c>
      <c r="G129" s="28">
        <v>5.5</v>
      </c>
      <c r="H129" s="28">
        <v>3.18</v>
      </c>
      <c r="I129" s="28">
        <v>0</v>
      </c>
      <c r="J129" s="28">
        <v>0</v>
      </c>
      <c r="K129" s="28">
        <v>0.8</v>
      </c>
      <c r="L129" s="28">
        <v>0</v>
      </c>
      <c r="M129" s="28">
        <v>0.9</v>
      </c>
      <c r="N129" s="19">
        <f t="shared" si="7"/>
        <v>42.39</v>
      </c>
    </row>
    <row r="130" spans="1:14" s="7" customFormat="1" ht="12.75">
      <c r="A130" s="27" t="s">
        <v>115</v>
      </c>
      <c r="B130" s="28">
        <v>6.07</v>
      </c>
      <c r="C130" s="28">
        <v>0</v>
      </c>
      <c r="D130" s="28">
        <v>0</v>
      </c>
      <c r="E130" s="28">
        <v>7.07</v>
      </c>
      <c r="F130" s="28">
        <v>2.04</v>
      </c>
      <c r="G130" s="28">
        <v>7.86</v>
      </c>
      <c r="H130" s="28">
        <v>0</v>
      </c>
      <c r="I130" s="28">
        <v>0</v>
      </c>
      <c r="J130" s="28">
        <v>0</v>
      </c>
      <c r="K130" s="28">
        <v>11.41</v>
      </c>
      <c r="L130" s="28">
        <v>0</v>
      </c>
      <c r="M130" s="28">
        <v>5.47</v>
      </c>
      <c r="N130" s="19">
        <f t="shared" si="7"/>
        <v>39.92</v>
      </c>
    </row>
    <row r="131" spans="1:14" s="7" customFormat="1" ht="12.75">
      <c r="A131" s="27" t="s">
        <v>95</v>
      </c>
      <c r="B131" s="28">
        <v>0</v>
      </c>
      <c r="C131" s="28">
        <v>0</v>
      </c>
      <c r="D131" s="28">
        <v>0</v>
      </c>
      <c r="E131" s="28">
        <v>0</v>
      </c>
      <c r="F131" s="28">
        <v>3.43</v>
      </c>
      <c r="G131" s="28">
        <v>19.07</v>
      </c>
      <c r="H131" s="28">
        <v>0</v>
      </c>
      <c r="I131" s="28">
        <v>3.44</v>
      </c>
      <c r="J131" s="28">
        <v>0</v>
      </c>
      <c r="K131" s="28">
        <v>0</v>
      </c>
      <c r="L131" s="28">
        <v>0</v>
      </c>
      <c r="M131" s="28">
        <v>0</v>
      </c>
      <c r="N131" s="19">
        <f t="shared" si="7"/>
        <v>25.94</v>
      </c>
    </row>
    <row r="132" spans="1:14" s="7" customFormat="1" ht="12.75">
      <c r="A132" s="27" t="s">
        <v>113</v>
      </c>
      <c r="B132" s="28">
        <v>0</v>
      </c>
      <c r="C132" s="28">
        <v>0</v>
      </c>
      <c r="D132" s="28">
        <v>0</v>
      </c>
      <c r="E132" s="28">
        <v>0</v>
      </c>
      <c r="F132" s="28">
        <v>24.03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19">
        <f t="shared" si="7"/>
        <v>24.03</v>
      </c>
    </row>
    <row r="133" spans="1:14" s="7" customFormat="1" ht="12.75">
      <c r="A133" s="27" t="s">
        <v>114</v>
      </c>
      <c r="B133" s="28">
        <v>0</v>
      </c>
      <c r="C133" s="28">
        <v>0</v>
      </c>
      <c r="D133" s="28">
        <v>9.5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0.56</v>
      </c>
      <c r="K133" s="28">
        <v>2.37</v>
      </c>
      <c r="L133" s="28">
        <v>4.04</v>
      </c>
      <c r="M133" s="28">
        <v>0</v>
      </c>
      <c r="N133" s="19">
        <f t="shared" si="7"/>
        <v>16.47</v>
      </c>
    </row>
    <row r="134" spans="1:14" s="7" customFormat="1" ht="12.75">
      <c r="A134" s="27" t="s">
        <v>94</v>
      </c>
      <c r="B134" s="28">
        <v>0</v>
      </c>
      <c r="C134" s="28">
        <v>0</v>
      </c>
      <c r="D134" s="28">
        <v>0</v>
      </c>
      <c r="E134" s="28">
        <v>0</v>
      </c>
      <c r="F134" s="28">
        <v>0</v>
      </c>
      <c r="G134" s="28">
        <v>9</v>
      </c>
      <c r="H134" s="28">
        <v>0</v>
      </c>
      <c r="I134" s="28">
        <v>0</v>
      </c>
      <c r="J134" s="28">
        <v>0</v>
      </c>
      <c r="K134" s="28">
        <v>0</v>
      </c>
      <c r="L134" s="28">
        <v>4.5</v>
      </c>
      <c r="M134" s="28">
        <v>0</v>
      </c>
      <c r="N134" s="19">
        <f t="shared" si="7"/>
        <v>13.5</v>
      </c>
    </row>
    <row r="135" spans="1:14" s="7" customFormat="1" ht="12.75">
      <c r="A135" s="27" t="s">
        <v>105</v>
      </c>
      <c r="B135" s="28">
        <v>4.22</v>
      </c>
      <c r="C135" s="28"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4.66</v>
      </c>
      <c r="N135" s="19">
        <f t="shared" si="7"/>
        <v>8.879999999999999</v>
      </c>
    </row>
    <row r="136" spans="1:14" s="7" customFormat="1" ht="13.5" thickBot="1">
      <c r="A136" s="40" t="s">
        <v>149</v>
      </c>
      <c r="B136" s="41">
        <v>2.79</v>
      </c>
      <c r="C136" s="41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0.95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20">
        <f t="shared" si="7"/>
        <v>3.74</v>
      </c>
    </row>
    <row r="137" spans="1:14" s="9" customFormat="1" ht="14.25" customHeight="1" thickBot="1">
      <c r="A137" s="23" t="s">
        <v>141</v>
      </c>
      <c r="B137" s="21">
        <f>B5+B31+B49+B66+B102+B105</f>
        <v>2489.7200000000003</v>
      </c>
      <c r="C137" s="21">
        <f aca="true" t="shared" si="8" ref="C137:N137">C5+C31+C49+C66+C102+C105</f>
        <v>2098.44</v>
      </c>
      <c r="D137" s="21">
        <f t="shared" si="8"/>
        <v>3066.3399999999997</v>
      </c>
      <c r="E137" s="21">
        <f t="shared" si="8"/>
        <v>2858.159999999999</v>
      </c>
      <c r="F137" s="21">
        <f t="shared" si="8"/>
        <v>2193.71</v>
      </c>
      <c r="G137" s="21">
        <f t="shared" si="8"/>
        <v>1926.1700000000003</v>
      </c>
      <c r="H137" s="21">
        <f t="shared" si="8"/>
        <v>2305.88</v>
      </c>
      <c r="I137" s="21">
        <f t="shared" si="8"/>
        <v>2541.88</v>
      </c>
      <c r="J137" s="21">
        <f t="shared" si="8"/>
        <v>2486.0600000000004</v>
      </c>
      <c r="K137" s="21">
        <f t="shared" si="8"/>
        <v>2808.010000000001</v>
      </c>
      <c r="L137" s="21">
        <f t="shared" si="8"/>
        <v>3286.5199999999995</v>
      </c>
      <c r="M137" s="21">
        <f t="shared" si="8"/>
        <v>3477.1900000000005</v>
      </c>
      <c r="N137" s="21">
        <f t="shared" si="8"/>
        <v>31538.079999999998</v>
      </c>
    </row>
    <row r="138" spans="1:14" s="10" customFormat="1" ht="13.5" customHeight="1">
      <c r="A138" s="6" t="s">
        <v>17</v>
      </c>
      <c r="B138" s="5"/>
      <c r="C138" s="5"/>
      <c r="D138" s="5"/>
      <c r="I138" s="3" t="s">
        <v>8</v>
      </c>
      <c r="N138" s="11"/>
    </row>
  </sheetData>
  <sheetProtection/>
  <mergeCells count="1">
    <mergeCell ref="B3:N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hamamy</dc:creator>
  <cp:keywords/>
  <dc:description/>
  <cp:lastModifiedBy>ghamamy</cp:lastModifiedBy>
  <cp:lastPrinted>2012-10-06T08:10:09Z</cp:lastPrinted>
  <dcterms:created xsi:type="dcterms:W3CDTF">2009-09-11T07:17:23Z</dcterms:created>
  <dcterms:modified xsi:type="dcterms:W3CDTF">2015-01-10T08:21:16Z</dcterms:modified>
  <cp:category/>
  <cp:version/>
  <cp:contentType/>
  <cp:contentStatus/>
</cp:coreProperties>
</file>