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2." sheetId="1" r:id="rId1"/>
    <sheet name="2.1" sheetId="2" r:id="rId2"/>
    <sheet name="2.2-2.14" sheetId="3" r:id="rId3"/>
    <sheet name="2.15-2.25" sheetId="4" r:id="rId4"/>
    <sheet name="2.26-2.36" sheetId="5" r:id="rId5"/>
    <sheet name="2.37-2.47" sheetId="6" r:id="rId6"/>
    <sheet name="2.48-2.59" sheetId="7" r:id="rId7"/>
    <sheet name="2.59-60" sheetId="8" r:id="rId8"/>
    <sheet name="2.61-63" sheetId="9" r:id="rId9"/>
  </sheets>
  <definedNames/>
  <calcPr fullCalcOnLoad="1"/>
</workbook>
</file>

<file path=xl/sharedStrings.xml><?xml version="1.0" encoding="utf-8"?>
<sst xmlns="http://schemas.openxmlformats.org/spreadsheetml/2006/main" count="1094" uniqueCount="255">
  <si>
    <t>2. ENVIRONMENT</t>
  </si>
  <si>
    <t>30-100</t>
  </si>
  <si>
    <t>30-80</t>
  </si>
  <si>
    <t>99-100</t>
  </si>
  <si>
    <t>30-300</t>
  </si>
  <si>
    <t>140,000/190,000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</si>
  <si>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</si>
  <si>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</si>
  <si>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</si>
  <si>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</si>
  <si>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</si>
  <si>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</si>
  <si>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</si>
  <si>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</si>
  <si>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</si>
  <si>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</si>
  <si>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</si>
  <si>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</si>
  <si>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2008</t>
  </si>
  <si>
    <t>Beirut</t>
  </si>
  <si>
    <t>North-Lebanon</t>
  </si>
  <si>
    <t>South-Lebanon</t>
  </si>
  <si>
    <t>Nabatiyeh</t>
  </si>
  <si>
    <t>Bekaa</t>
  </si>
  <si>
    <t>Table 2.1 - Climatology</t>
  </si>
  <si>
    <t>Source: General Directorate of Civil Aviation, Climatology Service</t>
  </si>
  <si>
    <t>Rafic Hariri International Airport</t>
  </si>
  <si>
    <t>Temperature</t>
  </si>
  <si>
    <t>Rain &amp; Humidity</t>
  </si>
  <si>
    <t>(degrees C)</t>
  </si>
  <si>
    <t>(% &amp; mm)</t>
  </si>
  <si>
    <t>Mean Temperature</t>
  </si>
  <si>
    <t>Mm of rain</t>
  </si>
  <si>
    <t>Mean relative Humidity (%)</t>
  </si>
  <si>
    <t>Wind maximum power (m/sec)</t>
  </si>
  <si>
    <t>Wind mean power (m/sec)</t>
  </si>
  <si>
    <t>Rainy Days</t>
  </si>
  <si>
    <t>Days of calm sea</t>
  </si>
  <si>
    <t>Beirut Golf</t>
  </si>
  <si>
    <t>Zahleh (Bekaa)</t>
  </si>
  <si>
    <t>Total evaporation (mm)</t>
  </si>
  <si>
    <t>Tripoli (North Lebanon)</t>
  </si>
  <si>
    <t>Total / Average 2008</t>
  </si>
  <si>
    <t>Table 2.1 - Climatology - Cont.1</t>
  </si>
  <si>
    <t>Table 2.4 - Water sources in Beirut and Mount-Lebanon in 2008</t>
  </si>
  <si>
    <t>Water sources</t>
  </si>
  <si>
    <t>Baabda</t>
  </si>
  <si>
    <t>Jbeil</t>
  </si>
  <si>
    <t>Aley</t>
  </si>
  <si>
    <t>Kessrouan</t>
  </si>
  <si>
    <t>Chouf</t>
  </si>
  <si>
    <t>High Metn</t>
  </si>
  <si>
    <t>Rivers and springs</t>
  </si>
  <si>
    <t>Total Number</t>
  </si>
  <si>
    <t>Available average cubic meters per day</t>
  </si>
  <si>
    <t>Available cubic meters of tap water per day</t>
  </si>
  <si>
    <t>Available cubic meters of irrigation water per day</t>
  </si>
  <si>
    <t>Wells</t>
  </si>
  <si>
    <t>Total production capacity of cubic meters per day</t>
  </si>
  <si>
    <t>Total production capacity of cubic meters per day exploited by the Authority</t>
  </si>
  <si>
    <t>Exploited number by the Authority</t>
  </si>
  <si>
    <t>Exploited cubic meters by the Authority per day</t>
  </si>
  <si>
    <t>Available cubic meters produced by the Establishment wells per day</t>
  </si>
  <si>
    <t>Total average value of tap water produced in cubic meters/day</t>
  </si>
  <si>
    <t>Total / Average</t>
  </si>
  <si>
    <t>Table 2.5 - Water and Wastewater treatment plants in Beirut and Mount-Lebanon in 2008</t>
  </si>
  <si>
    <t>Source: Water Authority in Beirut and Mount-Lebanon</t>
  </si>
  <si>
    <t>Treatment plants</t>
  </si>
  <si>
    <t>Tap water treatment plants</t>
  </si>
  <si>
    <t xml:space="preserve">Exploited number </t>
  </si>
  <si>
    <t>Cubic meters per day that can be treated by day</t>
  </si>
  <si>
    <t>Treated cubic meters per day</t>
  </si>
  <si>
    <t>Wastewater treatment plants</t>
  </si>
  <si>
    <t>Executed stations</t>
  </si>
  <si>
    <t>Under construction treatment plants</t>
  </si>
  <si>
    <t>Working treatment plants</t>
  </si>
  <si>
    <t>Cubic meters of collected wastewater by the Authority</t>
  </si>
  <si>
    <t>Suggested treatment plants to be constructed</t>
  </si>
  <si>
    <t>Table 2.6 - Water and Wastewater treatment plants in Beirut and Mount-Lebanon in 2008</t>
  </si>
  <si>
    <t>Water tanks</t>
  </si>
  <si>
    <t>Number</t>
  </si>
  <si>
    <t>Exploited tanks</t>
  </si>
  <si>
    <t>Volume that may be stocked CM</t>
  </si>
  <si>
    <t>Stocked volume CM</t>
  </si>
  <si>
    <t>Cubic meters of pumped water to tanks by year</t>
  </si>
  <si>
    <t>Table 2.7 - Irrigation network and channels in Beirut and Mount-Lebanon in 2008</t>
  </si>
  <si>
    <t>Networks/Channels</t>
  </si>
  <si>
    <t>Conduction networks</t>
  </si>
  <si>
    <t>Length in meters</t>
  </si>
  <si>
    <t>Smallest  perimeter</t>
  </si>
  <si>
    <t>Biggest perimeter</t>
  </si>
  <si>
    <t>Distribution networks</t>
  </si>
  <si>
    <t>Dimensions (cm)</t>
  </si>
  <si>
    <t>Water subscriptions</t>
  </si>
  <si>
    <t>Tap water subscriptions</t>
  </si>
  <si>
    <t>Probable subscriptions (number of dwellings)</t>
  </si>
  <si>
    <t>Subscriptions in 2008</t>
  </si>
  <si>
    <t>New subscriptions in 2008</t>
  </si>
  <si>
    <t>Installed counters</t>
  </si>
  <si>
    <t>Number of Installed gauges</t>
  </si>
  <si>
    <t>Volume of charged water (cubic meters/day)</t>
  </si>
  <si>
    <t>Percentage of inhabitants connected to the network</t>
  </si>
  <si>
    <t>Percentage of inhabitants having access to tap water</t>
  </si>
  <si>
    <t>Subscriptions - trees and vegetables en 2008</t>
  </si>
  <si>
    <t>Subscriptions - nylon en 2008</t>
  </si>
  <si>
    <t>Area of agricultural land in dounams</t>
  </si>
  <si>
    <t>Total subscriptions in 2008</t>
  </si>
  <si>
    <t>Area of irrigated agricultural land in dounams</t>
  </si>
  <si>
    <t>Nylon / Area of irrigated agricultural land in dounams - Nylon</t>
  </si>
  <si>
    <t>Area of irrigated agricultural land through pumping in dounams</t>
  </si>
  <si>
    <t>Total area of irrigated agricultural land in dounams</t>
  </si>
  <si>
    <t>Table 2.9 - Water  quality in Beirut and Mount-Lebanon in 2008</t>
  </si>
  <si>
    <t>Quality</t>
  </si>
  <si>
    <t>% of conformation analysis related to required standards</t>
  </si>
  <si>
    <t>Ground water</t>
  </si>
  <si>
    <t>Pollution rate</t>
  </si>
  <si>
    <t>Water leakages</t>
  </si>
  <si>
    <t>Network leakages in cubic meters/day</t>
  </si>
  <si>
    <t>Network leakages in %</t>
  </si>
  <si>
    <t>Leaks because of illegal connections in cubic meters/day</t>
  </si>
  <si>
    <t>Leaks because of illegal connections in %</t>
  </si>
  <si>
    <t>Total leakages in cubic meters per day</t>
  </si>
  <si>
    <t>Table 2.10 - Tap water  daily consumption in Beirut and Mount-Lebanon in 2008</t>
  </si>
  <si>
    <t>Consumption</t>
  </si>
  <si>
    <t>Population</t>
  </si>
  <si>
    <t>Daily water demand in cubic meters</t>
  </si>
  <si>
    <t>Daily produced cubic meters</t>
  </si>
  <si>
    <t>Water leakages in cubic meters/day</t>
  </si>
  <si>
    <t>Consumed cubic meters of water per year</t>
  </si>
  <si>
    <t>Subscribers</t>
  </si>
  <si>
    <t>Connected inhabitants to network</t>
  </si>
  <si>
    <t>Yearly part by inhabitant in cubic meters</t>
  </si>
  <si>
    <t>Table 2.11 - Complains and infractions in Beirut and Mount-Lebanon in 2008</t>
  </si>
  <si>
    <t>Complaints and offences</t>
  </si>
  <si>
    <t>Offences</t>
  </si>
  <si>
    <t>Removed offences</t>
  </si>
  <si>
    <t>Treated complains</t>
  </si>
  <si>
    <t>Complains</t>
  </si>
  <si>
    <t>Complains and offences</t>
  </si>
  <si>
    <t>Table 2.12 - Water projects in Beirut and Mount-Lebanon in 2008</t>
  </si>
  <si>
    <t>Project</t>
  </si>
  <si>
    <t>Current projects</t>
  </si>
  <si>
    <t>Table 2.13 - Water tariff without taxes in Beirut and Mount-Lebanon in 2008</t>
  </si>
  <si>
    <t>Tariff in LBP</t>
  </si>
  <si>
    <t>Tap water (1 cubic meter)</t>
  </si>
  <si>
    <t>Irrigation water for one dounoum of trees and vegetables</t>
  </si>
  <si>
    <t>Irrigation water for one dounoum of plastic houses</t>
  </si>
  <si>
    <t>Pumped irrigation water for one dounoum</t>
  </si>
  <si>
    <t>Table 2.14 - Human resources at the Beirut and Mount-Lebanon water establishment in 2008</t>
  </si>
  <si>
    <t>Human Resources</t>
  </si>
  <si>
    <t>Employees</t>
  </si>
  <si>
    <t>Wagers</t>
  </si>
  <si>
    <t>Employees in exploitation departments</t>
  </si>
  <si>
    <t>Akkar</t>
  </si>
  <si>
    <t>Qobeyyat</t>
  </si>
  <si>
    <t>Minieh/Dannieh</t>
  </si>
  <si>
    <t>Zghorta</t>
  </si>
  <si>
    <t>Becharreh</t>
  </si>
  <si>
    <t>Tripoli</t>
  </si>
  <si>
    <t>Batroun</t>
  </si>
  <si>
    <t>Koura</t>
  </si>
  <si>
    <t>Table 2.16 - Water and Wastewater treatment plants in North Lebanon in 2008</t>
  </si>
  <si>
    <t>Table 2.15 - Water sources in North Lebanon in 2008</t>
  </si>
  <si>
    <t>Table 2.17 - Water and Wastewater treatment plants in North Lebanon in 2008</t>
  </si>
  <si>
    <t>Source: Water Authority in North-Lebanon</t>
  </si>
  <si>
    <t>Table 2.18 - Irrigation network and channels in North Lebanon in 2008</t>
  </si>
  <si>
    <t>Irrigation water subscriptions</t>
  </si>
  <si>
    <t>Table 2.20 - Water  quality in North Lebanon in 2008</t>
  </si>
  <si>
    <t>Tap water</t>
  </si>
  <si>
    <t>Table 2.8 - Water  subscriptions  in Beirut and Mount-Lebanon in 2008</t>
  </si>
  <si>
    <t>Table 2.19 - Water  subscriptions  in North Lebanon in 2008</t>
  </si>
  <si>
    <t>Water liters/inhabitant/day</t>
  </si>
  <si>
    <t>Table 2.21 - Tap water  daily consumption in North Lebanon in 2008</t>
  </si>
  <si>
    <t>Table 2.22 - Complains and infractions in North Lebanon in 2008</t>
  </si>
  <si>
    <t xml:space="preserve"> Offences</t>
  </si>
  <si>
    <t>Table 2.23 - Water projectsin North Lebanon in 2008</t>
  </si>
  <si>
    <t>Table 2.24 - Water tariff without taxes in North Lebanon in 2008</t>
  </si>
  <si>
    <t>Table 2.25 - Human resources at the North Lebanon water establishment in 2008</t>
  </si>
  <si>
    <t>Source : Water Authority in Bekaa</t>
  </si>
  <si>
    <t>Table 2.26 - Water sources in Bekaa in 2008</t>
  </si>
  <si>
    <t>Table 2.27 - Water and Wastewater treatment plants in Bekaa in 2008</t>
  </si>
  <si>
    <t>Table 2.28 - Water and Wastewater treatment plants in Bekaa in 2008</t>
  </si>
  <si>
    <t>Table 2.29 - Irrigation network and channels in Bekaa in 2008</t>
  </si>
  <si>
    <t>Table 2.31 - Water  quality in Bekaa in 2008</t>
  </si>
  <si>
    <t>Table 2.30 - Water  subscriptions in Bekaa in 2008</t>
  </si>
  <si>
    <t>Table 2.32 - Tap water  daily consumption in Bekaa in 2008</t>
  </si>
  <si>
    <t>Table 2.33 - Complains and infractions in Bekaa in 2008</t>
  </si>
  <si>
    <t>Table 2.34 - Water projects in Bekaa in 2008</t>
  </si>
  <si>
    <t>Table 2.35 - Water tariff without taxes in Bekaa in 2008</t>
  </si>
  <si>
    <t>Table 2.36 - Human resources in Bekaa water establishment in 2008</t>
  </si>
  <si>
    <t>Source : Water Authority in South Lebanon</t>
  </si>
  <si>
    <t>Table 2.37 - Water sources in South-Lebanon in 2008</t>
  </si>
  <si>
    <t>Table 2.37 - Water and Wastewater treatment plants in South-Lebanon in 2008</t>
  </si>
  <si>
    <t>Table 2.38 - Water and Wastewater treatment plants in South-Lebanon in 2008</t>
  </si>
  <si>
    <t>Table 2.39 - Irrigation network and channels in South-Lebanon in 2008</t>
  </si>
  <si>
    <t>Table 2.41 - Water  quality in South-Lebanon in 2008</t>
  </si>
  <si>
    <t>Table 2.42 - Tap water  daily consumption in South-Lebanon in 2008</t>
  </si>
  <si>
    <t>Table 2.43 - Complains and infractions in South-Lebanon in 2008</t>
  </si>
  <si>
    <t>Table 2.44 - Water projects in South-Lebanon in 2008</t>
  </si>
  <si>
    <t>Table 2.45 - Water tariff without taxes in South-Lebanon in 2008</t>
  </si>
  <si>
    <t>Table 2.46 - Human resources at the South-Lebanon water establishment in 2008</t>
  </si>
  <si>
    <t>Source : Water Authorities in Lebanon</t>
  </si>
  <si>
    <t>Beirut and Mount-Lebanon</t>
  </si>
  <si>
    <t>Table 2.48 - Water sources in Lebanon in 2008</t>
  </si>
  <si>
    <t>Table 2.49 - Water and Wastewater treatment plants in Lebanon in 2008</t>
  </si>
  <si>
    <t xml:space="preserve">Treatment plants </t>
  </si>
  <si>
    <t>Table 2.50 - Water and Wastewater treatment plants in Lebanon in 2008</t>
  </si>
  <si>
    <t>Table 2.51 - Irrigation network and channels in Lebanon in 2008</t>
  </si>
  <si>
    <t>Table 2.53 - Water  quality in Lebanon in 2008</t>
  </si>
  <si>
    <t>Table 2.54 - Tap water  daily consumption in Lebanon in 2008</t>
  </si>
  <si>
    <t>Table 2.55 - Complains and infractions in North in 2008</t>
  </si>
  <si>
    <t>Table 2.57 - Water tariff without taxes in Lebanon in 2008</t>
  </si>
  <si>
    <t>Table 2.58 - Human resources in  Lebanon water establishments in 2008</t>
  </si>
  <si>
    <t>Table 2.56 - Water projects in North in 2008</t>
  </si>
  <si>
    <t>Table 2.59 - Number of forest fires</t>
  </si>
  <si>
    <t>Source: Ministry of Environment</t>
  </si>
  <si>
    <t>Table made by CAS</t>
  </si>
  <si>
    <t>Table 2.63 - LEDO Indicators - Environmental expenditures in USD</t>
  </si>
  <si>
    <t>Number of fires</t>
  </si>
  <si>
    <t>Year 2004</t>
  </si>
  <si>
    <t>Year 2005</t>
  </si>
  <si>
    <t>Year 2006</t>
  </si>
  <si>
    <t>Year 2007</t>
  </si>
  <si>
    <t>Year 2008</t>
  </si>
  <si>
    <t>Year 2002</t>
  </si>
  <si>
    <t>Cost of management of municipal solid waste</t>
  </si>
  <si>
    <t>Total expenditures on protected areas</t>
  </si>
  <si>
    <t>Total expenditures on wastewater management</t>
  </si>
  <si>
    <t>Year</t>
  </si>
  <si>
    <t>Plus 5 fires with an unknown date, thus the number of fires is 426 in 2008</t>
  </si>
  <si>
    <t>Ha burnt by Mohafaza</t>
  </si>
  <si>
    <t>South Lebanon</t>
  </si>
  <si>
    <t>Nabatiyeh**</t>
  </si>
  <si>
    <t>Mount Lebanon*</t>
  </si>
  <si>
    <t>North Lebanon</t>
  </si>
  <si>
    <t>Lebanon***</t>
  </si>
  <si>
    <t>* An additional fire which date is unknown and the area is 6.2 ha</t>
  </si>
  <si>
    <t>** An additional fire which date is unknown and the area is 0.7 ha</t>
  </si>
  <si>
    <t>Total of burnt area is 1860.53 ha in 2008</t>
  </si>
  <si>
    <t>Ha</t>
  </si>
  <si>
    <t>Mount Lebanon</t>
  </si>
  <si>
    <t>Lebanon</t>
  </si>
  <si>
    <t>*** Three additional fires in May, June and July and which area is respectively  10, 1.6 and 6 ha and which distribution over Mohafaza is unavailable</t>
  </si>
  <si>
    <t>Table 2.60 - Burnt area by mohafazat in 2008</t>
  </si>
  <si>
    <t>Table 2.61 - Burnt area by mohafazat</t>
  </si>
  <si>
    <t>Table 2.62 - Reforestation area in 2002 and 2004 by mohafazat</t>
  </si>
  <si>
    <t>Ha burnt by Mohafazat</t>
  </si>
  <si>
    <t>Maximum Temperature</t>
  </si>
  <si>
    <t>Maximum relative Humidity (%)</t>
  </si>
  <si>
    <t>Maximum wind direction (degrees)</t>
  </si>
  <si>
    <t>1 Dounom = 1000 m2</t>
  </si>
  <si>
    <t>Minimum Temperature</t>
  </si>
  <si>
    <t>Minimum relative Humidity (%)</t>
  </si>
  <si>
    <t>Table 2.52 - Water  subscriptions in Lebanon in 2008</t>
  </si>
  <si>
    <t>Table 2.40 - Water  subscriptions in South-Lebanon in 2008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</si>
</sst>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_);\(0\)"/>
  </numFmts>
  <fonts count="6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b/>
      <sz val="10"/>
      <name val="Cambria"/>
      <family val="1"/>
    </font>
    <font>
      <sz val="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10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5" fillId="0" borderId="0" xfId="0" applyFont="1" applyBorder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5" fillId="0" borderId="0" xfId="0" applyFont="1" applyBorder="1" applyAlignment="1">
      <alignment horizontal="center" vertical="center" readingOrder="1"/>
    </xf>
    <xf numFmtId="0" fontId="8" fillId="0" borderId="0" xfId="0" applyFont="1" applyBorder="1" applyAlignment="1">
      <alignment vertical="center" readingOrder="1"/>
    </xf>
    <xf numFmtId="0" fontId="12" fillId="0" borderId="0" xfId="62" applyFont="1" applyFill="1" applyBorder="1" applyAlignment="1">
      <alignment horizontal="center" vertical="center" wrapText="1" readingOrder="1"/>
      <protection/>
    </xf>
    <xf numFmtId="191" fontId="9" fillId="0" borderId="0" xfId="42" applyNumberFormat="1" applyFont="1" applyFill="1" applyBorder="1" applyAlignment="1">
      <alignment horizontal="center" vertical="center"/>
    </xf>
    <xf numFmtId="191" fontId="13" fillId="0" borderId="0" xfId="42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191" fontId="9" fillId="0" borderId="0" xfId="42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3" fillId="0" borderId="0" xfId="42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 readingOrder="1"/>
    </xf>
    <xf numFmtId="0" fontId="54" fillId="0" borderId="0" xfId="0" applyFont="1" applyAlignment="1">
      <alignment vertical="center"/>
    </xf>
    <xf numFmtId="3" fontId="55" fillId="0" borderId="0" xfId="0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 readingOrder="1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6" fillId="0" borderId="0" xfId="0" applyFont="1" applyFill="1" applyAlignment="1">
      <alignment vertical="center" readingOrder="1"/>
    </xf>
    <xf numFmtId="0" fontId="54" fillId="0" borderId="0" xfId="0" applyFont="1" applyBorder="1" applyAlignment="1">
      <alignment vertical="center" readingOrder="1"/>
    </xf>
    <xf numFmtId="1" fontId="55" fillId="0" borderId="0" xfId="0" applyNumberFormat="1" applyFont="1" applyFill="1" applyBorder="1" applyAlignment="1">
      <alignment horizontal="center" vertical="center"/>
    </xf>
    <xf numFmtId="0" fontId="57" fillId="0" borderId="0" xfId="62" applyFont="1" applyFill="1" applyBorder="1" applyAlignment="1">
      <alignment horizontal="left" vertical="center" wrapText="1" readingOrder="1"/>
      <protection/>
    </xf>
    <xf numFmtId="0" fontId="8" fillId="0" borderId="10" xfId="0" applyFont="1" applyFill="1" applyBorder="1" applyAlignment="1">
      <alignment horizontal="center" vertical="center" readingOrder="1"/>
    </xf>
    <xf numFmtId="0" fontId="12" fillId="0" borderId="10" xfId="0" applyFont="1" applyFill="1" applyBorder="1" applyAlignment="1">
      <alignment horizontal="center" vertical="center" textRotation="90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3" fontId="13" fillId="0" borderId="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readingOrder="1"/>
    </xf>
    <xf numFmtId="3" fontId="15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 readingOrder="1"/>
    </xf>
    <xf numFmtId="3" fontId="9" fillId="0" borderId="15" xfId="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 readingOrder="1"/>
      <protection/>
    </xf>
    <xf numFmtId="0" fontId="6" fillId="0" borderId="14" xfId="62" applyFont="1" applyFill="1" applyBorder="1" applyAlignment="1">
      <alignment horizontal="left" vertical="center" wrapText="1" readingOrder="1"/>
      <protection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7" xfId="62" applyFont="1" applyFill="1" applyBorder="1" applyAlignment="1">
      <alignment horizontal="left" vertical="center" wrapText="1" readingOrder="1"/>
      <protection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9" xfId="62" applyFont="1" applyFill="1" applyBorder="1" applyAlignment="1">
      <alignment horizontal="left" vertical="center" wrapText="1" readingOrder="1"/>
      <protection/>
    </xf>
    <xf numFmtId="0" fontId="6" fillId="0" borderId="20" xfId="0" applyFont="1" applyFill="1" applyBorder="1" applyAlignment="1">
      <alignment horizontal="left" vertical="center" wrapText="1" readingOrder="1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20" xfId="62" applyFont="1" applyFill="1" applyBorder="1" applyAlignment="1">
      <alignment horizontal="left" vertical="center" wrapText="1" readingOrder="1"/>
      <protection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vertical="center" wrapText="1" readingOrder="1"/>
    </xf>
    <xf numFmtId="0" fontId="12" fillId="0" borderId="10" xfId="62" applyFont="1" applyFill="1" applyBorder="1" applyAlignment="1">
      <alignment horizontal="center" vertical="center" wrapText="1" readingOrder="1"/>
      <protection/>
    </xf>
    <xf numFmtId="1" fontId="9" fillId="33" borderId="0" xfId="0" applyNumberFormat="1" applyFont="1" applyFill="1" applyBorder="1" applyAlignment="1">
      <alignment horizontal="right" vertical="center"/>
    </xf>
    <xf numFmtId="191" fontId="9" fillId="33" borderId="0" xfId="42" applyNumberFormat="1" applyFont="1" applyFill="1" applyBorder="1" applyAlignment="1">
      <alignment horizontal="right" vertical="center"/>
    </xf>
    <xf numFmtId="0" fontId="6" fillId="0" borderId="11" xfId="62" applyFont="1" applyFill="1" applyBorder="1" applyAlignment="1">
      <alignment horizontal="left" vertical="center" wrapText="1" readingOrder="1"/>
      <protection/>
    </xf>
    <xf numFmtId="1" fontId="9" fillId="33" borderId="11" xfId="0" applyNumberFormat="1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191" fontId="9" fillId="33" borderId="11" xfId="42" applyNumberFormat="1" applyFont="1" applyFill="1" applyBorder="1" applyAlignment="1">
      <alignment horizontal="center" vertical="center"/>
    </xf>
    <xf numFmtId="191" fontId="13" fillId="33" borderId="11" xfId="42" applyNumberFormat="1" applyFont="1" applyFill="1" applyBorder="1" applyAlignment="1">
      <alignment horizontal="right" vertical="center"/>
    </xf>
    <xf numFmtId="191" fontId="13" fillId="0" borderId="11" xfId="42" applyNumberFormat="1" applyFont="1" applyFill="1" applyBorder="1" applyAlignment="1">
      <alignment horizontal="right" vertical="center"/>
    </xf>
    <xf numFmtId="191" fontId="9" fillId="33" borderId="11" xfId="42" applyNumberFormat="1" applyFont="1" applyFill="1" applyBorder="1" applyAlignment="1">
      <alignment horizontal="right" vertical="center"/>
    </xf>
    <xf numFmtId="3" fontId="9" fillId="33" borderId="11" xfId="42" applyNumberFormat="1" applyFont="1" applyFill="1" applyBorder="1" applyAlignment="1">
      <alignment horizontal="center" vertical="center"/>
    </xf>
    <xf numFmtId="0" fontId="6" fillId="0" borderId="13" xfId="62" applyFont="1" applyFill="1" applyBorder="1" applyAlignment="1">
      <alignment horizontal="left" vertical="center" wrapText="1" readingOrder="1"/>
      <protection/>
    </xf>
    <xf numFmtId="1" fontId="9" fillId="33" borderId="13" xfId="0" applyNumberFormat="1" applyFont="1" applyFill="1" applyBorder="1" applyAlignment="1">
      <alignment horizontal="right" vertical="center"/>
    </xf>
    <xf numFmtId="191" fontId="9" fillId="33" borderId="13" xfId="42" applyNumberFormat="1" applyFont="1" applyFill="1" applyBorder="1" applyAlignment="1">
      <alignment horizontal="right" vertical="center"/>
    </xf>
    <xf numFmtId="191" fontId="13" fillId="0" borderId="13" xfId="42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 readingOrder="1"/>
    </xf>
    <xf numFmtId="0" fontId="12" fillId="0" borderId="14" xfId="0" applyFont="1" applyFill="1" applyBorder="1" applyAlignment="1">
      <alignment horizontal="center" vertical="center" wrapText="1" readingOrder="1"/>
    </xf>
    <xf numFmtId="0" fontId="6" fillId="0" borderId="12" xfId="62" applyFont="1" applyFill="1" applyBorder="1" applyAlignment="1">
      <alignment horizontal="left" vertical="center" wrapText="1" readingOrder="1"/>
      <protection/>
    </xf>
    <xf numFmtId="1" fontId="9" fillId="33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right" vertical="center"/>
    </xf>
    <xf numFmtId="1" fontId="9" fillId="33" borderId="12" xfId="0" applyNumberFormat="1" applyFont="1" applyFill="1" applyBorder="1" applyAlignment="1">
      <alignment horizontal="right" vertical="center"/>
    </xf>
    <xf numFmtId="0" fontId="6" fillId="0" borderId="15" xfId="62" applyFont="1" applyFill="1" applyBorder="1" applyAlignment="1">
      <alignment horizontal="left" vertical="center" wrapText="1" readingOrder="1"/>
      <protection/>
    </xf>
    <xf numFmtId="191" fontId="9" fillId="33" borderId="15" xfId="42" applyNumberFormat="1" applyFont="1" applyFill="1" applyBorder="1" applyAlignment="1">
      <alignment horizontal="center" vertical="center"/>
    </xf>
    <xf numFmtId="191" fontId="13" fillId="0" borderId="15" xfId="42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0" borderId="16" xfId="62" applyFont="1" applyFill="1" applyBorder="1" applyAlignment="1">
      <alignment horizontal="left" vertical="center" wrapText="1" readingOrder="1"/>
      <protection/>
    </xf>
    <xf numFmtId="1" fontId="9" fillId="33" borderId="16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191" fontId="9" fillId="33" borderId="15" xfId="42" applyNumberFormat="1" applyFont="1" applyFill="1" applyBorder="1" applyAlignment="1">
      <alignment horizontal="right" vertical="center"/>
    </xf>
    <xf numFmtId="191" fontId="13" fillId="33" borderId="15" xfId="42" applyNumberFormat="1" applyFont="1" applyFill="1" applyBorder="1" applyAlignment="1">
      <alignment horizontal="right" vertical="center"/>
    </xf>
    <xf numFmtId="3" fontId="9" fillId="33" borderId="0" xfId="42" applyNumberFormat="1" applyFont="1" applyFill="1" applyBorder="1" applyAlignment="1">
      <alignment horizontal="right" vertical="center"/>
    </xf>
    <xf numFmtId="3" fontId="13" fillId="33" borderId="0" xfId="42" applyNumberFormat="1" applyFont="1" applyFill="1" applyBorder="1" applyAlignment="1">
      <alignment horizontal="right" vertical="center"/>
    </xf>
    <xf numFmtId="3" fontId="13" fillId="0" borderId="11" xfId="42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13" fillId="0" borderId="15" xfId="42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3" fontId="13" fillId="0" borderId="13" xfId="42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13" fillId="0" borderId="12" xfId="42" applyNumberFormat="1" applyFont="1" applyFill="1" applyBorder="1" applyAlignment="1">
      <alignment horizontal="right" vertical="center"/>
    </xf>
    <xf numFmtId="3" fontId="15" fillId="33" borderId="10" xfId="0" applyNumberFormat="1" applyFont="1" applyFill="1" applyBorder="1" applyAlignment="1">
      <alignment horizontal="right" vertical="center"/>
    </xf>
    <xf numFmtId="3" fontId="9" fillId="33" borderId="22" xfId="0" applyNumberFormat="1" applyFont="1" applyFill="1" applyBorder="1" applyAlignment="1">
      <alignment horizontal="right" vertical="center"/>
    </xf>
    <xf numFmtId="3" fontId="13" fillId="33" borderId="22" xfId="42" applyNumberFormat="1" applyFont="1" applyFill="1" applyBorder="1" applyAlignment="1">
      <alignment horizontal="right" vertical="center"/>
    </xf>
    <xf numFmtId="3" fontId="13" fillId="33" borderId="11" xfId="42" applyNumberFormat="1" applyFont="1" applyFill="1" applyBorder="1" applyAlignment="1">
      <alignment horizontal="right" vertical="center"/>
    </xf>
    <xf numFmtId="0" fontId="6" fillId="0" borderId="22" xfId="62" applyFont="1" applyFill="1" applyBorder="1" applyAlignment="1">
      <alignment horizontal="left" vertical="center" wrapText="1" readingOrder="1"/>
      <protection/>
    </xf>
    <xf numFmtId="0" fontId="17" fillId="0" borderId="10" xfId="62" applyFont="1" applyFill="1" applyBorder="1" applyAlignment="1">
      <alignment horizontal="center" vertical="center" wrapText="1" readingOrder="1"/>
      <protection/>
    </xf>
    <xf numFmtId="0" fontId="16" fillId="0" borderId="10" xfId="62" applyFont="1" applyFill="1" applyBorder="1" applyAlignment="1">
      <alignment horizontal="center" vertical="center" wrapText="1" readingOrder="1"/>
      <protection/>
    </xf>
    <xf numFmtId="3" fontId="9" fillId="33" borderId="13" xfId="0" applyNumberFormat="1" applyFont="1" applyFill="1" applyBorder="1" applyAlignment="1">
      <alignment horizontal="right" vertical="center"/>
    </xf>
    <xf numFmtId="3" fontId="13" fillId="33" borderId="13" xfId="42" applyNumberFormat="1" applyFont="1" applyFill="1" applyBorder="1" applyAlignment="1">
      <alignment horizontal="right" vertical="center"/>
    </xf>
    <xf numFmtId="4" fontId="13" fillId="0" borderId="11" xfId="42" applyNumberFormat="1" applyFont="1" applyFill="1" applyBorder="1" applyAlignment="1">
      <alignment horizontal="right" vertical="center"/>
    </xf>
    <xf numFmtId="3" fontId="13" fillId="33" borderId="15" xfId="42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13" fillId="0" borderId="10" xfId="42" applyNumberFormat="1" applyFont="1" applyFill="1" applyBorder="1" applyAlignment="1">
      <alignment horizontal="right" vertical="center"/>
    </xf>
    <xf numFmtId="0" fontId="6" fillId="0" borderId="10" xfId="62" applyFont="1" applyFill="1" applyBorder="1" applyAlignment="1">
      <alignment horizontal="left" vertical="center" wrapText="1" readingOrder="1"/>
      <protection/>
    </xf>
    <xf numFmtId="3" fontId="13" fillId="33" borderId="10" xfId="42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13" fillId="33" borderId="16" xfId="42" applyNumberFormat="1" applyFont="1" applyFill="1" applyBorder="1" applyAlignment="1">
      <alignment horizontal="right" vertical="center"/>
    </xf>
    <xf numFmtId="0" fontId="12" fillId="0" borderId="16" xfId="62" applyFont="1" applyFill="1" applyBorder="1" applyAlignment="1">
      <alignment horizontal="center" vertical="center" wrapText="1" readingOrder="1"/>
      <protection/>
    </xf>
    <xf numFmtId="3" fontId="13" fillId="0" borderId="16" xfId="42" applyNumberFormat="1" applyFont="1" applyFill="1" applyBorder="1" applyAlignment="1">
      <alignment horizontal="right" vertical="center"/>
    </xf>
    <xf numFmtId="3" fontId="13" fillId="0" borderId="22" xfId="42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3" fontId="9" fillId="0" borderId="0" xfId="4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" fontId="9" fillId="0" borderId="11" xfId="0" applyNumberFormat="1" applyFont="1" applyFill="1" applyBorder="1" applyAlignment="1">
      <alignment horizontal="right" vertical="center"/>
    </xf>
    <xf numFmtId="191" fontId="9" fillId="0" borderId="11" xfId="42" applyNumberFormat="1" applyFont="1" applyFill="1" applyBorder="1" applyAlignment="1">
      <alignment horizontal="center" vertical="center"/>
    </xf>
    <xf numFmtId="191" fontId="9" fillId="0" borderId="11" xfId="42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horizontal="right" vertical="center"/>
    </xf>
    <xf numFmtId="191" fontId="9" fillId="0" borderId="15" xfId="42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1" fontId="13" fillId="0" borderId="14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1" fontId="9" fillId="0" borderId="16" xfId="0" applyNumberFormat="1" applyFont="1" applyFill="1" applyBorder="1" applyAlignment="1">
      <alignment horizontal="right" vertical="center"/>
    </xf>
    <xf numFmtId="1" fontId="13" fillId="0" borderId="16" xfId="0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horizontal="right" vertical="center"/>
    </xf>
    <xf numFmtId="191" fontId="13" fillId="0" borderId="12" xfId="42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 readingOrder="1"/>
    </xf>
    <xf numFmtId="0" fontId="19" fillId="0" borderId="0" xfId="0" applyFont="1" applyBorder="1" applyAlignment="1">
      <alignment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4" fontId="13" fillId="0" borderId="13" xfId="4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readingOrder="1"/>
    </xf>
    <xf numFmtId="4" fontId="13" fillId="0" borderId="16" xfId="42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1" fontId="13" fillId="33" borderId="0" xfId="0" applyNumberFormat="1" applyFont="1" applyFill="1" applyBorder="1" applyAlignment="1">
      <alignment horizontal="right" vertical="center"/>
    </xf>
    <xf numFmtId="191" fontId="13" fillId="33" borderId="0" xfId="42" applyNumberFormat="1" applyFont="1" applyFill="1" applyBorder="1" applyAlignment="1">
      <alignment horizontal="right" vertical="center"/>
    </xf>
    <xf numFmtId="191" fontId="13" fillId="33" borderId="16" xfId="42" applyNumberFormat="1" applyFont="1" applyFill="1" applyBorder="1" applyAlignment="1">
      <alignment horizontal="right" vertical="center"/>
    </xf>
    <xf numFmtId="1" fontId="13" fillId="33" borderId="11" xfId="0" applyNumberFormat="1" applyFont="1" applyFill="1" applyBorder="1" applyAlignment="1">
      <alignment horizontal="right" vertical="center"/>
    </xf>
    <xf numFmtId="1" fontId="13" fillId="33" borderId="16" xfId="0" applyNumberFormat="1" applyFont="1" applyFill="1" applyBorder="1" applyAlignment="1">
      <alignment horizontal="right" vertical="center"/>
    </xf>
    <xf numFmtId="191" fontId="13" fillId="33" borderId="12" xfId="42" applyNumberFormat="1" applyFont="1" applyFill="1" applyBorder="1" applyAlignment="1">
      <alignment horizontal="right" vertical="center"/>
    </xf>
    <xf numFmtId="0" fontId="12" fillId="0" borderId="14" xfId="62" applyFont="1" applyFill="1" applyBorder="1" applyAlignment="1">
      <alignment horizontal="center" vertical="center" wrapText="1" readingOrder="1"/>
      <protection/>
    </xf>
    <xf numFmtId="4" fontId="13" fillId="33" borderId="0" xfId="42" applyNumberFormat="1" applyFont="1" applyFill="1" applyBorder="1" applyAlignment="1">
      <alignment horizontal="right" vertical="center"/>
    </xf>
    <xf numFmtId="4" fontId="13" fillId="33" borderId="11" xfId="42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1" fontId="13" fillId="0" borderId="22" xfId="0" applyNumberFormat="1" applyFont="1" applyFill="1" applyBorder="1" applyAlignment="1">
      <alignment horizontal="right" vertical="center"/>
    </xf>
    <xf numFmtId="3" fontId="13" fillId="33" borderId="15" xfId="0" applyNumberFormat="1" applyFont="1" applyFill="1" applyBorder="1" applyAlignment="1">
      <alignment horizontal="right" vertical="center"/>
    </xf>
    <xf numFmtId="191" fontId="13" fillId="0" borderId="22" xfId="42" applyNumberFormat="1" applyFont="1" applyFill="1" applyBorder="1" applyAlignment="1">
      <alignment horizontal="right" vertical="center"/>
    </xf>
    <xf numFmtId="3" fontId="13" fillId="33" borderId="12" xfId="42" applyNumberFormat="1" applyFont="1" applyFill="1" applyBorder="1" applyAlignment="1">
      <alignment horizontal="right" vertical="center"/>
    </xf>
    <xf numFmtId="1" fontId="9" fillId="0" borderId="22" xfId="0" applyNumberFormat="1" applyFont="1" applyFill="1" applyBorder="1" applyAlignment="1">
      <alignment horizontal="right" vertical="center"/>
    </xf>
    <xf numFmtId="191" fontId="9" fillId="34" borderId="15" xfId="0" applyNumberFormat="1" applyFont="1" applyFill="1" applyBorder="1" applyAlignment="1">
      <alignment horizontal="right" vertical="center"/>
    </xf>
    <xf numFmtId="191" fontId="9" fillId="33" borderId="15" xfId="0" applyNumberFormat="1" applyFont="1" applyFill="1" applyBorder="1" applyAlignment="1">
      <alignment horizontal="right" vertical="center"/>
    </xf>
    <xf numFmtId="191" fontId="9" fillId="0" borderId="15" xfId="42" applyNumberFormat="1" applyFont="1" applyFill="1" applyBorder="1" applyAlignment="1">
      <alignment horizontal="center" vertical="center"/>
    </xf>
    <xf numFmtId="1" fontId="9" fillId="33" borderId="22" xfId="0" applyNumberFormat="1" applyFont="1" applyFill="1" applyBorder="1" applyAlignment="1">
      <alignment horizontal="right" vertical="center"/>
    </xf>
    <xf numFmtId="1" fontId="9" fillId="33" borderId="15" xfId="0" applyNumberFormat="1" applyFont="1" applyFill="1" applyBorder="1" applyAlignment="1">
      <alignment horizontal="right" vertical="center"/>
    </xf>
    <xf numFmtId="1" fontId="9" fillId="34" borderId="22" xfId="0" applyNumberFormat="1" applyFont="1" applyFill="1" applyBorder="1" applyAlignment="1">
      <alignment horizontal="right" vertical="center"/>
    </xf>
    <xf numFmtId="1" fontId="9" fillId="34" borderId="11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right" vertical="center"/>
    </xf>
    <xf numFmtId="191" fontId="9" fillId="0" borderId="22" xfId="42" applyNumberFormat="1" applyFont="1" applyFill="1" applyBorder="1" applyAlignment="1">
      <alignment horizontal="right" vertical="center"/>
    </xf>
    <xf numFmtId="191" fontId="13" fillId="33" borderId="22" xfId="42" applyNumberFormat="1" applyFont="1" applyFill="1" applyBorder="1" applyAlignment="1">
      <alignment horizontal="right" vertical="center"/>
    </xf>
    <xf numFmtId="3" fontId="9" fillId="0" borderId="22" xfId="42" applyNumberFormat="1" applyFont="1" applyFill="1" applyBorder="1" applyAlignment="1">
      <alignment horizontal="right" vertical="center"/>
    </xf>
    <xf numFmtId="3" fontId="9" fillId="33" borderId="22" xfId="42" applyNumberFormat="1" applyFont="1" applyFill="1" applyBorder="1" applyAlignment="1">
      <alignment horizontal="right" vertical="center"/>
    </xf>
    <xf numFmtId="3" fontId="9" fillId="34" borderId="22" xfId="0" applyNumberFormat="1" applyFont="1" applyFill="1" applyBorder="1" applyAlignment="1">
      <alignment horizontal="right" vertical="center"/>
    </xf>
    <xf numFmtId="3" fontId="9" fillId="34" borderId="15" xfId="0" applyNumberFormat="1" applyFont="1" applyFill="1" applyBorder="1" applyAlignment="1">
      <alignment horizontal="right" vertical="center"/>
    </xf>
    <xf numFmtId="3" fontId="13" fillId="34" borderId="22" xfId="42" applyNumberFormat="1" applyFont="1" applyFill="1" applyBorder="1" applyAlignment="1">
      <alignment horizontal="right" vertical="center"/>
    </xf>
    <xf numFmtId="3" fontId="13" fillId="34" borderId="15" xfId="42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4" fontId="9" fillId="33" borderId="15" xfId="0" applyNumberFormat="1" applyFont="1" applyFill="1" applyBorder="1" applyAlignment="1">
      <alignment horizontal="right" vertical="center"/>
    </xf>
    <xf numFmtId="3" fontId="14" fillId="34" borderId="10" xfId="0" applyNumberFormat="1" applyFont="1" applyFill="1" applyBorder="1" applyAlignment="1">
      <alignment horizontal="right" vertical="center"/>
    </xf>
    <xf numFmtId="3" fontId="9" fillId="34" borderId="10" xfId="0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3" fillId="0" borderId="23" xfId="42" applyNumberFormat="1" applyFont="1" applyFill="1" applyBorder="1" applyAlignment="1">
      <alignment horizontal="right" vertical="center"/>
    </xf>
    <xf numFmtId="1" fontId="55" fillId="0" borderId="11" xfId="0" applyNumberFormat="1" applyFont="1" applyFill="1" applyBorder="1" applyAlignment="1">
      <alignment horizontal="center" vertical="center"/>
    </xf>
    <xf numFmtId="1" fontId="58" fillId="0" borderId="11" xfId="0" applyNumberFormat="1" applyFont="1" applyFill="1" applyBorder="1" applyAlignment="1">
      <alignment horizontal="center" vertical="center" readingOrder="1"/>
    </xf>
    <xf numFmtId="1" fontId="55" fillId="0" borderId="15" xfId="0" applyNumberFormat="1" applyFont="1" applyFill="1" applyBorder="1" applyAlignment="1">
      <alignment horizontal="center" vertical="center"/>
    </xf>
    <xf numFmtId="1" fontId="58" fillId="0" borderId="15" xfId="0" applyNumberFormat="1" applyFont="1" applyFill="1" applyBorder="1" applyAlignment="1">
      <alignment horizontal="center" vertical="center" readingOrder="1"/>
    </xf>
    <xf numFmtId="1" fontId="55" fillId="0" borderId="12" xfId="0" applyNumberFormat="1" applyFont="1" applyFill="1" applyBorder="1" applyAlignment="1">
      <alignment horizontal="center" vertical="center"/>
    </xf>
    <xf numFmtId="1" fontId="58" fillId="0" borderId="12" xfId="0" applyNumberFormat="1" applyFont="1" applyFill="1" applyBorder="1" applyAlignment="1">
      <alignment horizontal="center" vertical="center" readingOrder="1"/>
    </xf>
    <xf numFmtId="0" fontId="59" fillId="0" borderId="10" xfId="0" applyFont="1" applyFill="1" applyBorder="1" applyAlignment="1">
      <alignment horizontal="center" vertical="center" wrapText="1" readingOrder="1"/>
    </xf>
    <xf numFmtId="0" fontId="60" fillId="0" borderId="12" xfId="62" applyFont="1" applyFill="1" applyBorder="1" applyAlignment="1">
      <alignment horizontal="left" vertical="center" wrapText="1" readingOrder="1"/>
      <protection/>
    </xf>
    <xf numFmtId="0" fontId="60" fillId="0" borderId="11" xfId="62" applyFont="1" applyFill="1" applyBorder="1" applyAlignment="1">
      <alignment horizontal="left" vertical="center" wrapText="1" readingOrder="1"/>
      <protection/>
    </xf>
    <xf numFmtId="0" fontId="60" fillId="0" borderId="15" xfId="62" applyFont="1" applyFill="1" applyBorder="1" applyAlignment="1">
      <alignment horizontal="left" vertical="center" wrapText="1" readingOrder="1"/>
      <protection/>
    </xf>
    <xf numFmtId="0" fontId="59" fillId="0" borderId="10" xfId="0" applyFont="1" applyFill="1" applyBorder="1" applyAlignment="1">
      <alignment vertical="center" wrapText="1" readingOrder="1"/>
    </xf>
    <xf numFmtId="0" fontId="55" fillId="0" borderId="22" xfId="62" applyFont="1" applyFill="1" applyBorder="1" applyAlignment="1">
      <alignment horizontal="right" vertical="center" wrapText="1" readingOrder="1"/>
      <protection/>
    </xf>
    <xf numFmtId="0" fontId="55" fillId="0" borderId="11" xfId="62" applyFont="1" applyFill="1" applyBorder="1" applyAlignment="1">
      <alignment horizontal="right" vertical="center" wrapText="1" readingOrder="1"/>
      <protection/>
    </xf>
    <xf numFmtId="0" fontId="55" fillId="0" borderId="15" xfId="62" applyFont="1" applyFill="1" applyBorder="1" applyAlignment="1">
      <alignment horizontal="right" vertical="center" wrapText="1" readingOrder="1"/>
      <protection/>
    </xf>
    <xf numFmtId="0" fontId="57" fillId="0" borderId="10" xfId="0" applyFont="1" applyFill="1" applyBorder="1" applyAlignment="1">
      <alignment horizontal="center" vertical="center" wrapText="1" readingOrder="1"/>
    </xf>
    <xf numFmtId="0" fontId="58" fillId="0" borderId="10" xfId="62" applyFont="1" applyFill="1" applyBorder="1" applyAlignment="1">
      <alignment horizontal="right" vertical="center" wrapText="1" readingOrder="1"/>
      <protection/>
    </xf>
    <xf numFmtId="0" fontId="60" fillId="0" borderId="22" xfId="62" applyFont="1" applyFill="1" applyBorder="1" applyAlignment="1">
      <alignment horizontal="left" vertical="center" wrapText="1" readingOrder="1"/>
      <protection/>
    </xf>
    <xf numFmtId="0" fontId="60" fillId="0" borderId="11" xfId="0" applyFont="1" applyFill="1" applyBorder="1" applyAlignment="1">
      <alignment horizontal="left" vertical="center" wrapText="1" readingOrder="1"/>
    </xf>
    <xf numFmtId="172" fontId="55" fillId="0" borderId="0" xfId="0" applyNumberFormat="1" applyFont="1" applyFill="1" applyBorder="1" applyAlignment="1">
      <alignment horizontal="center" vertical="center"/>
    </xf>
    <xf numFmtId="172" fontId="55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172" fontId="55" fillId="0" borderId="0" xfId="0" applyNumberFormat="1" applyFont="1" applyFill="1" applyBorder="1" applyAlignment="1">
      <alignment horizontal="center" vertical="center" readingOrder="1"/>
    </xf>
    <xf numFmtId="172" fontId="58" fillId="0" borderId="10" xfId="0" applyNumberFormat="1" applyFont="1" applyFill="1" applyBorder="1" applyAlignment="1">
      <alignment horizontal="center" vertical="center" readingOrder="1"/>
    </xf>
    <xf numFmtId="0" fontId="58" fillId="0" borderId="10" xfId="0" applyFont="1" applyFill="1" applyBorder="1" applyAlignment="1">
      <alignment horizontal="right" vertical="center"/>
    </xf>
    <xf numFmtId="172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right" vertical="center"/>
    </xf>
    <xf numFmtId="172" fontId="55" fillId="0" borderId="11" xfId="0" applyNumberFormat="1" applyFont="1" applyFill="1" applyBorder="1" applyAlignment="1">
      <alignment horizontal="center" vertical="center" readingOrder="1"/>
    </xf>
    <xf numFmtId="0" fontId="60" fillId="0" borderId="0" xfId="62" applyFont="1" applyFill="1" applyBorder="1" applyAlignment="1">
      <alignment horizontal="left" vertical="center" wrapText="1" readingOrder="1"/>
      <protection/>
    </xf>
    <xf numFmtId="0" fontId="57" fillId="0" borderId="10" xfId="62" applyFont="1" applyFill="1" applyBorder="1" applyAlignment="1">
      <alignment horizontal="center" vertical="center" wrapText="1" readingOrder="1"/>
      <protection/>
    </xf>
    <xf numFmtId="172" fontId="55" fillId="0" borderId="11" xfId="0" applyNumberFormat="1" applyFont="1" applyFill="1" applyBorder="1" applyAlignment="1">
      <alignment horizontal="right" vertical="center"/>
    </xf>
    <xf numFmtId="172" fontId="55" fillId="0" borderId="13" xfId="0" applyNumberFormat="1" applyFont="1" applyFill="1" applyBorder="1" applyAlignment="1">
      <alignment horizontal="right" vertical="center" readingOrder="1"/>
    </xf>
    <xf numFmtId="0" fontId="55" fillId="0" borderId="12" xfId="62" applyFont="1" applyFill="1" applyBorder="1" applyAlignment="1">
      <alignment horizontal="right" vertical="center" wrapText="1" readingOrder="1"/>
      <protection/>
    </xf>
    <xf numFmtId="172" fontId="58" fillId="0" borderId="10" xfId="0" applyNumberFormat="1" applyFont="1" applyFill="1" applyBorder="1" applyAlignment="1">
      <alignment horizontal="right" vertical="center" readingOrder="1"/>
    </xf>
    <xf numFmtId="0" fontId="60" fillId="0" borderId="13" xfId="0" applyFont="1" applyFill="1" applyBorder="1" applyAlignment="1">
      <alignment horizontal="left" vertical="center" wrapText="1" readingOrder="1"/>
    </xf>
    <xf numFmtId="0" fontId="59" fillId="33" borderId="11" xfId="0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right" vertical="center" wrapText="1"/>
    </xf>
    <xf numFmtId="3" fontId="55" fillId="33" borderId="11" xfId="0" applyNumberFormat="1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vertical="center"/>
    </xf>
    <xf numFmtId="3" fontId="55" fillId="0" borderId="11" xfId="0" applyNumberFormat="1" applyFont="1" applyBorder="1" applyAlignment="1">
      <alignment horizontal="right" vertical="center"/>
    </xf>
    <xf numFmtId="3" fontId="55" fillId="0" borderId="11" xfId="0" applyNumberFormat="1" applyFont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3" fontId="55" fillId="33" borderId="15" xfId="0" applyNumberFormat="1" applyFont="1" applyFill="1" applyBorder="1" applyAlignment="1">
      <alignment vertical="center"/>
    </xf>
    <xf numFmtId="3" fontId="55" fillId="33" borderId="15" xfId="0" applyNumberFormat="1" applyFont="1" applyFill="1" applyBorder="1" applyAlignment="1">
      <alignment horizontal="right" vertical="center"/>
    </xf>
    <xf numFmtId="3" fontId="55" fillId="0" borderId="15" xfId="0" applyNumberFormat="1" applyFont="1" applyBorder="1" applyAlignment="1">
      <alignment horizontal="right" vertical="center"/>
    </xf>
    <xf numFmtId="0" fontId="59" fillId="33" borderId="12" xfId="0" applyFont="1" applyFill="1" applyBorder="1" applyAlignment="1">
      <alignment horizontal="center" vertical="center" wrapText="1"/>
    </xf>
    <xf numFmtId="3" fontId="55" fillId="33" borderId="12" xfId="0" applyNumberFormat="1" applyFont="1" applyFill="1" applyBorder="1" applyAlignment="1">
      <alignment horizontal="right" vertical="center" wrapText="1"/>
    </xf>
    <xf numFmtId="3" fontId="55" fillId="33" borderId="12" xfId="0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/>
    </xf>
    <xf numFmtId="0" fontId="60" fillId="0" borderId="0" xfId="62" applyFont="1" applyFill="1" applyBorder="1" applyAlignment="1">
      <alignment vertical="center" wrapText="1" readingOrder="1"/>
      <protection/>
    </xf>
    <xf numFmtId="2" fontId="9" fillId="0" borderId="11" xfId="0" applyNumberFormat="1" applyFont="1" applyBorder="1" applyAlignment="1">
      <alignment horizontal="right" vertical="center" readingOrder="1"/>
    </xf>
    <xf numFmtId="172" fontId="9" fillId="0" borderId="22" xfId="0" applyNumberFormat="1" applyFont="1" applyBorder="1" applyAlignment="1">
      <alignment horizontal="right" vertical="center" readingOrder="1"/>
    </xf>
    <xf numFmtId="172" fontId="9" fillId="0" borderId="22" xfId="0" applyNumberFormat="1" applyFont="1" applyFill="1" applyBorder="1" applyAlignment="1">
      <alignment horizontal="right" vertical="center" readingOrder="1"/>
    </xf>
    <xf numFmtId="172" fontId="9" fillId="0" borderId="11" xfId="0" applyNumberFormat="1" applyFont="1" applyBorder="1" applyAlignment="1">
      <alignment horizontal="right" vertical="center" readingOrder="1"/>
    </xf>
    <xf numFmtId="172" fontId="9" fillId="0" borderId="11" xfId="0" applyNumberFormat="1" applyFont="1" applyFill="1" applyBorder="1" applyAlignment="1">
      <alignment horizontal="right" vertical="center" readingOrder="1"/>
    </xf>
    <xf numFmtId="172" fontId="9" fillId="0" borderId="11" xfId="62" applyNumberFormat="1" applyFont="1" applyFill="1" applyBorder="1" applyAlignment="1">
      <alignment horizontal="right" vertical="center" wrapText="1" readingOrder="1"/>
      <protection/>
    </xf>
    <xf numFmtId="172" fontId="9" fillId="0" borderId="15" xfId="0" applyNumberFormat="1" applyFont="1" applyBorder="1" applyAlignment="1">
      <alignment horizontal="right" vertical="center" readingOrder="1"/>
    </xf>
    <xf numFmtId="172" fontId="9" fillId="0" borderId="15" xfId="0" applyNumberFormat="1" applyFont="1" applyFill="1" applyBorder="1" applyAlignment="1">
      <alignment horizontal="right" vertical="center" readingOrder="1"/>
    </xf>
    <xf numFmtId="172" fontId="9" fillId="0" borderId="15" xfId="0" applyNumberFormat="1" applyFont="1" applyFill="1" applyBorder="1" applyAlignment="1">
      <alignment horizontal="right" vertical="center" wrapText="1" readingOrder="1"/>
    </xf>
    <xf numFmtId="172" fontId="9" fillId="0" borderId="12" xfId="0" applyNumberFormat="1" applyFont="1" applyFill="1" applyBorder="1" applyAlignment="1">
      <alignment horizontal="right" vertical="center" readingOrder="1"/>
    </xf>
    <xf numFmtId="172" fontId="9" fillId="0" borderId="12" xfId="0" applyNumberFormat="1" applyFont="1" applyBorder="1" applyAlignment="1">
      <alignment horizontal="right" vertical="center" readingOrder="1"/>
    </xf>
    <xf numFmtId="172" fontId="9" fillId="0" borderId="12" xfId="0" applyNumberFormat="1" applyFont="1" applyFill="1" applyBorder="1" applyAlignment="1">
      <alignment horizontal="right" vertical="center" wrapText="1" readingOrder="1"/>
    </xf>
    <xf numFmtId="1" fontId="9" fillId="0" borderId="11" xfId="0" applyNumberFormat="1" applyFont="1" applyFill="1" applyBorder="1" applyAlignment="1">
      <alignment horizontal="right" vertical="center" readingOrder="1"/>
    </xf>
    <xf numFmtId="1" fontId="9" fillId="0" borderId="11" xfId="0" applyNumberFormat="1" applyFont="1" applyBorder="1" applyAlignment="1">
      <alignment horizontal="right" vertical="center" readingOrder="1"/>
    </xf>
    <xf numFmtId="1" fontId="9" fillId="0" borderId="11" xfId="0" applyNumberFormat="1" applyFont="1" applyFill="1" applyBorder="1" applyAlignment="1">
      <alignment horizontal="right" vertical="center" wrapText="1" readingOrder="1"/>
    </xf>
    <xf numFmtId="172" fontId="9" fillId="0" borderId="11" xfId="0" applyNumberFormat="1" applyFont="1" applyFill="1" applyBorder="1" applyAlignment="1">
      <alignment horizontal="right" vertical="center" wrapText="1" readingOrder="1"/>
    </xf>
    <xf numFmtId="2" fontId="9" fillId="0" borderId="11" xfId="0" applyNumberFormat="1" applyFont="1" applyFill="1" applyBorder="1" applyAlignment="1">
      <alignment horizontal="right" vertical="center" readingOrder="1"/>
    </xf>
    <xf numFmtId="2" fontId="9" fillId="0" borderId="11" xfId="0" applyNumberFormat="1" applyFont="1" applyFill="1" applyBorder="1" applyAlignment="1">
      <alignment horizontal="right" vertical="center" wrapText="1" readingOrder="1"/>
    </xf>
    <xf numFmtId="172" fontId="9" fillId="0" borderId="13" xfId="0" applyNumberFormat="1" applyFont="1" applyBorder="1" applyAlignment="1">
      <alignment horizontal="right" vertical="center" readingOrder="1"/>
    </xf>
    <xf numFmtId="172" fontId="9" fillId="0" borderId="13" xfId="0" applyNumberFormat="1" applyFont="1" applyFill="1" applyBorder="1" applyAlignment="1">
      <alignment horizontal="right" vertical="center" readingOrder="1"/>
    </xf>
    <xf numFmtId="172" fontId="9" fillId="0" borderId="13" xfId="0" applyNumberFormat="1" applyFont="1" applyFill="1" applyBorder="1" applyAlignment="1">
      <alignment horizontal="right" vertical="center" wrapText="1" readingOrder="1"/>
    </xf>
    <xf numFmtId="1" fontId="9" fillId="0" borderId="13" xfId="0" applyNumberFormat="1" applyFont="1" applyBorder="1" applyAlignment="1">
      <alignment horizontal="right" vertical="center" readingOrder="1"/>
    </xf>
    <xf numFmtId="1" fontId="9" fillId="0" borderId="13" xfId="0" applyNumberFormat="1" applyFont="1" applyFill="1" applyBorder="1" applyAlignment="1">
      <alignment horizontal="right" vertical="center" readingOrder="1"/>
    </xf>
    <xf numFmtId="1" fontId="9" fillId="0" borderId="13" xfId="0" applyNumberFormat="1" applyFont="1" applyFill="1" applyBorder="1" applyAlignment="1">
      <alignment horizontal="right" vertical="center" wrapText="1" readingOrder="1"/>
    </xf>
    <xf numFmtId="172" fontId="9" fillId="0" borderId="14" xfId="0" applyNumberFormat="1" applyFont="1" applyFill="1" applyBorder="1" applyAlignment="1">
      <alignment horizontal="right" vertical="center"/>
    </xf>
    <xf numFmtId="172" fontId="9" fillId="0" borderId="14" xfId="0" applyNumberFormat="1" applyFont="1" applyFill="1" applyBorder="1" applyAlignment="1">
      <alignment horizontal="right" vertical="center" readingOrder="1"/>
    </xf>
    <xf numFmtId="172" fontId="9" fillId="0" borderId="14" xfId="0" applyNumberFormat="1" applyFont="1" applyFill="1" applyBorder="1" applyAlignment="1">
      <alignment horizontal="right" vertical="center" wrapText="1" readingOrder="1"/>
    </xf>
    <xf numFmtId="172" fontId="9" fillId="0" borderId="11" xfId="0" applyNumberFormat="1" applyFont="1" applyFill="1" applyBorder="1" applyAlignment="1">
      <alignment horizontal="right" vertical="center"/>
    </xf>
    <xf numFmtId="1" fontId="9" fillId="0" borderId="16" xfId="0" applyNumberFormat="1" applyFont="1" applyFill="1" applyBorder="1" applyAlignment="1">
      <alignment horizontal="right" vertical="center" readingOrder="1"/>
    </xf>
    <xf numFmtId="1" fontId="9" fillId="0" borderId="16" xfId="0" applyNumberFormat="1" applyFont="1" applyFill="1" applyBorder="1" applyAlignment="1">
      <alignment horizontal="right" vertical="center" wrapText="1" readingOrder="1"/>
    </xf>
    <xf numFmtId="172" fontId="9" fillId="0" borderId="16" xfId="0" applyNumberFormat="1" applyFont="1" applyFill="1" applyBorder="1" applyAlignment="1">
      <alignment horizontal="right" vertical="center" wrapText="1" readingOrder="1"/>
    </xf>
    <xf numFmtId="172" fontId="9" fillId="0" borderId="16" xfId="0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 vertical="center" readingOrder="1"/>
    </xf>
    <xf numFmtId="172" fontId="9" fillId="0" borderId="15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1" fillId="0" borderId="25" xfId="0" applyFont="1" applyBorder="1" applyAlignment="1">
      <alignment horizontal="center" vertical="center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27" xfId="0" applyFont="1" applyFill="1" applyBorder="1" applyAlignment="1">
      <alignment horizontal="center" vertical="center" textRotation="90" wrapText="1" readingOrder="1"/>
    </xf>
    <xf numFmtId="0" fontId="8" fillId="0" borderId="28" xfId="0" applyFont="1" applyFill="1" applyBorder="1" applyAlignment="1">
      <alignment horizontal="center" vertical="center" textRotation="90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left" vertical="center" wrapText="1" readingOrder="1"/>
    </xf>
    <xf numFmtId="0" fontId="8" fillId="0" borderId="14" xfId="0" applyFont="1" applyFill="1" applyBorder="1" applyAlignment="1">
      <alignment horizontal="center" vertical="center" readingOrder="1"/>
    </xf>
    <xf numFmtId="0" fontId="8" fillId="0" borderId="29" xfId="0" applyFont="1" applyFill="1" applyBorder="1" applyAlignment="1">
      <alignment horizontal="center" vertical="center" textRotation="90" wrapText="1" readingOrder="1"/>
    </xf>
    <xf numFmtId="0" fontId="8" fillId="0" borderId="30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5" fillId="0" borderId="0" xfId="0" applyFont="1" applyBorder="1" applyAlignment="1">
      <alignment horizontal="left" vertical="center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8" fillId="0" borderId="10" xfId="62" applyFont="1" applyFill="1" applyBorder="1" applyAlignment="1">
      <alignment horizontal="center" vertical="center" wrapText="1" readingOrder="1"/>
      <protection/>
    </xf>
    <xf numFmtId="0" fontId="12" fillId="0" borderId="10" xfId="62" applyFont="1" applyFill="1" applyBorder="1" applyAlignment="1">
      <alignment horizontal="center" vertical="center" wrapText="1" readingOrder="1"/>
      <protection/>
    </xf>
    <xf numFmtId="0" fontId="12" fillId="0" borderId="24" xfId="62" applyFont="1" applyFill="1" applyBorder="1" applyAlignment="1">
      <alignment horizontal="center" vertical="center" wrapText="1" readingOrder="1"/>
      <protection/>
    </xf>
    <xf numFmtId="0" fontId="12" fillId="0" borderId="25" xfId="62" applyFont="1" applyFill="1" applyBorder="1" applyAlignment="1">
      <alignment horizontal="center" vertical="center" wrapText="1" readingOrder="1"/>
      <protection/>
    </xf>
    <xf numFmtId="0" fontId="60" fillId="0" borderId="0" xfId="62" applyFont="1" applyFill="1" applyBorder="1" applyAlignment="1">
      <alignment vertical="center" wrapText="1" readingOrder="1"/>
      <protection/>
    </xf>
    <xf numFmtId="0" fontId="54" fillId="0" borderId="0" xfId="0" applyFont="1" applyBorder="1" applyAlignment="1">
      <alignment horizontal="center" vertical="center" readingOrder="1"/>
    </xf>
    <xf numFmtId="0" fontId="60" fillId="0" borderId="0" xfId="62" applyFont="1" applyFill="1" applyBorder="1" applyAlignment="1">
      <alignment horizontal="left" vertical="center" wrapText="1" readingOrder="1"/>
      <protection/>
    </xf>
    <xf numFmtId="0" fontId="57" fillId="0" borderId="10" xfId="62" applyFont="1" applyFill="1" applyBorder="1" applyAlignment="1">
      <alignment horizontal="center" vertical="center" wrapText="1" readingOrder="1"/>
      <protection/>
    </xf>
    <xf numFmtId="0" fontId="60" fillId="0" borderId="14" xfId="62" applyFont="1" applyFill="1" applyBorder="1" applyAlignment="1">
      <alignment horizontal="left" vertical="center" wrapText="1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6_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thickBot="1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1"/>
    </row>
  </sheetData>
  <sheetProtection/>
  <mergeCells count="1">
    <mergeCell ref="A1:J1"/>
  </mergeCells>
  <printOptions horizontalCentered="1" verticalCentered="1"/>
  <pageMargins left="0" right="0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4.57421875" style="4" customWidth="1"/>
    <col min="4" max="4" width="29.57421875" style="10" customWidth="1"/>
    <col min="5" max="14" width="7.7109375" style="4" customWidth="1"/>
    <col min="15" max="16" width="7.7109375" style="2" customWidth="1"/>
    <col min="17" max="17" width="9.421875" style="2" customWidth="1"/>
    <col min="18" max="16384" width="9.140625" style="4" customWidth="1"/>
  </cols>
  <sheetData>
    <row r="1" s="6" customFormat="1" ht="19.5" customHeight="1">
      <c r="A1" s="6" t="s">
        <v>24</v>
      </c>
    </row>
    <row r="2" spans="1:17" ht="12.75" customHeight="1">
      <c r="A2" s="292" t="s">
        <v>25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ht="6.75" customHeight="1" thickBo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ht="19.5" customHeight="1" thickBot="1">
      <c r="A4" s="294"/>
      <c r="B4" s="294"/>
      <c r="C4" s="294"/>
      <c r="D4" s="295"/>
      <c r="E4" s="288">
        <v>2008</v>
      </c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</row>
    <row r="5" spans="1:17" s="7" customFormat="1" ht="48" thickBot="1">
      <c r="A5" s="295"/>
      <c r="B5" s="295"/>
      <c r="C5" s="295"/>
      <c r="D5" s="295"/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14</v>
      </c>
      <c r="N5" s="35" t="s">
        <v>15</v>
      </c>
      <c r="O5" s="35" t="s">
        <v>16</v>
      </c>
      <c r="P5" s="35" t="s">
        <v>17</v>
      </c>
      <c r="Q5" s="35" t="s">
        <v>42</v>
      </c>
    </row>
    <row r="6" spans="1:17" ht="24" customHeight="1" thickBot="1">
      <c r="A6" s="282" t="s">
        <v>26</v>
      </c>
      <c r="B6" s="289" t="s">
        <v>27</v>
      </c>
      <c r="C6" s="289" t="s">
        <v>29</v>
      </c>
      <c r="D6" s="51" t="s">
        <v>31</v>
      </c>
      <c r="E6" s="267">
        <v>16.1</v>
      </c>
      <c r="F6" s="267">
        <v>14.7</v>
      </c>
      <c r="G6" s="267">
        <v>23.4</v>
      </c>
      <c r="H6" s="267">
        <v>25.1</v>
      </c>
      <c r="I6" s="267">
        <v>20.2</v>
      </c>
      <c r="J6" s="267">
        <v>28.2</v>
      </c>
      <c r="K6" s="267">
        <v>26.4</v>
      </c>
      <c r="L6" s="267">
        <v>28</v>
      </c>
      <c r="M6" s="267">
        <v>27</v>
      </c>
      <c r="N6" s="267">
        <v>23.5</v>
      </c>
      <c r="O6" s="267">
        <v>20.3</v>
      </c>
      <c r="P6" s="267">
        <v>16</v>
      </c>
      <c r="Q6" s="268">
        <f>SUM(E6:P6)/12</f>
        <v>22.408333333333335</v>
      </c>
    </row>
    <row r="7" spans="1:17" ht="24" customHeight="1" thickBot="1">
      <c r="A7" s="283"/>
      <c r="B7" s="289"/>
      <c r="C7" s="289"/>
      <c r="D7" s="53" t="s">
        <v>247</v>
      </c>
      <c r="E7" s="270">
        <v>22.6</v>
      </c>
      <c r="F7" s="270">
        <v>23.3</v>
      </c>
      <c r="G7" s="270">
        <v>34.9</v>
      </c>
      <c r="H7" s="270">
        <v>37.9</v>
      </c>
      <c r="I7" s="270">
        <v>30.6</v>
      </c>
      <c r="J7" s="270">
        <v>35.8</v>
      </c>
      <c r="K7" s="270">
        <v>32</v>
      </c>
      <c r="L7" s="270">
        <v>31.5</v>
      </c>
      <c r="M7" s="270">
        <v>31.3</v>
      </c>
      <c r="N7" s="270">
        <v>30.9</v>
      </c>
      <c r="O7" s="270">
        <v>27.4</v>
      </c>
      <c r="P7" s="270">
        <v>23.7</v>
      </c>
      <c r="Q7" s="247">
        <f>SUM(E7:P7)/12</f>
        <v>30.15833333333333</v>
      </c>
    </row>
    <row r="8" spans="1:17" ht="24" customHeight="1" thickBot="1">
      <c r="A8" s="283"/>
      <c r="B8" s="289"/>
      <c r="C8" s="289"/>
      <c r="D8" s="56" t="s">
        <v>251</v>
      </c>
      <c r="E8" s="277">
        <v>9.5</v>
      </c>
      <c r="F8" s="277">
        <v>6</v>
      </c>
      <c r="G8" s="277">
        <v>11.9</v>
      </c>
      <c r="H8" s="277">
        <v>12.2</v>
      </c>
      <c r="I8" s="277">
        <v>9.8</v>
      </c>
      <c r="J8" s="277">
        <v>20.5</v>
      </c>
      <c r="K8" s="277">
        <v>20.7</v>
      </c>
      <c r="L8" s="277">
        <v>24.4</v>
      </c>
      <c r="M8" s="277">
        <v>22.6</v>
      </c>
      <c r="N8" s="277">
        <v>16</v>
      </c>
      <c r="O8" s="277">
        <v>13.1</v>
      </c>
      <c r="P8" s="277">
        <v>8.3</v>
      </c>
      <c r="Q8" s="250">
        <f>SUM(E8:P8)/12</f>
        <v>14.583333333333334</v>
      </c>
    </row>
    <row r="9" spans="1:17" ht="15.75" customHeight="1" thickBot="1">
      <c r="A9" s="283"/>
      <c r="B9" s="284" t="s">
        <v>28</v>
      </c>
      <c r="C9" s="284" t="s">
        <v>30</v>
      </c>
      <c r="D9" s="55" t="s">
        <v>32</v>
      </c>
      <c r="E9" s="252">
        <v>178</v>
      </c>
      <c r="F9" s="252">
        <v>88</v>
      </c>
      <c r="G9" s="252">
        <v>34.2</v>
      </c>
      <c r="H9" s="252">
        <v>1.2</v>
      </c>
      <c r="I9" s="252">
        <v>13.6</v>
      </c>
      <c r="J9" s="252">
        <v>0</v>
      </c>
      <c r="K9" s="252">
        <v>0</v>
      </c>
      <c r="L9" s="252">
        <v>0</v>
      </c>
      <c r="M9" s="252">
        <v>11.6</v>
      </c>
      <c r="N9" s="252">
        <v>131.4</v>
      </c>
      <c r="O9" s="252">
        <v>56.4</v>
      </c>
      <c r="P9" s="252">
        <v>74.6</v>
      </c>
      <c r="Q9" s="252">
        <f>SUM(E9:P9)</f>
        <v>589</v>
      </c>
    </row>
    <row r="10" spans="1:17" ht="15.75" customHeight="1" thickBot="1">
      <c r="A10" s="283"/>
      <c r="B10" s="289"/>
      <c r="C10" s="289"/>
      <c r="D10" s="53" t="s">
        <v>33</v>
      </c>
      <c r="E10" s="255">
        <v>56</v>
      </c>
      <c r="F10" s="255">
        <v>54</v>
      </c>
      <c r="G10" s="255">
        <v>52</v>
      </c>
      <c r="H10" s="255">
        <v>53</v>
      </c>
      <c r="I10" s="255">
        <v>60</v>
      </c>
      <c r="J10" s="255">
        <v>55</v>
      </c>
      <c r="K10" s="255">
        <v>66</v>
      </c>
      <c r="L10" s="255">
        <v>70</v>
      </c>
      <c r="M10" s="255">
        <v>65</v>
      </c>
      <c r="N10" s="255">
        <v>62</v>
      </c>
      <c r="O10" s="255">
        <v>55</v>
      </c>
      <c r="P10" s="255">
        <v>55</v>
      </c>
      <c r="Q10" s="247">
        <f aca="true" t="shared" si="0" ref="Q10:Q15">SUM(E10:P10)/12</f>
        <v>58.583333333333336</v>
      </c>
    </row>
    <row r="11" spans="1:17" ht="15.75" customHeight="1" thickBot="1">
      <c r="A11" s="283"/>
      <c r="B11" s="289"/>
      <c r="C11" s="289"/>
      <c r="D11" s="53" t="s">
        <v>248</v>
      </c>
      <c r="E11" s="255">
        <v>87</v>
      </c>
      <c r="F11" s="255">
        <v>86</v>
      </c>
      <c r="G11" s="255">
        <v>88</v>
      </c>
      <c r="H11" s="255">
        <v>90</v>
      </c>
      <c r="I11" s="255">
        <v>91</v>
      </c>
      <c r="J11" s="255">
        <v>88</v>
      </c>
      <c r="K11" s="255">
        <v>86</v>
      </c>
      <c r="L11" s="255">
        <v>88</v>
      </c>
      <c r="M11" s="255">
        <v>88</v>
      </c>
      <c r="N11" s="255">
        <v>89</v>
      </c>
      <c r="O11" s="255">
        <v>90</v>
      </c>
      <c r="P11" s="255">
        <v>90</v>
      </c>
      <c r="Q11" s="247">
        <f t="shared" si="0"/>
        <v>88.41666666666667</v>
      </c>
    </row>
    <row r="12" spans="1:17" ht="15.75" customHeight="1" thickBot="1">
      <c r="A12" s="283"/>
      <c r="B12" s="289"/>
      <c r="C12" s="289"/>
      <c r="D12" s="53" t="s">
        <v>252</v>
      </c>
      <c r="E12" s="255">
        <v>25</v>
      </c>
      <c r="F12" s="255">
        <v>22</v>
      </c>
      <c r="G12" s="255">
        <v>16</v>
      </c>
      <c r="H12" s="255">
        <v>16</v>
      </c>
      <c r="I12" s="255">
        <v>28</v>
      </c>
      <c r="J12" s="255">
        <v>22</v>
      </c>
      <c r="K12" s="255">
        <v>46</v>
      </c>
      <c r="L12" s="255">
        <v>52</v>
      </c>
      <c r="M12" s="255">
        <v>42</v>
      </c>
      <c r="N12" s="255">
        <v>35</v>
      </c>
      <c r="O12" s="255">
        <v>20</v>
      </c>
      <c r="P12" s="255">
        <v>20</v>
      </c>
      <c r="Q12" s="247">
        <f t="shared" si="0"/>
        <v>28.666666666666668</v>
      </c>
    </row>
    <row r="13" spans="1:17" ht="15.75" customHeight="1" thickBot="1">
      <c r="A13" s="283"/>
      <c r="B13" s="289"/>
      <c r="C13" s="289"/>
      <c r="D13" s="53" t="s">
        <v>34</v>
      </c>
      <c r="E13" s="255">
        <v>28</v>
      </c>
      <c r="F13" s="255">
        <v>22</v>
      </c>
      <c r="G13" s="255">
        <v>21</v>
      </c>
      <c r="H13" s="255">
        <v>15</v>
      </c>
      <c r="I13" s="255">
        <v>11</v>
      </c>
      <c r="J13" s="255">
        <v>13</v>
      </c>
      <c r="K13" s="255">
        <v>10</v>
      </c>
      <c r="L13" s="255">
        <v>11</v>
      </c>
      <c r="M13" s="255">
        <v>13</v>
      </c>
      <c r="N13" s="255">
        <v>14</v>
      </c>
      <c r="O13" s="255">
        <v>21</v>
      </c>
      <c r="P13" s="255">
        <v>20</v>
      </c>
      <c r="Q13" s="247">
        <f t="shared" si="0"/>
        <v>16.583333333333332</v>
      </c>
    </row>
    <row r="14" spans="1:17" ht="15.75" customHeight="1" thickBot="1">
      <c r="A14" s="283"/>
      <c r="B14" s="289"/>
      <c r="C14" s="289"/>
      <c r="D14" s="53" t="s">
        <v>249</v>
      </c>
      <c r="E14" s="255">
        <v>280</v>
      </c>
      <c r="F14" s="255">
        <v>240</v>
      </c>
      <c r="G14" s="255">
        <v>200</v>
      </c>
      <c r="H14" s="255">
        <v>220</v>
      </c>
      <c r="I14" s="255">
        <v>230</v>
      </c>
      <c r="J14" s="255">
        <v>220</v>
      </c>
      <c r="K14" s="255">
        <v>320</v>
      </c>
      <c r="L14" s="255">
        <v>220</v>
      </c>
      <c r="M14" s="255">
        <v>200</v>
      </c>
      <c r="N14" s="255">
        <v>200</v>
      </c>
      <c r="O14" s="255">
        <v>330</v>
      </c>
      <c r="P14" s="255">
        <v>180</v>
      </c>
      <c r="Q14" s="247">
        <f t="shared" si="0"/>
        <v>236.66666666666666</v>
      </c>
    </row>
    <row r="15" spans="1:17" ht="15.75" customHeight="1" thickBot="1">
      <c r="A15" s="283"/>
      <c r="B15" s="289"/>
      <c r="C15" s="289"/>
      <c r="D15" s="53" t="s">
        <v>35</v>
      </c>
      <c r="E15" s="259">
        <v>4</v>
      </c>
      <c r="F15" s="259">
        <v>2.98</v>
      </c>
      <c r="G15" s="259">
        <v>3.24</v>
      </c>
      <c r="H15" s="259">
        <v>3.67</v>
      </c>
      <c r="I15" s="259">
        <v>3.15</v>
      </c>
      <c r="J15" s="259">
        <v>3.33</v>
      </c>
      <c r="K15" s="259">
        <v>2.73</v>
      </c>
      <c r="L15" s="259">
        <v>3.21</v>
      </c>
      <c r="M15" s="259">
        <v>3.5</v>
      </c>
      <c r="N15" s="259">
        <v>3.6</v>
      </c>
      <c r="O15" s="259">
        <v>3.3</v>
      </c>
      <c r="P15" s="259">
        <v>3.1</v>
      </c>
      <c r="Q15" s="247">
        <f t="shared" si="0"/>
        <v>3.3174999999999994</v>
      </c>
    </row>
    <row r="16" spans="1:17" ht="15.75" customHeight="1" thickBot="1">
      <c r="A16" s="283"/>
      <c r="B16" s="289"/>
      <c r="C16" s="289"/>
      <c r="D16" s="54" t="s">
        <v>36</v>
      </c>
      <c r="E16" s="255">
        <v>13</v>
      </c>
      <c r="F16" s="255">
        <v>7</v>
      </c>
      <c r="G16" s="255">
        <v>7</v>
      </c>
      <c r="H16" s="255">
        <v>2</v>
      </c>
      <c r="I16" s="255">
        <v>1</v>
      </c>
      <c r="J16" s="255">
        <v>0</v>
      </c>
      <c r="K16" s="255">
        <v>0</v>
      </c>
      <c r="L16" s="255">
        <v>0</v>
      </c>
      <c r="M16" s="255">
        <v>3</v>
      </c>
      <c r="N16" s="255">
        <v>9</v>
      </c>
      <c r="O16" s="255">
        <v>8</v>
      </c>
      <c r="P16" s="255">
        <v>10</v>
      </c>
      <c r="Q16" s="255">
        <f>SUM(E16:P16)</f>
        <v>60</v>
      </c>
    </row>
    <row r="17" spans="1:17" ht="15.75" customHeight="1" thickBot="1">
      <c r="A17" s="283"/>
      <c r="B17" s="282"/>
      <c r="C17" s="282"/>
      <c r="D17" s="57" t="s">
        <v>37</v>
      </c>
      <c r="E17" s="262">
        <v>7</v>
      </c>
      <c r="F17" s="262">
        <v>8</v>
      </c>
      <c r="G17" s="262">
        <v>8</v>
      </c>
      <c r="H17" s="262">
        <v>10</v>
      </c>
      <c r="I17" s="262">
        <v>11</v>
      </c>
      <c r="J17" s="262">
        <v>12</v>
      </c>
      <c r="K17" s="262">
        <v>13</v>
      </c>
      <c r="L17" s="262">
        <v>12</v>
      </c>
      <c r="M17" s="262">
        <v>11</v>
      </c>
      <c r="N17" s="262">
        <v>10</v>
      </c>
      <c r="O17" s="262">
        <v>10</v>
      </c>
      <c r="P17" s="262">
        <v>8</v>
      </c>
      <c r="Q17" s="262">
        <f>SUM(E17:P17)/12</f>
        <v>10</v>
      </c>
    </row>
    <row r="18" spans="1:17" ht="24" customHeight="1" thickBot="1">
      <c r="A18" s="289" t="s">
        <v>38</v>
      </c>
      <c r="B18" s="289" t="s">
        <v>27</v>
      </c>
      <c r="C18" s="289" t="s">
        <v>29</v>
      </c>
      <c r="D18" s="51" t="s">
        <v>31</v>
      </c>
      <c r="E18" s="245">
        <v>12</v>
      </c>
      <c r="F18" s="245">
        <v>14.8</v>
      </c>
      <c r="G18" s="245">
        <v>23.9</v>
      </c>
      <c r="H18" s="245">
        <v>26.6</v>
      </c>
      <c r="I18" s="245">
        <v>22.1</v>
      </c>
      <c r="J18" s="245">
        <v>27.8</v>
      </c>
      <c r="K18" s="245">
        <v>27.3</v>
      </c>
      <c r="L18" s="245">
        <v>28</v>
      </c>
      <c r="M18" s="245">
        <v>27.1</v>
      </c>
      <c r="N18" s="245">
        <v>25.5</v>
      </c>
      <c r="O18" s="245">
        <v>20.9</v>
      </c>
      <c r="P18" s="245">
        <v>16.8</v>
      </c>
      <c r="Q18" s="245">
        <f>(E18+F18+G18+H18+I18+J18+K18+L18+M18+N18+O18+P18)/12</f>
        <v>22.733333333333334</v>
      </c>
    </row>
    <row r="19" spans="1:17" ht="24" customHeight="1" thickBot="1">
      <c r="A19" s="289"/>
      <c r="B19" s="289"/>
      <c r="C19" s="289"/>
      <c r="D19" s="53" t="s">
        <v>247</v>
      </c>
      <c r="E19" s="247">
        <v>20.4</v>
      </c>
      <c r="F19" s="247">
        <v>23.2</v>
      </c>
      <c r="G19" s="247">
        <v>36.6</v>
      </c>
      <c r="H19" s="247">
        <v>39.3</v>
      </c>
      <c r="I19" s="247">
        <v>30.3</v>
      </c>
      <c r="J19" s="247">
        <v>36</v>
      </c>
      <c r="K19" s="247">
        <v>32.5</v>
      </c>
      <c r="L19" s="247">
        <v>32.6</v>
      </c>
      <c r="M19" s="247">
        <v>32</v>
      </c>
      <c r="N19" s="247">
        <v>35.3</v>
      </c>
      <c r="O19" s="247">
        <v>24.7</v>
      </c>
      <c r="P19" s="247">
        <v>20.7</v>
      </c>
      <c r="Q19" s="247">
        <f>(E19+F19+G19+H19+I19+J19+K19+L19+M19+N19+O19+P19)/12</f>
        <v>30.299999999999997</v>
      </c>
    </row>
    <row r="20" spans="1:17" ht="24" customHeight="1" thickBot="1">
      <c r="A20" s="289"/>
      <c r="B20" s="289"/>
      <c r="C20" s="289"/>
      <c r="D20" s="56" t="s">
        <v>251</v>
      </c>
      <c r="E20" s="250">
        <v>3.6</v>
      </c>
      <c r="F20" s="250">
        <v>6.3</v>
      </c>
      <c r="G20" s="250">
        <v>11.2</v>
      </c>
      <c r="H20" s="250">
        <v>13.8</v>
      </c>
      <c r="I20" s="250">
        <v>13.9</v>
      </c>
      <c r="J20" s="250">
        <v>19.6</v>
      </c>
      <c r="K20" s="250">
        <v>22</v>
      </c>
      <c r="L20" s="250">
        <v>23.4</v>
      </c>
      <c r="M20" s="250">
        <v>22.1</v>
      </c>
      <c r="N20" s="250">
        <v>15.6</v>
      </c>
      <c r="O20" s="250">
        <v>17.2</v>
      </c>
      <c r="P20" s="250">
        <v>12.8</v>
      </c>
      <c r="Q20" s="250">
        <f>(E20+F20+G20+H20+I20+J20+K20+L20+M20+N20+O20+P20)/12</f>
        <v>15.125</v>
      </c>
    </row>
    <row r="21" spans="1:17" ht="15.75" customHeight="1" thickBot="1">
      <c r="A21" s="289"/>
      <c r="B21" s="284" t="s">
        <v>28</v>
      </c>
      <c r="C21" s="284" t="s">
        <v>30</v>
      </c>
      <c r="D21" s="55" t="s">
        <v>32</v>
      </c>
      <c r="E21" s="252">
        <v>247.2</v>
      </c>
      <c r="F21" s="252">
        <v>174.1</v>
      </c>
      <c r="G21" s="252">
        <v>30.8</v>
      </c>
      <c r="H21" s="252">
        <v>1.7</v>
      </c>
      <c r="I21" s="252">
        <v>10.5</v>
      </c>
      <c r="J21" s="252">
        <v>0</v>
      </c>
      <c r="K21" s="252">
        <v>0</v>
      </c>
      <c r="L21" s="252">
        <v>0</v>
      </c>
      <c r="M21" s="252">
        <v>5.2</v>
      </c>
      <c r="N21" s="252">
        <v>169.1</v>
      </c>
      <c r="O21" s="252">
        <v>94.8</v>
      </c>
      <c r="P21" s="252">
        <v>82</v>
      </c>
      <c r="Q21" s="252">
        <f>SUM(E21:P21)</f>
        <v>815.3999999999999</v>
      </c>
    </row>
    <row r="22" spans="1:17" ht="15.75" customHeight="1" thickBot="1">
      <c r="A22" s="289"/>
      <c r="B22" s="289"/>
      <c r="C22" s="289"/>
      <c r="D22" s="53" t="s">
        <v>33</v>
      </c>
      <c r="E22" s="255">
        <v>56</v>
      </c>
      <c r="F22" s="255">
        <v>56</v>
      </c>
      <c r="G22" s="255">
        <v>52</v>
      </c>
      <c r="H22" s="255">
        <v>52</v>
      </c>
      <c r="I22" s="255">
        <v>58</v>
      </c>
      <c r="J22" s="255">
        <v>54</v>
      </c>
      <c r="K22" s="255">
        <v>61</v>
      </c>
      <c r="L22" s="255">
        <v>71</v>
      </c>
      <c r="M22" s="255">
        <v>63</v>
      </c>
      <c r="N22" s="255">
        <v>62</v>
      </c>
      <c r="O22" s="255">
        <v>57</v>
      </c>
      <c r="P22" s="255">
        <v>58</v>
      </c>
      <c r="Q22" s="247">
        <f>(E22+F22+G22+H22+I22+J22+K22+L22+M22+N22+O22+P22)/12</f>
        <v>58.333333333333336</v>
      </c>
    </row>
    <row r="23" spans="1:17" ht="15.75" customHeight="1" thickBot="1">
      <c r="A23" s="289"/>
      <c r="B23" s="289"/>
      <c r="C23" s="289"/>
      <c r="D23" s="53" t="s">
        <v>248</v>
      </c>
      <c r="E23" s="255">
        <v>93</v>
      </c>
      <c r="F23" s="255">
        <v>92</v>
      </c>
      <c r="G23" s="255">
        <v>93</v>
      </c>
      <c r="H23" s="255">
        <v>94</v>
      </c>
      <c r="I23" s="255">
        <v>95</v>
      </c>
      <c r="J23" s="255">
        <v>91</v>
      </c>
      <c r="K23" s="255">
        <v>90</v>
      </c>
      <c r="L23" s="255">
        <v>91</v>
      </c>
      <c r="M23" s="255">
        <v>90</v>
      </c>
      <c r="N23" s="255">
        <v>93</v>
      </c>
      <c r="O23" s="255">
        <v>74</v>
      </c>
      <c r="P23" s="255">
        <v>77</v>
      </c>
      <c r="Q23" s="247">
        <f aca="true" t="shared" si="1" ref="Q23:Q37">(E23+F23+G23+H23+I23+J23+K23+L23+M23+N23+O23+P23)/12</f>
        <v>89.41666666666667</v>
      </c>
    </row>
    <row r="24" spans="1:17" ht="15.75" customHeight="1" thickBot="1">
      <c r="A24" s="289"/>
      <c r="B24" s="289"/>
      <c r="C24" s="289"/>
      <c r="D24" s="53" t="s">
        <v>252</v>
      </c>
      <c r="E24" s="255">
        <v>18</v>
      </c>
      <c r="F24" s="255">
        <v>19</v>
      </c>
      <c r="G24" s="255">
        <v>10</v>
      </c>
      <c r="H24" s="255">
        <v>10</v>
      </c>
      <c r="I24" s="255">
        <v>21</v>
      </c>
      <c r="J24" s="255">
        <v>16</v>
      </c>
      <c r="K24" s="255">
        <v>31</v>
      </c>
      <c r="L24" s="255">
        <v>50</v>
      </c>
      <c r="M24" s="255">
        <v>35</v>
      </c>
      <c r="N24" s="255">
        <v>31</v>
      </c>
      <c r="O24" s="255">
        <v>39</v>
      </c>
      <c r="P24" s="255">
        <v>40</v>
      </c>
      <c r="Q24" s="247">
        <f t="shared" si="1"/>
        <v>26.666666666666668</v>
      </c>
    </row>
    <row r="25" spans="1:17" ht="15.75" customHeight="1" thickBot="1">
      <c r="A25" s="289"/>
      <c r="B25" s="289"/>
      <c r="C25" s="289"/>
      <c r="D25" s="53" t="s">
        <v>34</v>
      </c>
      <c r="E25" s="247">
        <v>24.9</v>
      </c>
      <c r="F25" s="247">
        <v>22.4</v>
      </c>
      <c r="G25" s="247">
        <v>17.8</v>
      </c>
      <c r="H25" s="247">
        <v>14.4</v>
      </c>
      <c r="I25" s="247">
        <v>19.6</v>
      </c>
      <c r="J25" s="247">
        <v>13.6</v>
      </c>
      <c r="K25" s="247">
        <v>10.3</v>
      </c>
      <c r="L25" s="247">
        <v>11.4</v>
      </c>
      <c r="M25" s="247">
        <v>16.2</v>
      </c>
      <c r="N25" s="247">
        <v>18.9</v>
      </c>
      <c r="O25" s="247">
        <v>15.3</v>
      </c>
      <c r="P25" s="247">
        <v>20.4</v>
      </c>
      <c r="Q25" s="247">
        <f t="shared" si="1"/>
        <v>17.099999999999998</v>
      </c>
    </row>
    <row r="26" spans="1:17" ht="15.75" customHeight="1" thickBot="1">
      <c r="A26" s="289"/>
      <c r="B26" s="289"/>
      <c r="C26" s="289"/>
      <c r="D26" s="53" t="s">
        <v>249</v>
      </c>
      <c r="E26" s="255">
        <v>230</v>
      </c>
      <c r="F26" s="255">
        <v>200</v>
      </c>
      <c r="G26" s="255">
        <v>270</v>
      </c>
      <c r="H26" s="255">
        <v>220</v>
      </c>
      <c r="I26" s="255">
        <v>260</v>
      </c>
      <c r="J26" s="255">
        <v>220</v>
      </c>
      <c r="K26" s="255">
        <v>220</v>
      </c>
      <c r="L26" s="255">
        <v>230</v>
      </c>
      <c r="M26" s="255">
        <v>240</v>
      </c>
      <c r="N26" s="255">
        <v>220</v>
      </c>
      <c r="O26" s="255">
        <v>340</v>
      </c>
      <c r="P26" s="255">
        <v>260</v>
      </c>
      <c r="Q26" s="247">
        <f t="shared" si="1"/>
        <v>242.5</v>
      </c>
    </row>
    <row r="27" spans="1:17" ht="15.75" customHeight="1" thickBot="1">
      <c r="A27" s="289"/>
      <c r="B27" s="289"/>
      <c r="C27" s="289"/>
      <c r="D27" s="53" t="s">
        <v>35</v>
      </c>
      <c r="E27" s="247">
        <v>2.8</v>
      </c>
      <c r="F27" s="247">
        <v>3</v>
      </c>
      <c r="G27" s="247">
        <v>3</v>
      </c>
      <c r="H27" s="247">
        <v>2</v>
      </c>
      <c r="I27" s="247">
        <v>3</v>
      </c>
      <c r="J27" s="247">
        <v>3</v>
      </c>
      <c r="K27" s="247">
        <v>2.7</v>
      </c>
      <c r="L27" s="247">
        <v>3.1</v>
      </c>
      <c r="M27" s="247">
        <v>2.7</v>
      </c>
      <c r="N27" s="247">
        <v>2.3</v>
      </c>
      <c r="O27" s="247">
        <v>2.3</v>
      </c>
      <c r="P27" s="247">
        <v>2.7</v>
      </c>
      <c r="Q27" s="247">
        <f t="shared" si="1"/>
        <v>2.716666666666667</v>
      </c>
    </row>
    <row r="28" spans="1:17" ht="15.75" customHeight="1" thickBot="1">
      <c r="A28" s="289"/>
      <c r="B28" s="289"/>
      <c r="C28" s="289"/>
      <c r="D28" s="54" t="s">
        <v>36</v>
      </c>
      <c r="E28" s="255">
        <v>12</v>
      </c>
      <c r="F28" s="255">
        <v>7</v>
      </c>
      <c r="G28" s="255">
        <v>8</v>
      </c>
      <c r="H28" s="255">
        <v>3</v>
      </c>
      <c r="I28" s="255">
        <v>2</v>
      </c>
      <c r="J28" s="255">
        <v>0</v>
      </c>
      <c r="K28" s="255">
        <v>0</v>
      </c>
      <c r="L28" s="255">
        <v>0</v>
      </c>
      <c r="M28" s="255">
        <v>2</v>
      </c>
      <c r="N28" s="255">
        <v>11</v>
      </c>
      <c r="O28" s="255">
        <v>8</v>
      </c>
      <c r="P28" s="255">
        <v>11</v>
      </c>
      <c r="Q28" s="255">
        <f>SUM(E28:P28)</f>
        <v>64</v>
      </c>
    </row>
    <row r="29" spans="1:17" ht="15.75" customHeight="1" thickBot="1">
      <c r="A29" s="289"/>
      <c r="B29" s="289"/>
      <c r="C29" s="289"/>
      <c r="D29" s="58" t="s">
        <v>37</v>
      </c>
      <c r="E29" s="250">
        <v>7</v>
      </c>
      <c r="F29" s="250">
        <v>7</v>
      </c>
      <c r="G29" s="250">
        <v>9</v>
      </c>
      <c r="H29" s="250">
        <v>11</v>
      </c>
      <c r="I29" s="250">
        <v>12</v>
      </c>
      <c r="J29" s="250">
        <v>12</v>
      </c>
      <c r="K29" s="250">
        <v>13</v>
      </c>
      <c r="L29" s="250">
        <v>12</v>
      </c>
      <c r="M29" s="250">
        <v>10</v>
      </c>
      <c r="N29" s="250">
        <v>9</v>
      </c>
      <c r="O29" s="250">
        <v>11</v>
      </c>
      <c r="P29" s="250">
        <v>8</v>
      </c>
      <c r="Q29" s="250">
        <f t="shared" si="1"/>
        <v>10.083333333333334</v>
      </c>
    </row>
    <row r="30" s="149" customFormat="1" ht="19.5" customHeight="1">
      <c r="A30" s="149" t="s">
        <v>43</v>
      </c>
    </row>
    <row r="31" spans="1:17" ht="12.75" customHeight="1">
      <c r="A31" s="292" t="s">
        <v>25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</row>
    <row r="32" spans="1:17" ht="6.75" customHeight="1" thickBot="1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</row>
    <row r="33" spans="1:17" ht="19.5" customHeight="1" thickBot="1">
      <c r="A33" s="294"/>
      <c r="B33" s="294"/>
      <c r="C33" s="294"/>
      <c r="D33" s="295"/>
      <c r="E33" s="288">
        <v>2008</v>
      </c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</row>
    <row r="34" spans="1:17" s="7" customFormat="1" ht="48" thickBot="1">
      <c r="A34" s="295"/>
      <c r="B34" s="295"/>
      <c r="C34" s="295"/>
      <c r="D34" s="295"/>
      <c r="E34" s="35" t="s">
        <v>6</v>
      </c>
      <c r="F34" s="35" t="s">
        <v>7</v>
      </c>
      <c r="G34" s="35" t="s">
        <v>8</v>
      </c>
      <c r="H34" s="35" t="s">
        <v>9</v>
      </c>
      <c r="I34" s="35" t="s">
        <v>10</v>
      </c>
      <c r="J34" s="35" t="s">
        <v>11</v>
      </c>
      <c r="K34" s="35" t="s">
        <v>12</v>
      </c>
      <c r="L34" s="35" t="s">
        <v>13</v>
      </c>
      <c r="M34" s="35" t="s">
        <v>14</v>
      </c>
      <c r="N34" s="35" t="s">
        <v>15</v>
      </c>
      <c r="O34" s="35" t="s">
        <v>16</v>
      </c>
      <c r="P34" s="35" t="s">
        <v>17</v>
      </c>
      <c r="Q34" s="35" t="s">
        <v>42</v>
      </c>
    </row>
    <row r="35" spans="1:17" s="2" customFormat="1" ht="24" customHeight="1" thickBot="1">
      <c r="A35" s="289" t="s">
        <v>39</v>
      </c>
      <c r="B35" s="289" t="s">
        <v>27</v>
      </c>
      <c r="C35" s="289" t="s">
        <v>29</v>
      </c>
      <c r="D35" s="51" t="s">
        <v>31</v>
      </c>
      <c r="E35" s="244">
        <v>4.8</v>
      </c>
      <c r="F35" s="244">
        <v>8</v>
      </c>
      <c r="G35" s="244">
        <v>17.1</v>
      </c>
      <c r="H35" s="244">
        <v>19.2</v>
      </c>
      <c r="I35" s="244">
        <v>20.6</v>
      </c>
      <c r="J35" s="244">
        <v>26.2</v>
      </c>
      <c r="K35" s="245">
        <v>26.3</v>
      </c>
      <c r="L35" s="245">
        <v>29.3</v>
      </c>
      <c r="M35" s="245">
        <v>26.9</v>
      </c>
      <c r="N35" s="245">
        <v>19.1</v>
      </c>
      <c r="O35" s="245">
        <v>14.3</v>
      </c>
      <c r="P35" s="245">
        <v>11.2</v>
      </c>
      <c r="Q35" s="244">
        <f t="shared" si="1"/>
        <v>18.583333333333332</v>
      </c>
    </row>
    <row r="36" spans="1:17" s="2" customFormat="1" ht="24" customHeight="1" thickBot="1">
      <c r="A36" s="289"/>
      <c r="B36" s="289"/>
      <c r="C36" s="289"/>
      <c r="D36" s="53" t="s">
        <v>247</v>
      </c>
      <c r="E36" s="246">
        <v>16.1</v>
      </c>
      <c r="F36" s="246">
        <v>19.9</v>
      </c>
      <c r="G36" s="247">
        <v>32</v>
      </c>
      <c r="H36" s="246">
        <v>35</v>
      </c>
      <c r="I36" s="246">
        <v>34.6</v>
      </c>
      <c r="J36" s="248">
        <v>40.2</v>
      </c>
      <c r="K36" s="248">
        <v>37.9</v>
      </c>
      <c r="L36" s="248">
        <v>42</v>
      </c>
      <c r="M36" s="248">
        <v>41</v>
      </c>
      <c r="N36" s="248">
        <v>26.07</v>
      </c>
      <c r="O36" s="248">
        <v>20.64</v>
      </c>
      <c r="P36" s="248">
        <v>24.2</v>
      </c>
      <c r="Q36" s="246">
        <f t="shared" si="1"/>
        <v>30.800833333333333</v>
      </c>
    </row>
    <row r="37" spans="1:17" s="2" customFormat="1" ht="24" customHeight="1" thickBot="1">
      <c r="A37" s="289"/>
      <c r="B37" s="289"/>
      <c r="C37" s="289"/>
      <c r="D37" s="56" t="s">
        <v>251</v>
      </c>
      <c r="E37" s="249">
        <v>-6.5</v>
      </c>
      <c r="F37" s="249">
        <v>-4</v>
      </c>
      <c r="G37" s="249">
        <v>2.2</v>
      </c>
      <c r="H37" s="249">
        <v>3.3</v>
      </c>
      <c r="I37" s="249">
        <v>6.5</v>
      </c>
      <c r="J37" s="250">
        <v>12.2</v>
      </c>
      <c r="K37" s="250">
        <v>14.7</v>
      </c>
      <c r="L37" s="251">
        <v>16.5</v>
      </c>
      <c r="M37" s="250">
        <v>12.7</v>
      </c>
      <c r="N37" s="251">
        <v>12.08</v>
      </c>
      <c r="O37" s="251">
        <v>7.883</v>
      </c>
      <c r="P37" s="250">
        <v>-1.8</v>
      </c>
      <c r="Q37" s="249">
        <f t="shared" si="1"/>
        <v>6.313583333333333</v>
      </c>
    </row>
    <row r="38" spans="1:17" s="2" customFormat="1" ht="15" customHeight="1" thickBot="1">
      <c r="A38" s="289"/>
      <c r="B38" s="289" t="s">
        <v>28</v>
      </c>
      <c r="C38" s="290" t="s">
        <v>30</v>
      </c>
      <c r="D38" s="60" t="s">
        <v>32</v>
      </c>
      <c r="E38" s="252">
        <v>46.5</v>
      </c>
      <c r="F38" s="252">
        <v>102.4</v>
      </c>
      <c r="G38" s="253">
        <v>49.4</v>
      </c>
      <c r="H38" s="253">
        <v>0.8</v>
      </c>
      <c r="I38" s="253">
        <v>3.4</v>
      </c>
      <c r="J38" s="252">
        <v>0</v>
      </c>
      <c r="K38" s="252">
        <v>0</v>
      </c>
      <c r="L38" s="254">
        <v>0.8</v>
      </c>
      <c r="M38" s="252">
        <v>5.8</v>
      </c>
      <c r="N38" s="254">
        <v>31.8</v>
      </c>
      <c r="O38" s="254">
        <v>44.4</v>
      </c>
      <c r="P38" s="252">
        <v>80.8</v>
      </c>
      <c r="Q38" s="252">
        <f>SUM(E38:P38)</f>
        <v>366.1000000000001</v>
      </c>
    </row>
    <row r="39" spans="1:17" s="2" customFormat="1" ht="15" customHeight="1" thickBot="1">
      <c r="A39" s="289"/>
      <c r="B39" s="289"/>
      <c r="C39" s="291"/>
      <c r="D39" s="53" t="s">
        <v>33</v>
      </c>
      <c r="E39" s="255">
        <v>56</v>
      </c>
      <c r="F39" s="255">
        <v>58</v>
      </c>
      <c r="G39" s="256">
        <v>53</v>
      </c>
      <c r="H39" s="256">
        <v>48</v>
      </c>
      <c r="I39" s="256">
        <v>50</v>
      </c>
      <c r="J39" s="255">
        <v>45</v>
      </c>
      <c r="K39" s="255">
        <v>51</v>
      </c>
      <c r="L39" s="257">
        <v>52</v>
      </c>
      <c r="M39" s="255">
        <v>52</v>
      </c>
      <c r="N39" s="257">
        <v>59</v>
      </c>
      <c r="O39" s="257">
        <v>60</v>
      </c>
      <c r="P39" s="255">
        <v>55</v>
      </c>
      <c r="Q39" s="246">
        <f aca="true" t="shared" si="2" ref="Q39:Q45">(E39+F39+G39+H39+I39+J39+K39+L39+M39+N39+O39+P39)/12</f>
        <v>53.25</v>
      </c>
    </row>
    <row r="40" spans="1:17" s="2" customFormat="1" ht="15" customHeight="1" thickBot="1">
      <c r="A40" s="289"/>
      <c r="B40" s="289"/>
      <c r="C40" s="291"/>
      <c r="D40" s="53" t="s">
        <v>248</v>
      </c>
      <c r="E40" s="255">
        <v>99</v>
      </c>
      <c r="F40" s="255">
        <v>98</v>
      </c>
      <c r="G40" s="256">
        <v>96</v>
      </c>
      <c r="H40" s="256">
        <v>86</v>
      </c>
      <c r="I40" s="256">
        <v>88</v>
      </c>
      <c r="J40" s="255">
        <v>81</v>
      </c>
      <c r="K40" s="255">
        <v>92</v>
      </c>
      <c r="L40" s="257">
        <v>96</v>
      </c>
      <c r="M40" s="255">
        <v>92</v>
      </c>
      <c r="N40" s="258">
        <v>85</v>
      </c>
      <c r="O40" s="258">
        <v>84</v>
      </c>
      <c r="P40" s="247">
        <v>100</v>
      </c>
      <c r="Q40" s="246">
        <f t="shared" si="2"/>
        <v>91.41666666666667</v>
      </c>
    </row>
    <row r="41" spans="1:17" s="2" customFormat="1" ht="15" customHeight="1" thickBot="1">
      <c r="A41" s="289"/>
      <c r="B41" s="289"/>
      <c r="C41" s="291"/>
      <c r="D41" s="53" t="s">
        <v>252</v>
      </c>
      <c r="E41" s="255">
        <v>13</v>
      </c>
      <c r="F41" s="255">
        <v>17</v>
      </c>
      <c r="G41" s="256">
        <v>9</v>
      </c>
      <c r="H41" s="256">
        <v>9</v>
      </c>
      <c r="I41" s="256">
        <v>11</v>
      </c>
      <c r="J41" s="255">
        <v>8</v>
      </c>
      <c r="K41" s="255">
        <v>10</v>
      </c>
      <c r="L41" s="257">
        <v>7</v>
      </c>
      <c r="M41" s="255">
        <v>11</v>
      </c>
      <c r="N41" s="257">
        <v>32</v>
      </c>
      <c r="O41" s="258">
        <v>36</v>
      </c>
      <c r="P41" s="247">
        <v>10</v>
      </c>
      <c r="Q41" s="246">
        <f t="shared" si="2"/>
        <v>14.416666666666666</v>
      </c>
    </row>
    <row r="42" spans="1:17" s="2" customFormat="1" ht="15" customHeight="1" thickBot="1">
      <c r="A42" s="289"/>
      <c r="B42" s="289"/>
      <c r="C42" s="291"/>
      <c r="D42" s="53" t="s">
        <v>34</v>
      </c>
      <c r="E42" s="247">
        <v>18.8</v>
      </c>
      <c r="F42" s="247">
        <v>19.1</v>
      </c>
      <c r="G42" s="246">
        <v>20.6</v>
      </c>
      <c r="H42" s="246">
        <v>16</v>
      </c>
      <c r="I42" s="246">
        <v>17.3</v>
      </c>
      <c r="J42" s="247">
        <v>19.6</v>
      </c>
      <c r="K42" s="247">
        <v>19</v>
      </c>
      <c r="L42" s="258">
        <v>16.9</v>
      </c>
      <c r="M42" s="247">
        <v>18</v>
      </c>
      <c r="N42" s="258">
        <v>13.4</v>
      </c>
      <c r="O42" s="258">
        <v>13.4</v>
      </c>
      <c r="P42" s="247">
        <v>21</v>
      </c>
      <c r="Q42" s="247">
        <f t="shared" si="2"/>
        <v>17.758333333333336</v>
      </c>
    </row>
    <row r="43" spans="1:17" s="2" customFormat="1" ht="15" customHeight="1" thickBot="1">
      <c r="A43" s="289"/>
      <c r="B43" s="289"/>
      <c r="C43" s="291"/>
      <c r="D43" s="53" t="s">
        <v>249</v>
      </c>
      <c r="E43" s="255">
        <v>180</v>
      </c>
      <c r="F43" s="255">
        <v>220</v>
      </c>
      <c r="G43" s="256">
        <v>210</v>
      </c>
      <c r="H43" s="256">
        <v>320</v>
      </c>
      <c r="I43" s="256">
        <v>200</v>
      </c>
      <c r="J43" s="255">
        <v>220</v>
      </c>
      <c r="K43" s="255">
        <v>180</v>
      </c>
      <c r="L43" s="257">
        <v>300</v>
      </c>
      <c r="M43" s="255">
        <v>290</v>
      </c>
      <c r="N43" s="257">
        <v>220</v>
      </c>
      <c r="O43" s="257">
        <v>250</v>
      </c>
      <c r="P43" s="255">
        <v>260</v>
      </c>
      <c r="Q43" s="247">
        <f t="shared" si="2"/>
        <v>237.5</v>
      </c>
    </row>
    <row r="44" spans="1:17" s="2" customFormat="1" ht="15" customHeight="1" thickBot="1">
      <c r="A44" s="289"/>
      <c r="B44" s="289"/>
      <c r="C44" s="291"/>
      <c r="D44" s="53" t="s">
        <v>35</v>
      </c>
      <c r="E44" s="243">
        <v>5</v>
      </c>
      <c r="F44" s="243">
        <v>2</v>
      </c>
      <c r="G44" s="243">
        <v>2.75</v>
      </c>
      <c r="H44" s="243">
        <v>3</v>
      </c>
      <c r="I44" s="243">
        <v>3</v>
      </c>
      <c r="J44" s="259">
        <v>3</v>
      </c>
      <c r="K44" s="259">
        <v>3</v>
      </c>
      <c r="L44" s="260">
        <v>2.68</v>
      </c>
      <c r="M44" s="259">
        <v>2.63</v>
      </c>
      <c r="N44" s="260">
        <v>1.9</v>
      </c>
      <c r="O44" s="260">
        <v>4</v>
      </c>
      <c r="P44" s="259">
        <v>1.6</v>
      </c>
      <c r="Q44" s="247">
        <f t="shared" si="2"/>
        <v>2.8799999999999994</v>
      </c>
    </row>
    <row r="45" spans="1:17" s="2" customFormat="1" ht="15" customHeight="1" thickBot="1">
      <c r="A45" s="289"/>
      <c r="B45" s="289"/>
      <c r="C45" s="291"/>
      <c r="D45" s="59" t="s">
        <v>40</v>
      </c>
      <c r="E45" s="261">
        <v>58.5</v>
      </c>
      <c r="F45" s="261">
        <v>84.1</v>
      </c>
      <c r="G45" s="261">
        <v>148.1</v>
      </c>
      <c r="H45" s="261">
        <v>172.7</v>
      </c>
      <c r="I45" s="261">
        <v>174.2</v>
      </c>
      <c r="J45" s="262">
        <v>229.5</v>
      </c>
      <c r="K45" s="262">
        <v>229.6</v>
      </c>
      <c r="L45" s="263">
        <v>222.6</v>
      </c>
      <c r="M45" s="262">
        <v>187.6</v>
      </c>
      <c r="N45" s="263">
        <v>117.9</v>
      </c>
      <c r="O45" s="263">
        <v>78.1</v>
      </c>
      <c r="P45" s="262">
        <v>63.4</v>
      </c>
      <c r="Q45" s="261">
        <f t="shared" si="2"/>
        <v>147.19166666666663</v>
      </c>
    </row>
    <row r="46" spans="1:17" s="3" customFormat="1" ht="15" customHeight="1" thickBot="1">
      <c r="A46" s="289"/>
      <c r="B46" s="289"/>
      <c r="C46" s="291"/>
      <c r="D46" s="61" t="s">
        <v>36</v>
      </c>
      <c r="E46" s="264">
        <v>12</v>
      </c>
      <c r="F46" s="264">
        <v>6</v>
      </c>
      <c r="G46" s="264">
        <v>5</v>
      </c>
      <c r="H46" s="264">
        <v>2</v>
      </c>
      <c r="I46" s="264">
        <v>1</v>
      </c>
      <c r="J46" s="265">
        <v>0</v>
      </c>
      <c r="K46" s="265">
        <v>0</v>
      </c>
      <c r="L46" s="266">
        <v>1</v>
      </c>
      <c r="M46" s="265">
        <v>2</v>
      </c>
      <c r="N46" s="266">
        <v>6</v>
      </c>
      <c r="O46" s="266">
        <v>8</v>
      </c>
      <c r="P46" s="265">
        <v>13</v>
      </c>
      <c r="Q46" s="265">
        <f>SUM(E46:P46)</f>
        <v>56</v>
      </c>
    </row>
    <row r="47" spans="1:17" s="2" customFormat="1" ht="24" customHeight="1" thickBot="1">
      <c r="A47" s="289" t="s">
        <v>41</v>
      </c>
      <c r="B47" s="289" t="s">
        <v>27</v>
      </c>
      <c r="C47" s="289" t="s">
        <v>29</v>
      </c>
      <c r="D47" s="51" t="s">
        <v>31</v>
      </c>
      <c r="E47" s="267">
        <v>9.2</v>
      </c>
      <c r="F47" s="267">
        <v>12.5</v>
      </c>
      <c r="G47" s="267">
        <v>16</v>
      </c>
      <c r="H47" s="267">
        <v>23.7</v>
      </c>
      <c r="I47" s="268">
        <v>20.7</v>
      </c>
      <c r="J47" s="268">
        <v>24.5</v>
      </c>
      <c r="K47" s="268">
        <v>27.1</v>
      </c>
      <c r="L47" s="269">
        <v>27.7</v>
      </c>
      <c r="M47" s="268">
        <v>25.8</v>
      </c>
      <c r="N47" s="269">
        <v>25</v>
      </c>
      <c r="O47" s="269">
        <v>18.7</v>
      </c>
      <c r="P47" s="268">
        <v>13.8</v>
      </c>
      <c r="Q47" s="268">
        <f>(E47+F47+G47+H47+I47+J47+K47+L47+M47+N47+O47+P47)/12</f>
        <v>20.39166666666667</v>
      </c>
    </row>
    <row r="48" spans="1:17" s="2" customFormat="1" ht="24" customHeight="1" thickBot="1">
      <c r="A48" s="289"/>
      <c r="B48" s="289"/>
      <c r="C48" s="289"/>
      <c r="D48" s="53" t="s">
        <v>247</v>
      </c>
      <c r="E48" s="270">
        <v>18.3</v>
      </c>
      <c r="F48" s="270">
        <v>20.9</v>
      </c>
      <c r="G48" s="270">
        <v>26.8</v>
      </c>
      <c r="H48" s="270">
        <v>36.1</v>
      </c>
      <c r="I48" s="247">
        <v>29.3</v>
      </c>
      <c r="J48" s="247">
        <v>31.9</v>
      </c>
      <c r="K48" s="247">
        <v>33.7</v>
      </c>
      <c r="L48" s="258">
        <v>33.4</v>
      </c>
      <c r="M48" s="247">
        <v>31.5</v>
      </c>
      <c r="N48" s="258">
        <v>35.8</v>
      </c>
      <c r="O48" s="258">
        <v>23.5</v>
      </c>
      <c r="P48" s="247">
        <v>18.4</v>
      </c>
      <c r="Q48" s="247">
        <f>(E48+F48+G48+H48+I48+J48+K48+L48+M48+N48+O48+P48)/12</f>
        <v>28.299999999999997</v>
      </c>
    </row>
    <row r="49" spans="1:17" s="2" customFormat="1" ht="24" customHeight="1" thickBot="1">
      <c r="A49" s="289"/>
      <c r="B49" s="289"/>
      <c r="C49" s="289"/>
      <c r="D49" s="56" t="s">
        <v>251</v>
      </c>
      <c r="E49" s="250">
        <v>0.1</v>
      </c>
      <c r="F49" s="250">
        <v>4.1</v>
      </c>
      <c r="G49" s="250">
        <v>5.1</v>
      </c>
      <c r="H49" s="250">
        <v>11.3</v>
      </c>
      <c r="I49" s="250">
        <v>12.1</v>
      </c>
      <c r="J49" s="250">
        <v>17.1</v>
      </c>
      <c r="K49" s="250">
        <v>20.5</v>
      </c>
      <c r="L49" s="251">
        <v>21.9</v>
      </c>
      <c r="M49" s="250">
        <v>20.1</v>
      </c>
      <c r="N49" s="251">
        <v>14.1</v>
      </c>
      <c r="O49" s="251">
        <v>13.8</v>
      </c>
      <c r="P49" s="250">
        <v>9.2</v>
      </c>
      <c r="Q49" s="250">
        <f>(E49+F49+G49+H49+I49+J49+K49+L49+M49+N49+O49+P49)/12</f>
        <v>12.450000000000001</v>
      </c>
    </row>
    <row r="50" spans="1:17" s="2" customFormat="1" ht="15" customHeight="1" thickBot="1">
      <c r="A50" s="289"/>
      <c r="B50" s="289" t="s">
        <v>28</v>
      </c>
      <c r="C50" s="284" t="s">
        <v>30</v>
      </c>
      <c r="D50" s="55" t="s">
        <v>32</v>
      </c>
      <c r="E50" s="252">
        <v>197.8</v>
      </c>
      <c r="F50" s="252">
        <v>143.3</v>
      </c>
      <c r="G50" s="252">
        <v>46.1</v>
      </c>
      <c r="H50" s="252">
        <v>1.4</v>
      </c>
      <c r="I50" s="252">
        <v>9.3</v>
      </c>
      <c r="J50" s="252">
        <v>0</v>
      </c>
      <c r="K50" s="252">
        <v>0</v>
      </c>
      <c r="L50" s="254">
        <v>1.5</v>
      </c>
      <c r="M50" s="252">
        <v>0</v>
      </c>
      <c r="N50" s="254">
        <v>75.7</v>
      </c>
      <c r="O50" s="254">
        <v>85.1</v>
      </c>
      <c r="P50" s="252">
        <v>167.9</v>
      </c>
      <c r="Q50" s="252">
        <f>SUM(E50:P50)</f>
        <v>728.1</v>
      </c>
    </row>
    <row r="51" spans="1:17" s="2" customFormat="1" ht="15" customHeight="1" thickBot="1">
      <c r="A51" s="289"/>
      <c r="B51" s="289"/>
      <c r="C51" s="289"/>
      <c r="D51" s="53" t="s">
        <v>33</v>
      </c>
      <c r="E51" s="255">
        <v>56</v>
      </c>
      <c r="F51" s="255">
        <v>60</v>
      </c>
      <c r="G51" s="255">
        <v>51</v>
      </c>
      <c r="H51" s="255">
        <v>51</v>
      </c>
      <c r="I51" s="255">
        <v>60</v>
      </c>
      <c r="J51" s="255">
        <v>58</v>
      </c>
      <c r="K51" s="257">
        <v>59</v>
      </c>
      <c r="L51" s="255">
        <v>60</v>
      </c>
      <c r="M51" s="255">
        <v>62</v>
      </c>
      <c r="N51" s="257">
        <v>59</v>
      </c>
      <c r="O51" s="257">
        <v>61</v>
      </c>
      <c r="P51" s="255">
        <v>66</v>
      </c>
      <c r="Q51" s="247">
        <f aca="true" t="shared" si="3" ref="Q51:Q59">(E51+F51+G51+H51+I51+J51+K51+L51+M51+N51+O51+P51)/12</f>
        <v>58.583333333333336</v>
      </c>
    </row>
    <row r="52" spans="1:17" s="2" customFormat="1" ht="15" customHeight="1" thickBot="1">
      <c r="A52" s="289"/>
      <c r="B52" s="289"/>
      <c r="C52" s="289"/>
      <c r="D52" s="53" t="s">
        <v>248</v>
      </c>
      <c r="E52" s="255">
        <v>95</v>
      </c>
      <c r="F52" s="255">
        <v>97</v>
      </c>
      <c r="G52" s="255">
        <v>91</v>
      </c>
      <c r="H52" s="255">
        <v>91</v>
      </c>
      <c r="I52" s="255">
        <v>89</v>
      </c>
      <c r="J52" s="255">
        <v>89</v>
      </c>
      <c r="K52" s="257">
        <v>89</v>
      </c>
      <c r="L52" s="255">
        <v>87</v>
      </c>
      <c r="M52" s="255">
        <v>86</v>
      </c>
      <c r="N52" s="257">
        <v>91</v>
      </c>
      <c r="O52" s="258">
        <v>81</v>
      </c>
      <c r="P52" s="247">
        <v>85</v>
      </c>
      <c r="Q52" s="247">
        <f t="shared" si="3"/>
        <v>89.25</v>
      </c>
    </row>
    <row r="53" spans="1:17" s="2" customFormat="1" ht="15" customHeight="1" thickBot="1">
      <c r="A53" s="289"/>
      <c r="B53" s="289"/>
      <c r="C53" s="289"/>
      <c r="D53" s="53" t="s">
        <v>252</v>
      </c>
      <c r="E53" s="255">
        <v>17</v>
      </c>
      <c r="F53" s="255">
        <v>22</v>
      </c>
      <c r="G53" s="255">
        <v>10</v>
      </c>
      <c r="H53" s="255">
        <v>11</v>
      </c>
      <c r="I53" s="255">
        <v>30</v>
      </c>
      <c r="J53" s="255">
        <v>26</v>
      </c>
      <c r="K53" s="257">
        <v>28</v>
      </c>
      <c r="L53" s="255">
        <v>33</v>
      </c>
      <c r="M53" s="255">
        <v>38</v>
      </c>
      <c r="N53" s="257">
        <v>27</v>
      </c>
      <c r="O53" s="258">
        <v>41</v>
      </c>
      <c r="P53" s="247">
        <v>46</v>
      </c>
      <c r="Q53" s="247">
        <f t="shared" si="3"/>
        <v>27.416666666666668</v>
      </c>
    </row>
    <row r="54" spans="1:17" s="2" customFormat="1" ht="15" customHeight="1" thickBot="1">
      <c r="A54" s="289"/>
      <c r="B54" s="289"/>
      <c r="C54" s="289"/>
      <c r="D54" s="53" t="s">
        <v>34</v>
      </c>
      <c r="E54" s="255">
        <v>24</v>
      </c>
      <c r="F54" s="255">
        <v>20</v>
      </c>
      <c r="G54" s="255">
        <v>20</v>
      </c>
      <c r="H54" s="255">
        <v>18</v>
      </c>
      <c r="I54" s="255">
        <v>16</v>
      </c>
      <c r="J54" s="255">
        <v>16</v>
      </c>
      <c r="K54" s="257">
        <v>12</v>
      </c>
      <c r="L54" s="255">
        <v>13</v>
      </c>
      <c r="M54" s="255">
        <v>15</v>
      </c>
      <c r="N54" s="257">
        <v>13</v>
      </c>
      <c r="O54" s="258">
        <v>13</v>
      </c>
      <c r="P54" s="247">
        <v>23</v>
      </c>
      <c r="Q54" s="247">
        <f t="shared" si="3"/>
        <v>16.916666666666668</v>
      </c>
    </row>
    <row r="55" spans="1:17" s="2" customFormat="1" ht="15" customHeight="1" thickBot="1">
      <c r="A55" s="289"/>
      <c r="B55" s="289"/>
      <c r="C55" s="289"/>
      <c r="D55" s="53" t="s">
        <v>249</v>
      </c>
      <c r="E55" s="255">
        <v>240</v>
      </c>
      <c r="F55" s="255">
        <v>300</v>
      </c>
      <c r="G55" s="255">
        <v>300</v>
      </c>
      <c r="H55" s="255">
        <v>200</v>
      </c>
      <c r="I55" s="255">
        <v>320</v>
      </c>
      <c r="J55" s="255">
        <v>60</v>
      </c>
      <c r="K55" s="257">
        <v>260</v>
      </c>
      <c r="L55" s="255">
        <v>240</v>
      </c>
      <c r="M55" s="255">
        <v>300</v>
      </c>
      <c r="N55" s="257">
        <v>280</v>
      </c>
      <c r="O55" s="258">
        <v>340</v>
      </c>
      <c r="P55" s="247">
        <v>340</v>
      </c>
      <c r="Q55" s="247">
        <f t="shared" si="3"/>
        <v>265</v>
      </c>
    </row>
    <row r="56" spans="1:17" s="2" customFormat="1" ht="15" customHeight="1" thickBot="1">
      <c r="A56" s="289"/>
      <c r="B56" s="289"/>
      <c r="C56" s="289"/>
      <c r="D56" s="53" t="s">
        <v>35</v>
      </c>
      <c r="E56" s="247">
        <v>4</v>
      </c>
      <c r="F56" s="247">
        <v>2</v>
      </c>
      <c r="G56" s="247">
        <v>3</v>
      </c>
      <c r="H56" s="247">
        <v>4</v>
      </c>
      <c r="I56" s="247">
        <v>3</v>
      </c>
      <c r="J56" s="247">
        <v>3</v>
      </c>
      <c r="K56" s="258">
        <v>2</v>
      </c>
      <c r="L56" s="247">
        <v>2</v>
      </c>
      <c r="M56" s="247">
        <v>3</v>
      </c>
      <c r="N56" s="258">
        <v>3</v>
      </c>
      <c r="O56" s="258">
        <v>2</v>
      </c>
      <c r="P56" s="247">
        <v>3</v>
      </c>
      <c r="Q56" s="247">
        <f t="shared" si="3"/>
        <v>2.8333333333333335</v>
      </c>
    </row>
    <row r="57" spans="1:17" s="2" customFormat="1" ht="15" customHeight="1" thickBot="1">
      <c r="A57" s="289"/>
      <c r="B57" s="289"/>
      <c r="C57" s="289"/>
      <c r="D57" s="53" t="s">
        <v>40</v>
      </c>
      <c r="E57" s="247">
        <v>87</v>
      </c>
      <c r="F57" s="247">
        <v>83.5</v>
      </c>
      <c r="G57" s="247">
        <v>112</v>
      </c>
      <c r="H57" s="247">
        <v>117.1</v>
      </c>
      <c r="I57" s="247">
        <v>119.6</v>
      </c>
      <c r="J57" s="247">
        <v>152.1</v>
      </c>
      <c r="K57" s="258">
        <v>155.7</v>
      </c>
      <c r="L57" s="247">
        <v>134.9</v>
      </c>
      <c r="M57" s="247">
        <v>140.9</v>
      </c>
      <c r="N57" s="258">
        <v>104.4</v>
      </c>
      <c r="O57" s="258">
        <v>109.3</v>
      </c>
      <c r="P57" s="247">
        <v>83.9</v>
      </c>
      <c r="Q57" s="247">
        <f t="shared" si="3"/>
        <v>116.7</v>
      </c>
    </row>
    <row r="58" spans="1:17" s="2" customFormat="1" ht="15" customHeight="1" thickBot="1">
      <c r="A58" s="289"/>
      <c r="B58" s="289"/>
      <c r="C58" s="289"/>
      <c r="D58" s="54" t="s">
        <v>36</v>
      </c>
      <c r="E58" s="255">
        <v>10</v>
      </c>
      <c r="F58" s="255">
        <v>7</v>
      </c>
      <c r="G58" s="255">
        <v>6</v>
      </c>
      <c r="H58" s="255">
        <v>3</v>
      </c>
      <c r="I58" s="255">
        <v>3</v>
      </c>
      <c r="J58" s="255">
        <v>0</v>
      </c>
      <c r="K58" s="255">
        <v>0</v>
      </c>
      <c r="L58" s="257">
        <v>0</v>
      </c>
      <c r="M58" s="255">
        <v>1</v>
      </c>
      <c r="N58" s="257">
        <v>10</v>
      </c>
      <c r="O58" s="257">
        <v>8</v>
      </c>
      <c r="P58" s="255">
        <v>12</v>
      </c>
      <c r="Q58" s="255">
        <f>SUM(E58:P58)</f>
        <v>60</v>
      </c>
    </row>
    <row r="59" spans="1:17" s="2" customFormat="1" ht="15" customHeight="1" thickBot="1">
      <c r="A59" s="289"/>
      <c r="B59" s="289"/>
      <c r="C59" s="289"/>
      <c r="D59" s="52" t="s">
        <v>37</v>
      </c>
      <c r="E59" s="271">
        <v>6</v>
      </c>
      <c r="F59" s="271">
        <v>6</v>
      </c>
      <c r="G59" s="271">
        <v>9</v>
      </c>
      <c r="H59" s="271">
        <v>10</v>
      </c>
      <c r="I59" s="271">
        <v>11</v>
      </c>
      <c r="J59" s="271">
        <v>12</v>
      </c>
      <c r="K59" s="271">
        <v>11</v>
      </c>
      <c r="L59" s="272">
        <v>12</v>
      </c>
      <c r="M59" s="271">
        <v>10</v>
      </c>
      <c r="N59" s="272">
        <v>9</v>
      </c>
      <c r="O59" s="273">
        <v>9</v>
      </c>
      <c r="P59" s="274">
        <v>9</v>
      </c>
      <c r="Q59" s="274">
        <f t="shared" si="3"/>
        <v>9.5</v>
      </c>
    </row>
    <row r="60" spans="5:17" ht="12.75"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6"/>
      <c r="P60" s="276"/>
      <c r="Q60" s="276"/>
    </row>
  </sheetData>
  <sheetProtection/>
  <mergeCells count="30">
    <mergeCell ref="A31:Q31"/>
    <mergeCell ref="A32:Q32"/>
    <mergeCell ref="A33:D33"/>
    <mergeCell ref="E33:Q33"/>
    <mergeCell ref="A34:D34"/>
    <mergeCell ref="A2:Q2"/>
    <mergeCell ref="A3:Q3"/>
    <mergeCell ref="A4:D4"/>
    <mergeCell ref="E4:Q4"/>
    <mergeCell ref="A5:D5"/>
    <mergeCell ref="A6:A17"/>
    <mergeCell ref="B6:B8"/>
    <mergeCell ref="C6:C8"/>
    <mergeCell ref="B9:B17"/>
    <mergeCell ref="C9:C17"/>
    <mergeCell ref="A18:A29"/>
    <mergeCell ref="B18:B20"/>
    <mergeCell ref="C18:C20"/>
    <mergeCell ref="B21:B29"/>
    <mergeCell ref="C21:C29"/>
    <mergeCell ref="B35:B37"/>
    <mergeCell ref="C35:C37"/>
    <mergeCell ref="A47:A59"/>
    <mergeCell ref="B47:B49"/>
    <mergeCell ref="C47:C49"/>
    <mergeCell ref="B50:B59"/>
    <mergeCell ref="C50:C59"/>
    <mergeCell ref="A35:A46"/>
    <mergeCell ref="B38:B46"/>
    <mergeCell ref="C38:C46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24" customWidth="1"/>
    <col min="2" max="3" width="10.421875" style="124" bestFit="1" customWidth="1"/>
    <col min="4" max="4" width="8.421875" style="124" bestFit="1" customWidth="1"/>
    <col min="5" max="5" width="8.57421875" style="124" bestFit="1" customWidth="1"/>
    <col min="6" max="6" width="9.28125" style="124" bestFit="1" customWidth="1"/>
    <col min="7" max="7" width="7.00390625" style="124" bestFit="1" customWidth="1"/>
    <col min="8" max="8" width="9.421875" style="124" bestFit="1" customWidth="1"/>
    <col min="9" max="9" width="9.00390625" style="129" bestFit="1" customWidth="1"/>
    <col min="10" max="16384" width="9.140625" style="124" customWidth="1"/>
  </cols>
  <sheetData>
    <row r="1" spans="1:9" ht="19.5" customHeight="1">
      <c r="A1" s="6" t="s">
        <v>44</v>
      </c>
      <c r="B1" s="6"/>
      <c r="C1" s="6"/>
      <c r="D1" s="6"/>
      <c r="E1" s="6"/>
      <c r="F1" s="6"/>
      <c r="G1" s="6"/>
      <c r="H1" s="6"/>
      <c r="I1" s="6"/>
    </row>
    <row r="2" spans="1:9" s="127" customFormat="1" ht="12.75">
      <c r="A2" s="5" t="s">
        <v>66</v>
      </c>
      <c r="B2" s="5"/>
      <c r="C2" s="5"/>
      <c r="D2" s="5"/>
      <c r="E2" s="5"/>
      <c r="F2" s="5"/>
      <c r="G2" s="5"/>
      <c r="H2" s="5"/>
      <c r="I2" s="12"/>
    </row>
    <row r="3" spans="1:9" ht="6.75" customHeight="1" thickBot="1">
      <c r="A3" s="293"/>
      <c r="B3" s="293"/>
      <c r="C3" s="293"/>
      <c r="D3" s="293"/>
      <c r="E3" s="293"/>
      <c r="F3" s="293"/>
      <c r="G3" s="293"/>
      <c r="H3" s="293"/>
      <c r="I3" s="293"/>
    </row>
    <row r="4" spans="1:9" ht="13.5" thickBot="1">
      <c r="A4" s="11"/>
      <c r="B4" s="288">
        <v>2008</v>
      </c>
      <c r="C4" s="288"/>
      <c r="D4" s="288"/>
      <c r="E4" s="288"/>
      <c r="F4" s="288"/>
      <c r="G4" s="288"/>
      <c r="H4" s="288"/>
      <c r="I4" s="288"/>
    </row>
    <row r="5" spans="1:9" ht="21.75" thickBot="1">
      <c r="A5" s="77" t="s">
        <v>45</v>
      </c>
      <c r="B5" s="78" t="s">
        <v>19</v>
      </c>
      <c r="C5" s="78" t="s">
        <v>46</v>
      </c>
      <c r="D5" s="78" t="s">
        <v>47</v>
      </c>
      <c r="E5" s="78" t="s">
        <v>48</v>
      </c>
      <c r="F5" s="78" t="s">
        <v>49</v>
      </c>
      <c r="G5" s="78" t="s">
        <v>50</v>
      </c>
      <c r="H5" s="78" t="s">
        <v>51</v>
      </c>
      <c r="I5" s="78" t="s">
        <v>64</v>
      </c>
    </row>
    <row r="6" spans="1:9" ht="13.5" thickBot="1">
      <c r="A6" s="296" t="s">
        <v>52</v>
      </c>
      <c r="B6" s="296"/>
      <c r="C6" s="296"/>
      <c r="D6" s="296"/>
      <c r="E6" s="296"/>
      <c r="F6" s="296"/>
      <c r="G6" s="296"/>
      <c r="H6" s="296"/>
      <c r="I6" s="296"/>
    </row>
    <row r="7" spans="1:9" ht="12.75">
      <c r="A7" s="79" t="s">
        <v>53</v>
      </c>
      <c r="B7" s="82"/>
      <c r="C7" s="82"/>
      <c r="D7" s="82"/>
      <c r="E7" s="82"/>
      <c r="F7" s="82"/>
      <c r="G7" s="82"/>
      <c r="H7" s="82"/>
      <c r="I7" s="81">
        <v>22</v>
      </c>
    </row>
    <row r="8" spans="1:9" ht="12.75">
      <c r="A8" s="65" t="s">
        <v>60</v>
      </c>
      <c r="B8" s="66"/>
      <c r="C8" s="66"/>
      <c r="D8" s="66"/>
      <c r="E8" s="66"/>
      <c r="F8" s="66"/>
      <c r="G8" s="66"/>
      <c r="H8" s="66"/>
      <c r="I8" s="67">
        <v>22</v>
      </c>
    </row>
    <row r="9" spans="1:9" ht="12.75">
      <c r="A9" s="65" t="s">
        <v>54</v>
      </c>
      <c r="B9" s="68"/>
      <c r="C9" s="68"/>
      <c r="D9" s="68"/>
      <c r="E9" s="68"/>
      <c r="F9" s="68"/>
      <c r="G9" s="68"/>
      <c r="H9" s="68"/>
      <c r="I9" s="69"/>
    </row>
    <row r="10" spans="1:9" ht="22.5">
      <c r="A10" s="65" t="s">
        <v>61</v>
      </c>
      <c r="B10" s="68"/>
      <c r="C10" s="68"/>
      <c r="D10" s="68"/>
      <c r="E10" s="68"/>
      <c r="F10" s="68"/>
      <c r="G10" s="68"/>
      <c r="H10" s="68"/>
      <c r="I10" s="70">
        <v>519000</v>
      </c>
    </row>
    <row r="11" spans="1:9" ht="22.5">
      <c r="A11" s="65" t="s">
        <v>55</v>
      </c>
      <c r="B11" s="68"/>
      <c r="C11" s="68"/>
      <c r="D11" s="68"/>
      <c r="E11" s="68"/>
      <c r="F11" s="68"/>
      <c r="G11" s="68"/>
      <c r="H11" s="68"/>
      <c r="I11" s="70">
        <v>431000</v>
      </c>
    </row>
    <row r="12" spans="1:9" ht="23.25" thickBot="1">
      <c r="A12" s="73" t="s">
        <v>56</v>
      </c>
      <c r="B12" s="74"/>
      <c r="C12" s="74"/>
      <c r="D12" s="75"/>
      <c r="E12" s="74"/>
      <c r="F12" s="74"/>
      <c r="G12" s="74"/>
      <c r="H12" s="75"/>
      <c r="I12" s="76">
        <v>88000</v>
      </c>
    </row>
    <row r="13" spans="1:9" ht="13.5" thickBot="1">
      <c r="A13" s="297" t="s">
        <v>57</v>
      </c>
      <c r="B13" s="297"/>
      <c r="C13" s="297"/>
      <c r="D13" s="297"/>
      <c r="E13" s="297"/>
      <c r="F13" s="297"/>
      <c r="G13" s="297"/>
      <c r="H13" s="297"/>
      <c r="I13" s="297"/>
    </row>
    <row r="14" spans="1:9" ht="12.75">
      <c r="A14" s="79" t="s">
        <v>53</v>
      </c>
      <c r="B14" s="80"/>
      <c r="C14" s="80"/>
      <c r="D14" s="80"/>
      <c r="E14" s="80"/>
      <c r="F14" s="80"/>
      <c r="G14" s="80"/>
      <c r="H14" s="80"/>
      <c r="I14" s="81">
        <v>150</v>
      </c>
    </row>
    <row r="15" spans="1:9" ht="12.75">
      <c r="A15" s="65" t="s">
        <v>60</v>
      </c>
      <c r="B15" s="66"/>
      <c r="C15" s="66"/>
      <c r="D15" s="66"/>
      <c r="E15" s="66"/>
      <c r="F15" s="66"/>
      <c r="G15" s="66"/>
      <c r="H15" s="66"/>
      <c r="I15" s="67">
        <v>138</v>
      </c>
    </row>
    <row r="16" spans="1:9" ht="22.5">
      <c r="A16" s="65" t="s">
        <v>58</v>
      </c>
      <c r="B16" s="68"/>
      <c r="C16" s="68"/>
      <c r="D16" s="68"/>
      <c r="E16" s="68"/>
      <c r="F16" s="68"/>
      <c r="G16" s="68"/>
      <c r="H16" s="68"/>
      <c r="I16" s="70">
        <v>210000</v>
      </c>
    </row>
    <row r="17" spans="1:9" ht="22.5">
      <c r="A17" s="65" t="s">
        <v>59</v>
      </c>
      <c r="B17" s="68"/>
      <c r="C17" s="68"/>
      <c r="D17" s="68"/>
      <c r="E17" s="68"/>
      <c r="F17" s="68"/>
      <c r="G17" s="68"/>
      <c r="H17" s="68"/>
      <c r="I17" s="70">
        <v>210000</v>
      </c>
    </row>
    <row r="18" spans="1:9" ht="22.5">
      <c r="A18" s="65" t="s">
        <v>62</v>
      </c>
      <c r="B18" s="68"/>
      <c r="C18" s="68"/>
      <c r="D18" s="68"/>
      <c r="E18" s="72"/>
      <c r="F18" s="68"/>
      <c r="G18" s="68"/>
      <c r="H18" s="68"/>
      <c r="I18" s="70">
        <v>210000</v>
      </c>
    </row>
    <row r="19" spans="1:9" ht="23.25" thickBot="1">
      <c r="A19" s="83" t="s">
        <v>63</v>
      </c>
      <c r="B19" s="84"/>
      <c r="C19" s="84"/>
      <c r="D19" s="84"/>
      <c r="E19" s="84"/>
      <c r="F19" s="84"/>
      <c r="G19" s="84"/>
      <c r="H19" s="84"/>
      <c r="I19" s="85">
        <v>641000</v>
      </c>
    </row>
    <row r="20" spans="1:9" ht="12.75">
      <c r="A20" s="13"/>
      <c r="B20" s="14"/>
      <c r="C20" s="14"/>
      <c r="D20" s="14"/>
      <c r="E20" s="14"/>
      <c r="F20" s="14"/>
      <c r="G20" s="14"/>
      <c r="H20" s="14"/>
      <c r="I20" s="15"/>
    </row>
    <row r="21" spans="1:9" ht="45" customHeight="1">
      <c r="A21" s="287" t="s">
        <v>65</v>
      </c>
      <c r="B21" s="287"/>
      <c r="C21" s="287"/>
      <c r="D21" s="287"/>
      <c r="E21" s="287"/>
      <c r="F21" s="287"/>
      <c r="G21" s="287"/>
      <c r="H21" s="287"/>
      <c r="I21" s="287"/>
    </row>
    <row r="22" spans="1:9" s="127" customFormat="1" ht="12.75">
      <c r="A22" s="5" t="s">
        <v>66</v>
      </c>
      <c r="B22" s="14"/>
      <c r="C22" s="14"/>
      <c r="D22" s="14"/>
      <c r="E22" s="14"/>
      <c r="F22" s="14"/>
      <c r="G22" s="14"/>
      <c r="H22" s="14"/>
      <c r="I22" s="15"/>
    </row>
    <row r="23" spans="1:9" ht="6.75" customHeight="1" thickBot="1">
      <c r="A23" s="5"/>
      <c r="B23" s="14"/>
      <c r="C23" s="14"/>
      <c r="D23" s="14"/>
      <c r="E23" s="14"/>
      <c r="F23" s="14"/>
      <c r="G23" s="14"/>
      <c r="H23" s="14"/>
      <c r="I23" s="15"/>
    </row>
    <row r="24" spans="1:9" ht="13.5" thickBot="1">
      <c r="A24" s="13"/>
      <c r="B24" s="286">
        <v>2008</v>
      </c>
      <c r="C24" s="286"/>
      <c r="D24" s="286"/>
      <c r="E24" s="286"/>
      <c r="F24" s="286"/>
      <c r="G24" s="286"/>
      <c r="H24" s="286"/>
      <c r="I24" s="286"/>
    </row>
    <row r="25" spans="1:9" s="125" customFormat="1" ht="21.75" thickBot="1">
      <c r="A25" s="36" t="s">
        <v>67</v>
      </c>
      <c r="B25" s="44" t="s">
        <v>19</v>
      </c>
      <c r="C25" s="44" t="s">
        <v>46</v>
      </c>
      <c r="D25" s="44" t="s">
        <v>47</v>
      </c>
      <c r="E25" s="44" t="s">
        <v>48</v>
      </c>
      <c r="F25" s="44" t="s">
        <v>49</v>
      </c>
      <c r="G25" s="44" t="s">
        <v>50</v>
      </c>
      <c r="H25" s="44" t="s">
        <v>51</v>
      </c>
      <c r="I25" s="44" t="s">
        <v>64</v>
      </c>
    </row>
    <row r="26" spans="1:9" s="125" customFormat="1" ht="13.5" thickBot="1">
      <c r="A26" s="285" t="s">
        <v>68</v>
      </c>
      <c r="B26" s="285"/>
      <c r="C26" s="285"/>
      <c r="D26" s="285"/>
      <c r="E26" s="285"/>
      <c r="F26" s="285"/>
      <c r="G26" s="285"/>
      <c r="H26" s="285"/>
      <c r="I26" s="285"/>
    </row>
    <row r="27" spans="1:9" ht="12.75">
      <c r="A27" s="50" t="s">
        <v>53</v>
      </c>
      <c r="B27" s="63"/>
      <c r="C27" s="63"/>
      <c r="D27" s="63"/>
      <c r="E27" s="63"/>
      <c r="F27" s="63"/>
      <c r="G27" s="63"/>
      <c r="H27" s="63"/>
      <c r="I27" s="17">
        <v>4</v>
      </c>
    </row>
    <row r="28" spans="1:9" ht="12.75">
      <c r="A28" s="65" t="s">
        <v>69</v>
      </c>
      <c r="B28" s="66"/>
      <c r="C28" s="66"/>
      <c r="D28" s="66"/>
      <c r="E28" s="66"/>
      <c r="F28" s="66"/>
      <c r="G28" s="66"/>
      <c r="H28" s="66"/>
      <c r="I28" s="67">
        <v>4</v>
      </c>
    </row>
    <row r="29" spans="1:9" ht="22.5">
      <c r="A29" s="65" t="s">
        <v>70</v>
      </c>
      <c r="B29" s="66"/>
      <c r="C29" s="66"/>
      <c r="D29" s="66"/>
      <c r="E29" s="66"/>
      <c r="F29" s="66"/>
      <c r="G29" s="66"/>
      <c r="H29" s="66"/>
      <c r="I29" s="39">
        <v>525000</v>
      </c>
    </row>
    <row r="30" spans="1:9" ht="13.5" thickBot="1">
      <c r="A30" s="50" t="s">
        <v>71</v>
      </c>
      <c r="B30" s="63"/>
      <c r="C30" s="63"/>
      <c r="D30" s="63"/>
      <c r="E30" s="63"/>
      <c r="F30" s="63"/>
      <c r="G30" s="63"/>
      <c r="H30" s="63"/>
      <c r="I30" s="37">
        <v>485000</v>
      </c>
    </row>
    <row r="31" spans="1:9" ht="13.5" thickBot="1">
      <c r="A31" s="285" t="s">
        <v>72</v>
      </c>
      <c r="B31" s="285"/>
      <c r="C31" s="285"/>
      <c r="D31" s="285"/>
      <c r="E31" s="285"/>
      <c r="F31" s="285"/>
      <c r="G31" s="285"/>
      <c r="H31" s="285"/>
      <c r="I31" s="285"/>
    </row>
    <row r="32" spans="1:9" ht="12.75">
      <c r="A32" s="50" t="s">
        <v>73</v>
      </c>
      <c r="B32" s="63"/>
      <c r="C32" s="63"/>
      <c r="D32" s="63"/>
      <c r="E32" s="63"/>
      <c r="F32" s="63"/>
      <c r="G32" s="63"/>
      <c r="H32" s="63"/>
      <c r="I32" s="17">
        <v>8</v>
      </c>
    </row>
    <row r="33" spans="1:9" ht="12.75">
      <c r="A33" s="65" t="s">
        <v>74</v>
      </c>
      <c r="B33" s="66"/>
      <c r="C33" s="66"/>
      <c r="D33" s="66"/>
      <c r="E33" s="66"/>
      <c r="F33" s="66"/>
      <c r="G33" s="66"/>
      <c r="H33" s="66"/>
      <c r="I33" s="67">
        <v>0</v>
      </c>
    </row>
    <row r="34" spans="1:9" ht="22.5">
      <c r="A34" s="65" t="s">
        <v>77</v>
      </c>
      <c r="B34" s="66"/>
      <c r="C34" s="66"/>
      <c r="D34" s="66"/>
      <c r="E34" s="66"/>
      <c r="F34" s="66"/>
      <c r="G34" s="66"/>
      <c r="H34" s="66"/>
      <c r="I34" s="67">
        <v>0</v>
      </c>
    </row>
    <row r="35" spans="1:9" ht="12.75">
      <c r="A35" s="65" t="s">
        <v>75</v>
      </c>
      <c r="B35" s="66"/>
      <c r="C35" s="66"/>
      <c r="D35" s="66"/>
      <c r="E35" s="66"/>
      <c r="F35" s="66"/>
      <c r="G35" s="66"/>
      <c r="H35" s="66"/>
      <c r="I35" s="67">
        <v>8</v>
      </c>
    </row>
    <row r="36" spans="1:9" ht="22.5">
      <c r="A36" s="65" t="s">
        <v>70</v>
      </c>
      <c r="B36" s="89"/>
      <c r="C36" s="89"/>
      <c r="D36" s="89"/>
      <c r="E36" s="89"/>
      <c r="F36" s="89"/>
      <c r="G36" s="89"/>
      <c r="H36" s="89"/>
      <c r="I36" s="39">
        <v>0</v>
      </c>
    </row>
    <row r="37" spans="1:9" ht="12.75">
      <c r="A37" s="65" t="s">
        <v>71</v>
      </c>
      <c r="B37" s="66"/>
      <c r="C37" s="66"/>
      <c r="D37" s="66"/>
      <c r="E37" s="66"/>
      <c r="F37" s="66"/>
      <c r="G37" s="66"/>
      <c r="H37" s="66"/>
      <c r="I37" s="67">
        <v>0</v>
      </c>
    </row>
    <row r="38" spans="1:9" ht="23.25" thickBot="1">
      <c r="A38" s="87" t="s">
        <v>76</v>
      </c>
      <c r="B38" s="88"/>
      <c r="C38" s="88"/>
      <c r="D38" s="88"/>
      <c r="E38" s="88"/>
      <c r="F38" s="88"/>
      <c r="G38" s="88"/>
      <c r="H38" s="88"/>
      <c r="I38" s="48">
        <v>38000</v>
      </c>
    </row>
    <row r="39" spans="1:9" s="126" customFormat="1" ht="12.75">
      <c r="A39" s="13"/>
      <c r="B39" s="16"/>
      <c r="C39" s="16"/>
      <c r="D39" s="16"/>
      <c r="E39" s="16"/>
      <c r="F39" s="16"/>
      <c r="G39" s="16"/>
      <c r="H39" s="16"/>
      <c r="I39" s="17"/>
    </row>
    <row r="40" spans="1:9" s="126" customFormat="1" ht="12.75">
      <c r="A40" s="13"/>
      <c r="B40" s="16"/>
      <c r="C40" s="16"/>
      <c r="D40" s="16"/>
      <c r="E40" s="16"/>
      <c r="F40" s="16"/>
      <c r="G40" s="16"/>
      <c r="H40" s="16"/>
      <c r="I40" s="17"/>
    </row>
    <row r="41" spans="1:9" s="126" customFormat="1" ht="12.75">
      <c r="A41" s="13"/>
      <c r="B41" s="16"/>
      <c r="C41" s="16"/>
      <c r="D41" s="16"/>
      <c r="E41" s="16"/>
      <c r="F41" s="16"/>
      <c r="G41" s="16"/>
      <c r="H41" s="16"/>
      <c r="I41" s="17"/>
    </row>
    <row r="42" spans="1:9" s="126" customFormat="1" ht="12.75">
      <c r="A42" s="13"/>
      <c r="B42" s="16"/>
      <c r="C42" s="16"/>
      <c r="D42" s="16"/>
      <c r="E42" s="16"/>
      <c r="F42" s="16"/>
      <c r="G42" s="16"/>
      <c r="H42" s="16"/>
      <c r="I42" s="17"/>
    </row>
    <row r="43" spans="1:9" s="126" customFormat="1" ht="12.75">
      <c r="A43" s="13"/>
      <c r="B43" s="16"/>
      <c r="C43" s="16"/>
      <c r="D43" s="16"/>
      <c r="E43" s="16"/>
      <c r="F43" s="16"/>
      <c r="G43" s="16"/>
      <c r="H43" s="16"/>
      <c r="I43" s="17"/>
    </row>
    <row r="44" spans="1:9" s="126" customFormat="1" ht="12.75">
      <c r="A44" s="13"/>
      <c r="B44" s="16"/>
      <c r="C44" s="16"/>
      <c r="D44" s="16"/>
      <c r="E44" s="16"/>
      <c r="F44" s="16"/>
      <c r="G44" s="16"/>
      <c r="H44" s="16"/>
      <c r="I44" s="17"/>
    </row>
    <row r="45" spans="1:9" s="126" customFormat="1" ht="12.75">
      <c r="A45" s="13"/>
      <c r="B45" s="16"/>
      <c r="C45" s="16"/>
      <c r="D45" s="16"/>
      <c r="E45" s="16"/>
      <c r="F45" s="16"/>
      <c r="G45" s="16"/>
      <c r="H45" s="16"/>
      <c r="I45" s="17"/>
    </row>
    <row r="46" spans="1:9" s="126" customFormat="1" ht="12.75">
      <c r="A46" s="13"/>
      <c r="B46" s="16"/>
      <c r="C46" s="16"/>
      <c r="D46" s="16"/>
      <c r="E46" s="16"/>
      <c r="F46" s="16"/>
      <c r="G46" s="16"/>
      <c r="H46" s="16"/>
      <c r="I46" s="17"/>
    </row>
    <row r="47" spans="1:9" s="126" customFormat="1" ht="12.75">
      <c r="A47" s="13"/>
      <c r="B47" s="16"/>
      <c r="C47" s="16"/>
      <c r="D47" s="16"/>
      <c r="E47" s="16"/>
      <c r="F47" s="16"/>
      <c r="G47" s="16"/>
      <c r="H47" s="16"/>
      <c r="I47" s="17"/>
    </row>
    <row r="48" spans="1:9" s="126" customFormat="1" ht="12.75">
      <c r="A48" s="13"/>
      <c r="B48" s="16"/>
      <c r="C48" s="16"/>
      <c r="D48" s="16"/>
      <c r="E48" s="16"/>
      <c r="F48" s="16"/>
      <c r="G48" s="16"/>
      <c r="H48" s="16"/>
      <c r="I48" s="17"/>
    </row>
    <row r="49" spans="1:9" s="125" customFormat="1" ht="39" customHeight="1">
      <c r="A49" s="287" t="s">
        <v>78</v>
      </c>
      <c r="B49" s="287"/>
      <c r="C49" s="287"/>
      <c r="D49" s="287"/>
      <c r="E49" s="287"/>
      <c r="F49" s="287"/>
      <c r="G49" s="287"/>
      <c r="H49" s="287"/>
      <c r="I49" s="287"/>
    </row>
    <row r="50" spans="1:9" s="127" customFormat="1" ht="12.75">
      <c r="A50" s="5" t="s">
        <v>66</v>
      </c>
      <c r="B50" s="16"/>
      <c r="C50" s="16"/>
      <c r="D50" s="16"/>
      <c r="E50" s="16"/>
      <c r="F50" s="16"/>
      <c r="G50" s="16"/>
      <c r="H50" s="16"/>
      <c r="I50" s="18"/>
    </row>
    <row r="51" spans="1:9" ht="6.75" customHeight="1" thickBot="1">
      <c r="A51" s="5"/>
      <c r="B51" s="16"/>
      <c r="C51" s="16"/>
      <c r="D51" s="16"/>
      <c r="E51" s="16"/>
      <c r="F51" s="16"/>
      <c r="G51" s="16"/>
      <c r="H51" s="16"/>
      <c r="I51" s="18"/>
    </row>
    <row r="52" spans="1:9" ht="13.5" thickBot="1">
      <c r="A52" s="5"/>
      <c r="B52" s="288">
        <v>2008</v>
      </c>
      <c r="C52" s="288"/>
      <c r="D52" s="288"/>
      <c r="E52" s="288"/>
      <c r="F52" s="288"/>
      <c r="G52" s="288"/>
      <c r="H52" s="288"/>
      <c r="I52" s="288"/>
    </row>
    <row r="53" spans="1:9" s="127" customFormat="1" ht="21.75" thickBot="1">
      <c r="A53" s="36" t="s">
        <v>79</v>
      </c>
      <c r="B53" s="44" t="s">
        <v>19</v>
      </c>
      <c r="C53" s="44" t="s">
        <v>46</v>
      </c>
      <c r="D53" s="44" t="s">
        <v>47</v>
      </c>
      <c r="E53" s="44" t="s">
        <v>48</v>
      </c>
      <c r="F53" s="44" t="s">
        <v>49</v>
      </c>
      <c r="G53" s="44" t="s">
        <v>50</v>
      </c>
      <c r="H53" s="44" t="s">
        <v>51</v>
      </c>
      <c r="I53" s="44" t="s">
        <v>64</v>
      </c>
    </row>
    <row r="54" spans="1:9" ht="12.75">
      <c r="A54" s="50" t="s">
        <v>80</v>
      </c>
      <c r="B54" s="64"/>
      <c r="C54" s="64"/>
      <c r="D54" s="64"/>
      <c r="E54" s="64"/>
      <c r="F54" s="64"/>
      <c r="G54" s="64"/>
      <c r="H54" s="64"/>
      <c r="I54" s="15">
        <v>570</v>
      </c>
    </row>
    <row r="55" spans="1:9" ht="12.75">
      <c r="A55" s="65" t="s">
        <v>81</v>
      </c>
      <c r="B55" s="71"/>
      <c r="C55" s="71"/>
      <c r="D55" s="71"/>
      <c r="E55" s="71"/>
      <c r="F55" s="71"/>
      <c r="G55" s="71"/>
      <c r="H55" s="71"/>
      <c r="I55" s="70">
        <v>570</v>
      </c>
    </row>
    <row r="56" spans="1:9" ht="12.75">
      <c r="A56" s="65" t="s">
        <v>82</v>
      </c>
      <c r="B56" s="71"/>
      <c r="C56" s="71"/>
      <c r="D56" s="71"/>
      <c r="E56" s="71"/>
      <c r="F56" s="71"/>
      <c r="G56" s="71"/>
      <c r="H56" s="71"/>
      <c r="I56" s="70">
        <v>24000</v>
      </c>
    </row>
    <row r="57" spans="1:9" ht="12.75">
      <c r="A57" s="65" t="s">
        <v>83</v>
      </c>
      <c r="B57" s="71"/>
      <c r="C57" s="71"/>
      <c r="D57" s="71"/>
      <c r="E57" s="71"/>
      <c r="F57" s="71"/>
      <c r="G57" s="71"/>
      <c r="H57" s="71"/>
      <c r="I57" s="70">
        <v>24000</v>
      </c>
    </row>
    <row r="58" spans="1:9" ht="23.25" thickBot="1">
      <c r="A58" s="83" t="s">
        <v>84</v>
      </c>
      <c r="B58" s="90"/>
      <c r="C58" s="90"/>
      <c r="D58" s="90"/>
      <c r="E58" s="90"/>
      <c r="F58" s="90"/>
      <c r="G58" s="90"/>
      <c r="H58" s="90"/>
      <c r="I58" s="91"/>
    </row>
    <row r="59" spans="1:9" s="125" customFormat="1" ht="9.75" customHeight="1">
      <c r="A59" s="13"/>
      <c r="B59" s="19"/>
      <c r="C59" s="19"/>
      <c r="D59" s="19"/>
      <c r="E59" s="19"/>
      <c r="F59" s="19"/>
      <c r="G59" s="19"/>
      <c r="H59" s="19"/>
      <c r="I59" s="15"/>
    </row>
    <row r="60" spans="1:9" s="125" customFormat="1" ht="19.5" customHeight="1">
      <c r="A60" s="6" t="s">
        <v>85</v>
      </c>
      <c r="B60" s="19"/>
      <c r="C60" s="19"/>
      <c r="D60" s="19"/>
      <c r="E60" s="19"/>
      <c r="F60" s="19"/>
      <c r="G60" s="19"/>
      <c r="H60" s="19"/>
      <c r="I60" s="15"/>
    </row>
    <row r="61" spans="1:9" s="125" customFormat="1" ht="12.75">
      <c r="A61" s="7" t="s">
        <v>66</v>
      </c>
      <c r="B61" s="19"/>
      <c r="C61" s="19"/>
      <c r="D61" s="19"/>
      <c r="E61" s="19"/>
      <c r="F61" s="19"/>
      <c r="G61" s="19"/>
      <c r="H61" s="19"/>
      <c r="I61" s="15"/>
    </row>
    <row r="62" spans="1:9" s="127" customFormat="1" ht="6.75" customHeight="1" thickBot="1">
      <c r="A62" s="5"/>
      <c r="B62" s="19"/>
      <c r="C62" s="19"/>
      <c r="D62" s="19"/>
      <c r="E62" s="19"/>
      <c r="F62" s="19"/>
      <c r="G62" s="19"/>
      <c r="H62" s="19"/>
      <c r="I62" s="15"/>
    </row>
    <row r="63" spans="1:9" s="127" customFormat="1" ht="13.5" thickBot="1">
      <c r="A63" s="5"/>
      <c r="B63" s="288">
        <v>2008</v>
      </c>
      <c r="C63" s="288"/>
      <c r="D63" s="288"/>
      <c r="E63" s="288"/>
      <c r="F63" s="288"/>
      <c r="G63" s="288"/>
      <c r="H63" s="288"/>
      <c r="I63" s="288"/>
    </row>
    <row r="64" spans="1:9" ht="21.75" thickBot="1">
      <c r="A64" s="62" t="s">
        <v>86</v>
      </c>
      <c r="B64" s="44" t="s">
        <v>19</v>
      </c>
      <c r="C64" s="44" t="s">
        <v>46</v>
      </c>
      <c r="D64" s="44" t="s">
        <v>47</v>
      </c>
      <c r="E64" s="44" t="s">
        <v>48</v>
      </c>
      <c r="F64" s="44" t="s">
        <v>49</v>
      </c>
      <c r="G64" s="44" t="s">
        <v>50</v>
      </c>
      <c r="H64" s="44" t="s">
        <v>51</v>
      </c>
      <c r="I64" s="44" t="s">
        <v>64</v>
      </c>
    </row>
    <row r="65" spans="1:9" ht="13.5" thickBot="1">
      <c r="A65" s="297" t="s">
        <v>87</v>
      </c>
      <c r="B65" s="297"/>
      <c r="C65" s="297"/>
      <c r="D65" s="297"/>
      <c r="E65" s="297"/>
      <c r="F65" s="297"/>
      <c r="G65" s="297"/>
      <c r="H65" s="297"/>
      <c r="I65" s="297"/>
    </row>
    <row r="66" spans="1:9" ht="12.75">
      <c r="A66" s="50" t="s">
        <v>88</v>
      </c>
      <c r="B66" s="92"/>
      <c r="C66" s="92"/>
      <c r="D66" s="92"/>
      <c r="E66" s="92"/>
      <c r="F66" s="92"/>
      <c r="G66" s="92"/>
      <c r="H66" s="92"/>
      <c r="I66" s="21">
        <v>110000</v>
      </c>
    </row>
    <row r="67" spans="1:9" ht="12.75">
      <c r="A67" s="65" t="s">
        <v>89</v>
      </c>
      <c r="B67" s="89"/>
      <c r="C67" s="89"/>
      <c r="D67" s="89"/>
      <c r="E67" s="89"/>
      <c r="F67" s="89"/>
      <c r="G67" s="89"/>
      <c r="H67" s="89"/>
      <c r="I67" s="94">
        <v>53</v>
      </c>
    </row>
    <row r="68" spans="1:9" ht="13.5" thickBot="1">
      <c r="A68" s="50" t="s">
        <v>90</v>
      </c>
      <c r="B68" s="86"/>
      <c r="C68" s="86"/>
      <c r="D68" s="86"/>
      <c r="E68" s="86"/>
      <c r="F68" s="86"/>
      <c r="G68" s="86"/>
      <c r="H68" s="86"/>
      <c r="I68" s="21">
        <v>361</v>
      </c>
    </row>
    <row r="69" spans="1:9" ht="13.5" thickBot="1">
      <c r="A69" s="297" t="s">
        <v>91</v>
      </c>
      <c r="B69" s="297"/>
      <c r="C69" s="297"/>
      <c r="D69" s="297"/>
      <c r="E69" s="297"/>
      <c r="F69" s="297"/>
      <c r="G69" s="297"/>
      <c r="H69" s="297"/>
      <c r="I69" s="297"/>
    </row>
    <row r="70" spans="1:9" ht="12.75">
      <c r="A70" s="50" t="s">
        <v>88</v>
      </c>
      <c r="B70" s="86"/>
      <c r="C70" s="86"/>
      <c r="D70" s="86"/>
      <c r="E70" s="86"/>
      <c r="F70" s="86"/>
      <c r="G70" s="86"/>
      <c r="H70" s="86"/>
      <c r="I70" s="21">
        <f>SUM(B70:H70)</f>
        <v>0</v>
      </c>
    </row>
    <row r="71" spans="1:9" ht="12.75">
      <c r="A71" s="65" t="s">
        <v>89</v>
      </c>
      <c r="B71" s="89"/>
      <c r="C71" s="89"/>
      <c r="D71" s="89"/>
      <c r="E71" s="89"/>
      <c r="F71" s="89"/>
      <c r="G71" s="89"/>
      <c r="H71" s="89"/>
      <c r="I71" s="94">
        <v>30</v>
      </c>
    </row>
    <row r="72" spans="1:9" ht="13.5" thickBot="1">
      <c r="A72" s="50" t="s">
        <v>90</v>
      </c>
      <c r="B72" s="86"/>
      <c r="C72" s="86"/>
      <c r="D72" s="86"/>
      <c r="E72" s="86"/>
      <c r="F72" s="86"/>
      <c r="G72" s="86"/>
      <c r="H72" s="86"/>
      <c r="I72" s="21">
        <v>392</v>
      </c>
    </row>
    <row r="73" spans="1:9" ht="12.75" customHeight="1" thickBot="1">
      <c r="A73" s="297" t="s">
        <v>91</v>
      </c>
      <c r="B73" s="297"/>
      <c r="C73" s="297"/>
      <c r="D73" s="297"/>
      <c r="E73" s="297"/>
      <c r="F73" s="297"/>
      <c r="G73" s="297"/>
      <c r="H73" s="297"/>
      <c r="I73" s="297"/>
    </row>
    <row r="74" spans="1:9" ht="12.75">
      <c r="A74" s="50" t="s">
        <v>92</v>
      </c>
      <c r="B74" s="86"/>
      <c r="C74" s="86"/>
      <c r="D74" s="86"/>
      <c r="E74" s="86"/>
      <c r="F74" s="86"/>
      <c r="G74" s="86"/>
      <c r="H74" s="86"/>
      <c r="I74" s="93"/>
    </row>
    <row r="75" spans="1:9" ht="13.5" thickBot="1">
      <c r="A75" s="83" t="s">
        <v>88</v>
      </c>
      <c r="B75" s="95"/>
      <c r="C75" s="95"/>
      <c r="D75" s="95"/>
      <c r="E75" s="95"/>
      <c r="F75" s="95"/>
      <c r="G75" s="95"/>
      <c r="H75" s="95"/>
      <c r="I75" s="96">
        <f>SUM(B75:H75)</f>
        <v>0</v>
      </c>
    </row>
    <row r="76" spans="1:9" s="125" customFormat="1" ht="12.75">
      <c r="A76" s="13"/>
      <c r="B76" s="20"/>
      <c r="C76" s="20"/>
      <c r="D76" s="20"/>
      <c r="E76" s="20"/>
      <c r="F76" s="20"/>
      <c r="G76" s="20"/>
      <c r="H76" s="20"/>
      <c r="I76" s="21"/>
    </row>
    <row r="77" spans="1:9" s="125" customFormat="1" ht="19.5" customHeight="1">
      <c r="A77" s="6" t="s">
        <v>169</v>
      </c>
      <c r="B77" s="20"/>
      <c r="C77" s="20"/>
      <c r="D77" s="20"/>
      <c r="E77" s="20"/>
      <c r="F77" s="20"/>
      <c r="G77" s="20"/>
      <c r="H77" s="20"/>
      <c r="I77" s="21"/>
    </row>
    <row r="78" spans="1:9" s="125" customFormat="1" ht="12.75">
      <c r="A78" s="7" t="s">
        <v>66</v>
      </c>
      <c r="B78" s="19"/>
      <c r="C78" s="19"/>
      <c r="D78" s="19"/>
      <c r="E78" s="19"/>
      <c r="F78" s="19"/>
      <c r="G78" s="19"/>
      <c r="H78" s="19"/>
      <c r="I78" s="15"/>
    </row>
    <row r="79" spans="1:9" s="127" customFormat="1" ht="6.75" customHeight="1" thickBot="1">
      <c r="A79" s="5"/>
      <c r="B79" s="19"/>
      <c r="C79" s="19"/>
      <c r="D79" s="19"/>
      <c r="E79" s="19"/>
      <c r="F79" s="19"/>
      <c r="G79" s="19"/>
      <c r="H79" s="19"/>
      <c r="I79" s="15"/>
    </row>
    <row r="80" spans="1:9" s="127" customFormat="1" ht="13.5" thickBot="1">
      <c r="A80" s="5"/>
      <c r="B80" s="288">
        <v>2008</v>
      </c>
      <c r="C80" s="288"/>
      <c r="D80" s="288"/>
      <c r="E80" s="288"/>
      <c r="F80" s="288"/>
      <c r="G80" s="288"/>
      <c r="H80" s="288"/>
      <c r="I80" s="288"/>
    </row>
    <row r="81" spans="1:9" ht="21.75" thickBot="1">
      <c r="A81" s="36" t="s">
        <v>93</v>
      </c>
      <c r="B81" s="78" t="s">
        <v>19</v>
      </c>
      <c r="C81" s="78" t="s">
        <v>46</v>
      </c>
      <c r="D81" s="78" t="s">
        <v>47</v>
      </c>
      <c r="E81" s="78" t="s">
        <v>48</v>
      </c>
      <c r="F81" s="78" t="s">
        <v>49</v>
      </c>
      <c r="G81" s="78" t="s">
        <v>50</v>
      </c>
      <c r="H81" s="78" t="s">
        <v>51</v>
      </c>
      <c r="I81" s="78" t="s">
        <v>64</v>
      </c>
    </row>
    <row r="82" spans="1:9" ht="13.5" thickBot="1">
      <c r="A82" s="298" t="s">
        <v>94</v>
      </c>
      <c r="B82" s="297"/>
      <c r="C82" s="297"/>
      <c r="D82" s="297"/>
      <c r="E82" s="297"/>
      <c r="F82" s="297"/>
      <c r="G82" s="297"/>
      <c r="H82" s="297"/>
      <c r="I82" s="299"/>
    </row>
    <row r="83" spans="1:9" ht="22.5">
      <c r="A83" s="79" t="s">
        <v>95</v>
      </c>
      <c r="B83" s="100"/>
      <c r="C83" s="100"/>
      <c r="D83" s="100"/>
      <c r="E83" s="100"/>
      <c r="F83" s="100"/>
      <c r="G83" s="100"/>
      <c r="H83" s="100"/>
      <c r="I83" s="101">
        <v>506100</v>
      </c>
    </row>
    <row r="84" spans="1:9" ht="12" customHeight="1">
      <c r="A84" s="65" t="s">
        <v>96</v>
      </c>
      <c r="B84" s="89"/>
      <c r="C84" s="89"/>
      <c r="D84" s="89"/>
      <c r="E84" s="89"/>
      <c r="F84" s="89"/>
      <c r="G84" s="89"/>
      <c r="H84" s="89"/>
      <c r="I84" s="94">
        <v>483210</v>
      </c>
    </row>
    <row r="85" spans="1:9" ht="12" customHeight="1">
      <c r="A85" s="65" t="s">
        <v>97</v>
      </c>
      <c r="B85" s="89"/>
      <c r="C85" s="89"/>
      <c r="D85" s="89"/>
      <c r="E85" s="89"/>
      <c r="F85" s="89"/>
      <c r="G85" s="89"/>
      <c r="H85" s="89"/>
      <c r="I85" s="94">
        <v>5397</v>
      </c>
    </row>
    <row r="86" spans="1:9" ht="12" customHeight="1">
      <c r="A86" s="65" t="s">
        <v>98</v>
      </c>
      <c r="B86" s="89"/>
      <c r="C86" s="89"/>
      <c r="D86" s="89"/>
      <c r="E86" s="89"/>
      <c r="F86" s="89"/>
      <c r="G86" s="89"/>
      <c r="H86" s="89"/>
      <c r="I86" s="94">
        <v>6080</v>
      </c>
    </row>
    <row r="87" spans="1:9" ht="12" customHeight="1">
      <c r="A87" s="65" t="s">
        <v>99</v>
      </c>
      <c r="B87" s="89"/>
      <c r="C87" s="89"/>
      <c r="D87" s="89"/>
      <c r="E87" s="89"/>
      <c r="F87" s="89"/>
      <c r="G87" s="89"/>
      <c r="H87" s="89"/>
      <c r="I87" s="94">
        <v>477040</v>
      </c>
    </row>
    <row r="88" spans="1:9" ht="12" customHeight="1">
      <c r="A88" s="65" t="s">
        <v>100</v>
      </c>
      <c r="B88" s="89"/>
      <c r="C88" s="89"/>
      <c r="D88" s="89"/>
      <c r="E88" s="89"/>
      <c r="F88" s="89"/>
      <c r="G88" s="89"/>
      <c r="H88" s="89"/>
      <c r="I88" s="94">
        <v>596160</v>
      </c>
    </row>
    <row r="89" spans="1:9" ht="22.5" customHeight="1">
      <c r="A89" s="65" t="s">
        <v>101</v>
      </c>
      <c r="B89" s="97"/>
      <c r="C89" s="97"/>
      <c r="D89" s="97"/>
      <c r="E89" s="97"/>
      <c r="F89" s="97"/>
      <c r="G89" s="97"/>
      <c r="H89" s="97"/>
      <c r="I89" s="94">
        <v>95</v>
      </c>
    </row>
    <row r="90" spans="1:9" ht="21.75" customHeight="1" thickBot="1">
      <c r="A90" s="73" t="s">
        <v>102</v>
      </c>
      <c r="B90" s="98"/>
      <c r="C90" s="98"/>
      <c r="D90" s="98"/>
      <c r="E90" s="98"/>
      <c r="F90" s="98"/>
      <c r="G90" s="98"/>
      <c r="H90" s="98"/>
      <c r="I90" s="99">
        <v>95</v>
      </c>
    </row>
    <row r="91" spans="1:9" s="127" customFormat="1" ht="13.5" thickBot="1">
      <c r="A91" s="297" t="s">
        <v>166</v>
      </c>
      <c r="B91" s="297"/>
      <c r="C91" s="297"/>
      <c r="D91" s="297"/>
      <c r="E91" s="297"/>
      <c r="F91" s="297"/>
      <c r="G91" s="297"/>
      <c r="H91" s="297"/>
      <c r="I91" s="297"/>
    </row>
    <row r="92" spans="1:9" s="127" customFormat="1" ht="12" customHeight="1">
      <c r="A92" s="106" t="s">
        <v>103</v>
      </c>
      <c r="B92" s="103"/>
      <c r="C92" s="103"/>
      <c r="D92" s="103"/>
      <c r="E92" s="103"/>
      <c r="F92" s="103"/>
      <c r="G92" s="103"/>
      <c r="H92" s="103"/>
      <c r="I92" s="104"/>
    </row>
    <row r="93" spans="1:9" s="127" customFormat="1" ht="12" customHeight="1" thickBot="1">
      <c r="A93" s="50" t="s">
        <v>104</v>
      </c>
      <c r="B93" s="86"/>
      <c r="C93" s="86"/>
      <c r="D93" s="86"/>
      <c r="E93" s="86"/>
      <c r="F93" s="86"/>
      <c r="G93" s="86"/>
      <c r="H93" s="86"/>
      <c r="I93" s="93"/>
    </row>
    <row r="94" spans="1:9" s="127" customFormat="1" ht="13.5" thickBot="1">
      <c r="A94" s="107" t="s">
        <v>106</v>
      </c>
      <c r="B94" s="23"/>
      <c r="C94" s="23"/>
      <c r="D94" s="23"/>
      <c r="E94" s="23"/>
      <c r="F94" s="23"/>
      <c r="G94" s="23"/>
      <c r="H94" s="23"/>
      <c r="I94" s="43">
        <v>1739</v>
      </c>
    </row>
    <row r="95" spans="1:9" s="127" customFormat="1" ht="12.75">
      <c r="A95" s="50" t="s">
        <v>105</v>
      </c>
      <c r="B95" s="86"/>
      <c r="C95" s="86"/>
      <c r="D95" s="86"/>
      <c r="E95" s="86"/>
      <c r="F95" s="86"/>
      <c r="G95" s="86"/>
      <c r="H95" s="86"/>
      <c r="I95" s="93"/>
    </row>
    <row r="96" spans="1:9" s="127" customFormat="1" ht="22.5">
      <c r="A96" s="65" t="s">
        <v>107</v>
      </c>
      <c r="B96" s="89"/>
      <c r="C96" s="89"/>
      <c r="D96" s="89"/>
      <c r="E96" s="89"/>
      <c r="F96" s="89"/>
      <c r="G96" s="89"/>
      <c r="H96" s="89"/>
      <c r="I96" s="105"/>
    </row>
    <row r="97" spans="1:9" s="127" customFormat="1" ht="22.5">
      <c r="A97" s="65" t="s">
        <v>108</v>
      </c>
      <c r="B97" s="89"/>
      <c r="C97" s="89"/>
      <c r="D97" s="89"/>
      <c r="E97" s="89"/>
      <c r="F97" s="89"/>
      <c r="G97" s="89"/>
      <c r="H97" s="89"/>
      <c r="I97" s="105"/>
    </row>
    <row r="98" spans="1:9" s="127" customFormat="1" ht="23.25" thickBot="1">
      <c r="A98" s="50" t="s">
        <v>109</v>
      </c>
      <c r="B98" s="86"/>
      <c r="C98" s="86"/>
      <c r="D98" s="86"/>
      <c r="E98" s="86"/>
      <c r="F98" s="86"/>
      <c r="G98" s="86"/>
      <c r="H98" s="86"/>
      <c r="I98" s="93"/>
    </row>
    <row r="99" spans="1:9" s="130" customFormat="1" ht="23.25" thickBot="1">
      <c r="A99" s="108" t="s">
        <v>110</v>
      </c>
      <c r="B99" s="23"/>
      <c r="C99" s="23"/>
      <c r="D99" s="23"/>
      <c r="E99" s="23"/>
      <c r="F99" s="23"/>
      <c r="G99" s="23"/>
      <c r="H99" s="23"/>
      <c r="I99" s="102"/>
    </row>
    <row r="100" ht="12.75">
      <c r="A100" s="8" t="s">
        <v>250</v>
      </c>
    </row>
    <row r="101" spans="1:9" ht="19.5" customHeight="1">
      <c r="A101" s="6" t="s">
        <v>111</v>
      </c>
      <c r="B101" s="20"/>
      <c r="C101" s="20"/>
      <c r="D101" s="20"/>
      <c r="E101" s="20"/>
      <c r="F101" s="20"/>
      <c r="G101" s="20"/>
      <c r="H101" s="20"/>
      <c r="I101" s="21"/>
    </row>
    <row r="102" spans="1:9" s="125" customFormat="1" ht="12.75">
      <c r="A102" s="7" t="s">
        <v>66</v>
      </c>
      <c r="B102" s="19"/>
      <c r="C102" s="19"/>
      <c r="D102" s="19"/>
      <c r="E102" s="19"/>
      <c r="F102" s="19"/>
      <c r="G102" s="19"/>
      <c r="H102" s="19"/>
      <c r="I102" s="15"/>
    </row>
    <row r="103" spans="1:9" s="127" customFormat="1" ht="6.75" customHeight="1" thickBot="1">
      <c r="A103" s="5"/>
      <c r="B103" s="19"/>
      <c r="C103" s="19"/>
      <c r="D103" s="19"/>
      <c r="E103" s="19"/>
      <c r="F103" s="19"/>
      <c r="G103" s="19"/>
      <c r="H103" s="19"/>
      <c r="I103" s="15"/>
    </row>
    <row r="104" spans="1:9" s="127" customFormat="1" ht="13.5" thickBot="1">
      <c r="A104" s="5"/>
      <c r="B104" s="288">
        <v>2008</v>
      </c>
      <c r="C104" s="288"/>
      <c r="D104" s="288"/>
      <c r="E104" s="288"/>
      <c r="F104" s="288"/>
      <c r="G104" s="288"/>
      <c r="H104" s="288"/>
      <c r="I104" s="288"/>
    </row>
    <row r="105" spans="1:9" ht="21.75" thickBot="1">
      <c r="A105" s="36" t="s">
        <v>112</v>
      </c>
      <c r="B105" s="44" t="s">
        <v>19</v>
      </c>
      <c r="C105" s="44" t="s">
        <v>46</v>
      </c>
      <c r="D105" s="44" t="s">
        <v>47</v>
      </c>
      <c r="E105" s="44" t="s">
        <v>48</v>
      </c>
      <c r="F105" s="44" t="s">
        <v>49</v>
      </c>
      <c r="G105" s="44" t="s">
        <v>50</v>
      </c>
      <c r="H105" s="44" t="s">
        <v>51</v>
      </c>
      <c r="I105" s="44" t="s">
        <v>64</v>
      </c>
    </row>
    <row r="106" spans="1:9" ht="13.5" thickBot="1">
      <c r="A106" s="297" t="s">
        <v>168</v>
      </c>
      <c r="B106" s="297"/>
      <c r="C106" s="297"/>
      <c r="D106" s="297"/>
      <c r="E106" s="297"/>
      <c r="F106" s="297"/>
      <c r="G106" s="297"/>
      <c r="H106" s="297"/>
      <c r="I106" s="297"/>
    </row>
    <row r="107" spans="1:9" ht="23.25" thickBot="1">
      <c r="A107" s="50" t="s">
        <v>113</v>
      </c>
      <c r="B107" s="86"/>
      <c r="C107" s="86"/>
      <c r="D107" s="86"/>
      <c r="E107" s="86"/>
      <c r="F107" s="86"/>
      <c r="G107" s="86"/>
      <c r="H107" s="86"/>
      <c r="I107" s="21">
        <v>85</v>
      </c>
    </row>
    <row r="108" spans="1:9" ht="13.5" thickBot="1">
      <c r="A108" s="297" t="s">
        <v>114</v>
      </c>
      <c r="B108" s="297"/>
      <c r="C108" s="297"/>
      <c r="D108" s="297"/>
      <c r="E108" s="297"/>
      <c r="F108" s="297"/>
      <c r="G108" s="297"/>
      <c r="H108" s="297"/>
      <c r="I108" s="297"/>
    </row>
    <row r="109" spans="1:9" ht="13.5" thickBot="1">
      <c r="A109" s="50" t="s">
        <v>115</v>
      </c>
      <c r="B109" s="86"/>
      <c r="C109" s="86"/>
      <c r="D109" s="86"/>
      <c r="E109" s="86"/>
      <c r="F109" s="86"/>
      <c r="G109" s="86"/>
      <c r="H109" s="86"/>
      <c r="I109" s="93"/>
    </row>
    <row r="110" spans="1:9" ht="13.5" thickBot="1">
      <c r="A110" s="297" t="s">
        <v>116</v>
      </c>
      <c r="B110" s="297"/>
      <c r="C110" s="297"/>
      <c r="D110" s="297"/>
      <c r="E110" s="297"/>
      <c r="F110" s="297"/>
      <c r="G110" s="297"/>
      <c r="H110" s="297"/>
      <c r="I110" s="297"/>
    </row>
    <row r="111" spans="1:9" ht="12.75">
      <c r="A111" s="79" t="s">
        <v>117</v>
      </c>
      <c r="B111" s="100"/>
      <c r="C111" s="100"/>
      <c r="D111" s="100"/>
      <c r="E111" s="100"/>
      <c r="F111" s="100"/>
      <c r="G111" s="100"/>
      <c r="H111" s="100"/>
      <c r="I111" s="101">
        <f>SUM(B111:H111)</f>
        <v>0</v>
      </c>
    </row>
    <row r="112" spans="1:9" ht="12.75">
      <c r="A112" s="65" t="s">
        <v>118</v>
      </c>
      <c r="B112" s="89"/>
      <c r="C112" s="89"/>
      <c r="D112" s="89"/>
      <c r="E112" s="89"/>
      <c r="F112" s="89"/>
      <c r="G112" s="89"/>
      <c r="H112" s="89"/>
      <c r="I112" s="94">
        <v>3.4</v>
      </c>
    </row>
    <row r="113" spans="1:9" ht="22.5">
      <c r="A113" s="65" t="s">
        <v>119</v>
      </c>
      <c r="B113" s="89"/>
      <c r="C113" s="89"/>
      <c r="D113" s="89"/>
      <c r="E113" s="89"/>
      <c r="F113" s="89"/>
      <c r="G113" s="89"/>
      <c r="H113" s="89"/>
      <c r="I113" s="94">
        <v>23000</v>
      </c>
    </row>
    <row r="114" spans="1:9" ht="12.75">
      <c r="A114" s="65" t="s">
        <v>120</v>
      </c>
      <c r="B114" s="89"/>
      <c r="C114" s="89"/>
      <c r="D114" s="89"/>
      <c r="E114" s="89"/>
      <c r="F114" s="89"/>
      <c r="G114" s="89"/>
      <c r="H114" s="89"/>
      <c r="I114" s="94">
        <v>6.6</v>
      </c>
    </row>
    <row r="115" spans="1:9" ht="13.5" thickBot="1">
      <c r="A115" s="83" t="s">
        <v>121</v>
      </c>
      <c r="B115" s="95"/>
      <c r="C115" s="95"/>
      <c r="D115" s="95"/>
      <c r="E115" s="95"/>
      <c r="F115" s="95"/>
      <c r="G115" s="95"/>
      <c r="H115" s="95"/>
      <c r="I115" s="96">
        <v>65000</v>
      </c>
    </row>
    <row r="116" spans="1:9" s="125" customFormat="1" ht="12.75">
      <c r="A116" s="13"/>
      <c r="B116" s="20"/>
      <c r="C116" s="20"/>
      <c r="D116" s="20"/>
      <c r="E116" s="20"/>
      <c r="F116" s="20"/>
      <c r="G116" s="20"/>
      <c r="H116" s="20"/>
      <c r="I116" s="21"/>
    </row>
    <row r="117" spans="1:9" s="125" customFormat="1" ht="19.5" customHeight="1">
      <c r="A117" s="6" t="s">
        <v>122</v>
      </c>
      <c r="B117" s="20"/>
      <c r="C117" s="20"/>
      <c r="D117" s="20"/>
      <c r="E117" s="20"/>
      <c r="F117" s="20"/>
      <c r="G117" s="20"/>
      <c r="H117" s="20"/>
      <c r="I117" s="21"/>
    </row>
    <row r="118" spans="1:9" s="125" customFormat="1" ht="12.75">
      <c r="A118" s="7" t="s">
        <v>66</v>
      </c>
      <c r="B118" s="20"/>
      <c r="C118" s="20"/>
      <c r="D118" s="20"/>
      <c r="E118" s="20"/>
      <c r="F118" s="20"/>
      <c r="G118" s="20"/>
      <c r="H118" s="20"/>
      <c r="I118" s="21"/>
    </row>
    <row r="119" spans="1:9" s="125" customFormat="1" ht="6.75" customHeight="1" thickBot="1">
      <c r="A119" s="5"/>
      <c r="B119" s="20"/>
      <c r="C119" s="20"/>
      <c r="D119" s="20"/>
      <c r="E119" s="20"/>
      <c r="F119" s="20"/>
      <c r="G119" s="20"/>
      <c r="H119" s="20"/>
      <c r="I119" s="21"/>
    </row>
    <row r="120" spans="1:9" s="125" customFormat="1" ht="13.5" thickBot="1">
      <c r="A120" s="13"/>
      <c r="B120" s="288">
        <v>2008</v>
      </c>
      <c r="C120" s="288"/>
      <c r="D120" s="288"/>
      <c r="E120" s="288"/>
      <c r="F120" s="288"/>
      <c r="G120" s="288"/>
      <c r="H120" s="288"/>
      <c r="I120" s="288"/>
    </row>
    <row r="121" spans="1:9" s="125" customFormat="1" ht="21.75" thickBot="1">
      <c r="A121" s="36" t="s">
        <v>123</v>
      </c>
      <c r="B121" s="44" t="s">
        <v>19</v>
      </c>
      <c r="C121" s="44" t="s">
        <v>46</v>
      </c>
      <c r="D121" s="44" t="s">
        <v>47</v>
      </c>
      <c r="E121" s="44" t="s">
        <v>48</v>
      </c>
      <c r="F121" s="44" t="s">
        <v>49</v>
      </c>
      <c r="G121" s="44" t="s">
        <v>50</v>
      </c>
      <c r="H121" s="44" t="s">
        <v>51</v>
      </c>
      <c r="I121" s="44" t="s">
        <v>64</v>
      </c>
    </row>
    <row r="122" spans="1:9" ht="12.75">
      <c r="A122" s="50" t="s">
        <v>124</v>
      </c>
      <c r="B122" s="20">
        <v>1200000</v>
      </c>
      <c r="C122" s="20">
        <v>700000</v>
      </c>
      <c r="D122" s="20">
        <v>155000</v>
      </c>
      <c r="E122" s="20">
        <v>250000</v>
      </c>
      <c r="F122" s="20">
        <v>280000</v>
      </c>
      <c r="G122" s="20">
        <v>200000</v>
      </c>
      <c r="H122" s="20">
        <v>150000</v>
      </c>
      <c r="I122" s="21">
        <f>SUM(B122:H122)</f>
        <v>2935000</v>
      </c>
    </row>
    <row r="123" spans="1:9" ht="12.75">
      <c r="A123" s="65" t="s">
        <v>125</v>
      </c>
      <c r="B123" s="89"/>
      <c r="C123" s="89"/>
      <c r="D123" s="89"/>
      <c r="E123" s="89"/>
      <c r="F123" s="89"/>
      <c r="G123" s="89"/>
      <c r="H123" s="89"/>
      <c r="I123" s="94">
        <v>800000</v>
      </c>
    </row>
    <row r="124" spans="1:9" ht="12.75">
      <c r="A124" s="65" t="s">
        <v>126</v>
      </c>
      <c r="B124" s="89"/>
      <c r="C124" s="89"/>
      <c r="D124" s="89"/>
      <c r="E124" s="89"/>
      <c r="F124" s="89"/>
      <c r="G124" s="89"/>
      <c r="H124" s="89"/>
      <c r="I124" s="94">
        <v>641000</v>
      </c>
    </row>
    <row r="125" spans="1:9" ht="12.75">
      <c r="A125" s="65" t="s">
        <v>127</v>
      </c>
      <c r="B125" s="89"/>
      <c r="C125" s="89"/>
      <c r="D125" s="89"/>
      <c r="E125" s="89"/>
      <c r="F125" s="89"/>
      <c r="G125" s="89"/>
      <c r="H125" s="89"/>
      <c r="I125" s="94">
        <v>65000</v>
      </c>
    </row>
    <row r="126" spans="1:9" ht="12.75">
      <c r="A126" s="65" t="s">
        <v>128</v>
      </c>
      <c r="B126" s="89"/>
      <c r="C126" s="89"/>
      <c r="D126" s="89"/>
      <c r="E126" s="89"/>
      <c r="F126" s="89"/>
      <c r="G126" s="89"/>
      <c r="H126" s="89"/>
      <c r="I126" s="94">
        <v>23400000</v>
      </c>
    </row>
    <row r="127" spans="1:9" ht="12.75">
      <c r="A127" s="65" t="s">
        <v>129</v>
      </c>
      <c r="B127" s="89"/>
      <c r="C127" s="89"/>
      <c r="D127" s="89"/>
      <c r="E127" s="89"/>
      <c r="F127" s="89"/>
      <c r="G127" s="89"/>
      <c r="H127" s="89"/>
      <c r="I127" s="94">
        <v>483120</v>
      </c>
    </row>
    <row r="128" spans="1:9" ht="12.75">
      <c r="A128" s="65" t="s">
        <v>130</v>
      </c>
      <c r="B128" s="89"/>
      <c r="C128" s="89"/>
      <c r="D128" s="89"/>
      <c r="E128" s="89"/>
      <c r="F128" s="89"/>
      <c r="G128" s="89"/>
      <c r="H128" s="89"/>
      <c r="I128" s="94">
        <f>SUM(B128:H128)</f>
        <v>0</v>
      </c>
    </row>
    <row r="129" spans="1:9" ht="12.75">
      <c r="A129" s="65" t="s">
        <v>171</v>
      </c>
      <c r="B129" s="89"/>
      <c r="C129" s="89"/>
      <c r="D129" s="89"/>
      <c r="E129" s="89"/>
      <c r="F129" s="89"/>
      <c r="G129" s="89"/>
      <c r="H129" s="89"/>
      <c r="I129" s="111">
        <v>185.53</v>
      </c>
    </row>
    <row r="130" spans="1:9" ht="13.5" thickBot="1">
      <c r="A130" s="83" t="s">
        <v>131</v>
      </c>
      <c r="B130" s="45">
        <v>70</v>
      </c>
      <c r="C130" s="45">
        <v>85</v>
      </c>
      <c r="D130" s="45">
        <v>55</v>
      </c>
      <c r="E130" s="45">
        <v>50</v>
      </c>
      <c r="F130" s="45">
        <v>90</v>
      </c>
      <c r="G130" s="45">
        <v>90</v>
      </c>
      <c r="H130" s="45"/>
      <c r="I130" s="112"/>
    </row>
    <row r="132" spans="1:9" ht="19.5" customHeight="1">
      <c r="A132" s="6" t="s">
        <v>132</v>
      </c>
      <c r="B132" s="20"/>
      <c r="C132" s="20"/>
      <c r="D132" s="20"/>
      <c r="E132" s="20"/>
      <c r="F132" s="20"/>
      <c r="G132" s="20"/>
      <c r="H132" s="20"/>
      <c r="I132" s="21"/>
    </row>
    <row r="133" spans="1:9" s="125" customFormat="1" ht="12.75">
      <c r="A133" s="7" t="s">
        <v>66</v>
      </c>
      <c r="B133" s="20"/>
      <c r="C133" s="20"/>
      <c r="D133" s="20"/>
      <c r="E133" s="20"/>
      <c r="F133" s="20"/>
      <c r="G133" s="20"/>
      <c r="H133" s="20"/>
      <c r="I133" s="21"/>
    </row>
    <row r="134" spans="1:9" s="125" customFormat="1" ht="6.75" customHeight="1" thickBot="1">
      <c r="A134" s="5"/>
      <c r="B134" s="20"/>
      <c r="C134" s="20"/>
      <c r="D134" s="20"/>
      <c r="E134" s="20"/>
      <c r="F134" s="20"/>
      <c r="G134" s="20"/>
      <c r="H134" s="20"/>
      <c r="I134" s="21"/>
    </row>
    <row r="135" spans="1:9" s="125" customFormat="1" ht="13.5" thickBot="1">
      <c r="A135" s="13"/>
      <c r="B135" s="286">
        <v>2008</v>
      </c>
      <c r="C135" s="286"/>
      <c r="D135" s="286"/>
      <c r="E135" s="286"/>
      <c r="F135" s="286"/>
      <c r="G135" s="286"/>
      <c r="H135" s="286"/>
      <c r="I135" s="286"/>
    </row>
    <row r="136" spans="1:9" ht="21.75" thickBot="1">
      <c r="A136" s="36" t="s">
        <v>138</v>
      </c>
      <c r="B136" s="44" t="s">
        <v>19</v>
      </c>
      <c r="C136" s="44" t="s">
        <v>46</v>
      </c>
      <c r="D136" s="44" t="s">
        <v>47</v>
      </c>
      <c r="E136" s="44" t="s">
        <v>48</v>
      </c>
      <c r="F136" s="44" t="s">
        <v>49</v>
      </c>
      <c r="G136" s="44" t="s">
        <v>50</v>
      </c>
      <c r="H136" s="44" t="s">
        <v>51</v>
      </c>
      <c r="I136" s="44" t="s">
        <v>64</v>
      </c>
    </row>
    <row r="137" spans="1:9" ht="21" customHeight="1" thickBot="1">
      <c r="A137" s="297" t="s">
        <v>134</v>
      </c>
      <c r="B137" s="297"/>
      <c r="C137" s="297"/>
      <c r="D137" s="297"/>
      <c r="E137" s="297"/>
      <c r="F137" s="297"/>
      <c r="G137" s="297"/>
      <c r="H137" s="297"/>
      <c r="I137" s="297"/>
    </row>
    <row r="138" spans="1:9" ht="12.75">
      <c r="A138" s="79" t="s">
        <v>80</v>
      </c>
      <c r="B138" s="100"/>
      <c r="C138" s="100"/>
      <c r="D138" s="100"/>
      <c r="E138" s="100"/>
      <c r="F138" s="100"/>
      <c r="G138" s="100"/>
      <c r="H138" s="100"/>
      <c r="I138" s="101">
        <v>34</v>
      </c>
    </row>
    <row r="139" spans="1:9" ht="13.5" thickBot="1">
      <c r="A139" s="73" t="s">
        <v>135</v>
      </c>
      <c r="B139" s="109"/>
      <c r="C139" s="109"/>
      <c r="D139" s="109"/>
      <c r="E139" s="109"/>
      <c r="F139" s="109"/>
      <c r="G139" s="109"/>
      <c r="H139" s="109"/>
      <c r="I139" s="99">
        <v>34</v>
      </c>
    </row>
    <row r="140" spans="1:9" ht="13.5" thickBot="1">
      <c r="A140" s="297" t="s">
        <v>137</v>
      </c>
      <c r="B140" s="297"/>
      <c r="C140" s="297"/>
      <c r="D140" s="297"/>
      <c r="E140" s="297"/>
      <c r="F140" s="297"/>
      <c r="G140" s="297"/>
      <c r="H140" s="297"/>
      <c r="I140" s="297"/>
    </row>
    <row r="141" spans="1:9" ht="12.75">
      <c r="A141" s="79" t="s">
        <v>80</v>
      </c>
      <c r="B141" s="100"/>
      <c r="C141" s="100"/>
      <c r="D141" s="100"/>
      <c r="E141" s="100"/>
      <c r="F141" s="100"/>
      <c r="G141" s="100"/>
      <c r="H141" s="100"/>
      <c r="I141" s="101">
        <v>25305</v>
      </c>
    </row>
    <row r="142" spans="1:9" ht="13.5" thickBot="1">
      <c r="A142" s="83" t="s">
        <v>136</v>
      </c>
      <c r="B142" s="95"/>
      <c r="C142" s="95"/>
      <c r="D142" s="95"/>
      <c r="E142" s="95"/>
      <c r="F142" s="95"/>
      <c r="G142" s="95"/>
      <c r="H142" s="95"/>
      <c r="I142" s="96">
        <v>18765</v>
      </c>
    </row>
    <row r="144" spans="1:9" ht="19.5" customHeight="1">
      <c r="A144" s="6" t="s">
        <v>139</v>
      </c>
      <c r="B144" s="20"/>
      <c r="C144" s="20"/>
      <c r="D144" s="20"/>
      <c r="E144" s="20"/>
      <c r="F144" s="20"/>
      <c r="G144" s="20"/>
      <c r="H144" s="20"/>
      <c r="I144" s="21"/>
    </row>
    <row r="145" spans="1:9" s="125" customFormat="1" ht="12.75">
      <c r="A145" s="7" t="s">
        <v>66</v>
      </c>
      <c r="B145" s="20"/>
      <c r="C145" s="20"/>
      <c r="D145" s="20"/>
      <c r="E145" s="20"/>
      <c r="F145" s="20"/>
      <c r="G145" s="20"/>
      <c r="H145" s="20"/>
      <c r="I145" s="21"/>
    </row>
    <row r="146" spans="1:9" s="125" customFormat="1" ht="6.75" customHeight="1" thickBot="1">
      <c r="A146" s="5"/>
      <c r="B146" s="20"/>
      <c r="C146" s="20"/>
      <c r="D146" s="20"/>
      <c r="E146" s="20"/>
      <c r="F146" s="20"/>
      <c r="G146" s="20"/>
      <c r="H146" s="20"/>
      <c r="I146" s="21"/>
    </row>
    <row r="147" spans="1:9" s="125" customFormat="1" ht="13.5" thickBot="1">
      <c r="A147" s="13"/>
      <c r="B147" s="288">
        <v>2008</v>
      </c>
      <c r="C147" s="288"/>
      <c r="D147" s="288"/>
      <c r="E147" s="288"/>
      <c r="F147" s="288"/>
      <c r="G147" s="288"/>
      <c r="H147" s="288"/>
      <c r="I147" s="288"/>
    </row>
    <row r="148" spans="1:9" ht="21.75" thickBot="1">
      <c r="A148" s="36" t="s">
        <v>140</v>
      </c>
      <c r="B148" s="44" t="s">
        <v>19</v>
      </c>
      <c r="C148" s="44" t="s">
        <v>46</v>
      </c>
      <c r="D148" s="44" t="s">
        <v>47</v>
      </c>
      <c r="E148" s="44" t="s">
        <v>48</v>
      </c>
      <c r="F148" s="44" t="s">
        <v>49</v>
      </c>
      <c r="G148" s="44" t="s">
        <v>50</v>
      </c>
      <c r="H148" s="44" t="s">
        <v>51</v>
      </c>
      <c r="I148" s="44" t="s">
        <v>64</v>
      </c>
    </row>
    <row r="149" spans="1:9" ht="13.5" thickBot="1">
      <c r="A149" s="62" t="s">
        <v>141</v>
      </c>
      <c r="B149" s="113"/>
      <c r="C149" s="113"/>
      <c r="D149" s="113"/>
      <c r="E149" s="113"/>
      <c r="F149" s="113"/>
      <c r="G149" s="113"/>
      <c r="H149" s="113"/>
      <c r="I149" s="114">
        <f>SUM(B149:H149)</f>
        <v>0</v>
      </c>
    </row>
    <row r="156" spans="1:9" ht="19.5" customHeight="1">
      <c r="A156" s="6" t="s">
        <v>142</v>
      </c>
      <c r="B156" s="20"/>
      <c r="C156" s="20"/>
      <c r="D156" s="20"/>
      <c r="E156" s="20"/>
      <c r="F156" s="20"/>
      <c r="G156" s="20"/>
      <c r="H156" s="20"/>
      <c r="I156" s="21"/>
    </row>
    <row r="157" spans="1:9" s="125" customFormat="1" ht="12.75">
      <c r="A157" s="7" t="s">
        <v>66</v>
      </c>
      <c r="B157" s="20"/>
      <c r="C157" s="20"/>
      <c r="D157" s="20"/>
      <c r="E157" s="20"/>
      <c r="F157" s="20"/>
      <c r="G157" s="20"/>
      <c r="H157" s="20"/>
      <c r="I157" s="21"/>
    </row>
    <row r="158" spans="1:9" s="125" customFormat="1" ht="6.75" customHeight="1" thickBot="1">
      <c r="A158" s="5"/>
      <c r="B158" s="20"/>
      <c r="C158" s="20"/>
      <c r="D158" s="20"/>
      <c r="E158" s="20"/>
      <c r="F158" s="20"/>
      <c r="G158" s="20"/>
      <c r="H158" s="20"/>
      <c r="I158" s="21"/>
    </row>
    <row r="159" spans="1:9" s="125" customFormat="1" ht="13.5" thickBot="1">
      <c r="A159" s="13"/>
      <c r="B159" s="288">
        <v>2008</v>
      </c>
      <c r="C159" s="288"/>
      <c r="D159" s="288"/>
      <c r="E159" s="288"/>
      <c r="F159" s="288"/>
      <c r="G159" s="288"/>
      <c r="H159" s="288"/>
      <c r="I159" s="288"/>
    </row>
    <row r="160" spans="1:9" ht="21.75" thickBot="1">
      <c r="A160" s="36" t="s">
        <v>143</v>
      </c>
      <c r="B160" s="44" t="s">
        <v>19</v>
      </c>
      <c r="C160" s="44" t="s">
        <v>46</v>
      </c>
      <c r="D160" s="44" t="s">
        <v>47</v>
      </c>
      <c r="E160" s="44" t="s">
        <v>48</v>
      </c>
      <c r="F160" s="44" t="s">
        <v>49</v>
      </c>
      <c r="G160" s="44" t="s">
        <v>50</v>
      </c>
      <c r="H160" s="44" t="s">
        <v>51</v>
      </c>
      <c r="I160" s="44" t="s">
        <v>64</v>
      </c>
    </row>
    <row r="161" spans="1:9" ht="12.75">
      <c r="A161" s="50" t="s">
        <v>144</v>
      </c>
      <c r="B161" s="86"/>
      <c r="C161" s="86"/>
      <c r="D161" s="86"/>
      <c r="E161" s="86"/>
      <c r="F161" s="86"/>
      <c r="G161" s="86"/>
      <c r="H161" s="86"/>
      <c r="I161" s="21">
        <v>548000</v>
      </c>
    </row>
    <row r="162" spans="1:9" ht="22.5">
      <c r="A162" s="65" t="s">
        <v>145</v>
      </c>
      <c r="B162" s="89"/>
      <c r="C162" s="89"/>
      <c r="D162" s="89"/>
      <c r="E162" s="89"/>
      <c r="F162" s="89"/>
      <c r="G162" s="89"/>
      <c r="H162" s="89"/>
      <c r="I162" s="105"/>
    </row>
    <row r="163" spans="1:9" ht="22.5">
      <c r="A163" s="65" t="s">
        <v>146</v>
      </c>
      <c r="B163" s="89"/>
      <c r="C163" s="89"/>
      <c r="D163" s="89"/>
      <c r="E163" s="89"/>
      <c r="F163" s="89"/>
      <c r="G163" s="89"/>
      <c r="H163" s="89"/>
      <c r="I163" s="105"/>
    </row>
    <row r="164" spans="1:9" ht="13.5" thickBot="1">
      <c r="A164" s="87" t="s">
        <v>147</v>
      </c>
      <c r="B164" s="117"/>
      <c r="C164" s="117"/>
      <c r="D164" s="117"/>
      <c r="E164" s="117"/>
      <c r="F164" s="117"/>
      <c r="G164" s="117"/>
      <c r="H164" s="117"/>
      <c r="I164" s="118"/>
    </row>
    <row r="166" spans="1:9" ht="42" customHeight="1">
      <c r="A166" s="287" t="s">
        <v>148</v>
      </c>
      <c r="B166" s="287"/>
      <c r="C166" s="287"/>
      <c r="D166" s="287"/>
      <c r="E166" s="287"/>
      <c r="F166" s="287"/>
      <c r="G166" s="287"/>
      <c r="H166" s="287"/>
      <c r="I166" s="287"/>
    </row>
    <row r="167" spans="1:9" s="125" customFormat="1" ht="12.75">
      <c r="A167" s="7" t="s">
        <v>66</v>
      </c>
      <c r="B167" s="20"/>
      <c r="C167" s="20"/>
      <c r="D167" s="20"/>
      <c r="E167" s="20"/>
      <c r="F167" s="20"/>
      <c r="G167" s="20"/>
      <c r="H167" s="20"/>
      <c r="I167" s="21"/>
    </row>
    <row r="168" spans="1:9" s="125" customFormat="1" ht="6.75" customHeight="1" thickBot="1">
      <c r="A168" s="5"/>
      <c r="B168" s="20"/>
      <c r="C168" s="20"/>
      <c r="D168" s="20"/>
      <c r="E168" s="20"/>
      <c r="F168" s="20"/>
      <c r="G168" s="20"/>
      <c r="H168" s="20"/>
      <c r="I168" s="21"/>
    </row>
    <row r="169" spans="1:9" s="125" customFormat="1" ht="13.5" thickBot="1">
      <c r="A169" s="13"/>
      <c r="B169" s="288">
        <v>2008</v>
      </c>
      <c r="C169" s="288"/>
      <c r="D169" s="288"/>
      <c r="E169" s="288"/>
      <c r="F169" s="288"/>
      <c r="G169" s="288"/>
      <c r="H169" s="288"/>
      <c r="I169" s="288"/>
    </row>
    <row r="170" spans="1:9" ht="21.75" thickBot="1">
      <c r="A170" s="36" t="s">
        <v>149</v>
      </c>
      <c r="B170" s="44" t="s">
        <v>19</v>
      </c>
      <c r="C170" s="44" t="s">
        <v>46</v>
      </c>
      <c r="D170" s="44" t="s">
        <v>47</v>
      </c>
      <c r="E170" s="44" t="s">
        <v>48</v>
      </c>
      <c r="F170" s="44" t="s">
        <v>49</v>
      </c>
      <c r="G170" s="44" t="s">
        <v>50</v>
      </c>
      <c r="H170" s="44" t="s">
        <v>51</v>
      </c>
      <c r="I170" s="44" t="s">
        <v>64</v>
      </c>
    </row>
    <row r="171" spans="1:9" ht="12.75">
      <c r="A171" s="106" t="s">
        <v>150</v>
      </c>
      <c r="B171" s="103"/>
      <c r="C171" s="103"/>
      <c r="D171" s="103"/>
      <c r="E171" s="103"/>
      <c r="F171" s="103"/>
      <c r="G171" s="103"/>
      <c r="H171" s="103"/>
      <c r="I171" s="121">
        <v>647</v>
      </c>
    </row>
    <row r="172" spans="1:9" ht="13.5" thickBot="1">
      <c r="A172" s="87" t="s">
        <v>151</v>
      </c>
      <c r="B172" s="117"/>
      <c r="C172" s="117"/>
      <c r="D172" s="117"/>
      <c r="E172" s="117"/>
      <c r="F172" s="117"/>
      <c r="G172" s="117"/>
      <c r="H172" s="117"/>
      <c r="I172" s="120">
        <v>593</v>
      </c>
    </row>
    <row r="173" spans="1:9" ht="13.5" thickBot="1">
      <c r="A173" s="108" t="s">
        <v>152</v>
      </c>
      <c r="B173" s="23"/>
      <c r="C173" s="23"/>
      <c r="D173" s="23"/>
      <c r="E173" s="23"/>
      <c r="F173" s="23"/>
      <c r="G173" s="23"/>
      <c r="H173" s="23"/>
      <c r="I173" s="22">
        <v>1240</v>
      </c>
    </row>
    <row r="175" ht="18.75">
      <c r="A175" s="6"/>
    </row>
    <row r="176" ht="12.75">
      <c r="A176" s="5"/>
    </row>
  </sheetData>
  <sheetProtection/>
  <mergeCells count="29">
    <mergeCell ref="B159:I159"/>
    <mergeCell ref="B169:I169"/>
    <mergeCell ref="A110:I110"/>
    <mergeCell ref="B120:I120"/>
    <mergeCell ref="B135:I135"/>
    <mergeCell ref="A137:I137"/>
    <mergeCell ref="A140:I140"/>
    <mergeCell ref="B147:I147"/>
    <mergeCell ref="A166:I166"/>
    <mergeCell ref="B80:I80"/>
    <mergeCell ref="A82:I82"/>
    <mergeCell ref="A91:I91"/>
    <mergeCell ref="B104:I104"/>
    <mergeCell ref="A106:I106"/>
    <mergeCell ref="A108:I108"/>
    <mergeCell ref="A31:I31"/>
    <mergeCell ref="B52:I52"/>
    <mergeCell ref="B63:I63"/>
    <mergeCell ref="A65:I65"/>
    <mergeCell ref="A69:I69"/>
    <mergeCell ref="A73:I73"/>
    <mergeCell ref="A49:I49"/>
    <mergeCell ref="A3:I3"/>
    <mergeCell ref="B4:I4"/>
    <mergeCell ref="A6:I6"/>
    <mergeCell ref="A13:I13"/>
    <mergeCell ref="B24:I24"/>
    <mergeCell ref="A26:I26"/>
    <mergeCell ref="A21:I21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24" customWidth="1"/>
    <col min="2" max="2" width="6.421875" style="124" bestFit="1" customWidth="1"/>
    <col min="3" max="3" width="8.140625" style="124" bestFit="1" customWidth="1"/>
    <col min="4" max="4" width="13.421875" style="124" bestFit="1" customWidth="1"/>
    <col min="5" max="5" width="6.8515625" style="124" bestFit="1" customWidth="1"/>
    <col min="6" max="6" width="8.8515625" style="124" bestFit="1" customWidth="1"/>
    <col min="7" max="7" width="7.8515625" style="124" bestFit="1" customWidth="1"/>
    <col min="8" max="9" width="7.140625" style="124" bestFit="1" customWidth="1"/>
    <col min="10" max="10" width="9.8515625" style="129" bestFit="1" customWidth="1"/>
    <col min="11" max="16384" width="9.140625" style="124" customWidth="1"/>
  </cols>
  <sheetData>
    <row r="1" spans="1:10" ht="19.5" customHeight="1">
      <c r="A1" s="6" t="s">
        <v>162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5" t="s">
        <v>164</v>
      </c>
      <c r="B2" s="5"/>
      <c r="C2" s="5"/>
      <c r="D2" s="5"/>
      <c r="E2" s="5"/>
      <c r="F2" s="5"/>
      <c r="G2" s="5"/>
      <c r="H2" s="5"/>
      <c r="I2" s="5"/>
      <c r="J2" s="12"/>
    </row>
    <row r="3" spans="1:10" ht="6.75" customHeight="1" thickBot="1">
      <c r="A3" s="293"/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3.5" customHeight="1" thickBot="1">
      <c r="A4" s="9"/>
      <c r="B4" s="286">
        <v>2008</v>
      </c>
      <c r="C4" s="286"/>
      <c r="D4" s="286"/>
      <c r="E4" s="286"/>
      <c r="F4" s="286"/>
      <c r="G4" s="286"/>
      <c r="H4" s="286"/>
      <c r="I4" s="286"/>
      <c r="J4" s="286"/>
    </row>
    <row r="5" spans="1:10" ht="21.75" thickBot="1">
      <c r="A5" s="36" t="s">
        <v>45</v>
      </c>
      <c r="B5" s="44" t="s">
        <v>153</v>
      </c>
      <c r="C5" s="44" t="s">
        <v>154</v>
      </c>
      <c r="D5" s="44" t="s">
        <v>155</v>
      </c>
      <c r="E5" s="44" t="s">
        <v>156</v>
      </c>
      <c r="F5" s="44" t="s">
        <v>157</v>
      </c>
      <c r="G5" s="44" t="s">
        <v>158</v>
      </c>
      <c r="H5" s="44" t="s">
        <v>159</v>
      </c>
      <c r="I5" s="44" t="s">
        <v>160</v>
      </c>
      <c r="J5" s="44" t="s">
        <v>64</v>
      </c>
    </row>
    <row r="6" spans="1:10" ht="13.5" thickBot="1">
      <c r="A6" s="296" t="s">
        <v>52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>
      <c r="A7" s="50" t="s">
        <v>53</v>
      </c>
      <c r="B7" s="122">
        <v>8</v>
      </c>
      <c r="C7" s="122">
        <v>7</v>
      </c>
      <c r="D7" s="122">
        <v>18</v>
      </c>
      <c r="E7" s="122">
        <v>12</v>
      </c>
      <c r="F7" s="122">
        <v>10</v>
      </c>
      <c r="G7" s="122">
        <v>3</v>
      </c>
      <c r="H7" s="122">
        <v>3</v>
      </c>
      <c r="I7" s="122">
        <v>3</v>
      </c>
      <c r="J7" s="17">
        <f aca="true" t="shared" si="0" ref="J7:J12">SUM(B7:I7)</f>
        <v>64</v>
      </c>
    </row>
    <row r="8" spans="1:10" ht="12.75">
      <c r="A8" s="65" t="s">
        <v>60</v>
      </c>
      <c r="B8" s="131">
        <v>6</v>
      </c>
      <c r="C8" s="131">
        <v>2</v>
      </c>
      <c r="D8" s="131">
        <v>18</v>
      </c>
      <c r="E8" s="131">
        <v>3</v>
      </c>
      <c r="F8" s="131">
        <v>10</v>
      </c>
      <c r="G8" s="131">
        <v>3</v>
      </c>
      <c r="H8" s="131">
        <v>3</v>
      </c>
      <c r="I8" s="131">
        <v>3</v>
      </c>
      <c r="J8" s="67">
        <f t="shared" si="0"/>
        <v>48</v>
      </c>
    </row>
    <row r="9" spans="1:10" ht="22.5">
      <c r="A9" s="65" t="s">
        <v>54</v>
      </c>
      <c r="B9" s="132">
        <v>13650</v>
      </c>
      <c r="C9" s="132">
        <v>30725</v>
      </c>
      <c r="D9" s="132">
        <v>85903</v>
      </c>
      <c r="E9" s="132">
        <v>82575</v>
      </c>
      <c r="F9" s="132">
        <v>45125</v>
      </c>
      <c r="G9" s="132">
        <v>92500</v>
      </c>
      <c r="H9" s="132">
        <v>24600</v>
      </c>
      <c r="I9" s="132">
        <v>12400</v>
      </c>
      <c r="J9" s="70">
        <f t="shared" si="0"/>
        <v>387478</v>
      </c>
    </row>
    <row r="10" spans="1:10" ht="22.5">
      <c r="A10" s="65" t="s">
        <v>61</v>
      </c>
      <c r="B10" s="132">
        <v>12100</v>
      </c>
      <c r="C10" s="132">
        <v>1875</v>
      </c>
      <c r="D10" s="132">
        <v>85903</v>
      </c>
      <c r="E10" s="132">
        <v>15025</v>
      </c>
      <c r="F10" s="132">
        <v>45125</v>
      </c>
      <c r="G10" s="132">
        <v>92500</v>
      </c>
      <c r="H10" s="132">
        <v>24600</v>
      </c>
      <c r="I10" s="132">
        <v>12400</v>
      </c>
      <c r="J10" s="70">
        <f t="shared" si="0"/>
        <v>289528</v>
      </c>
    </row>
    <row r="11" spans="1:10" ht="22.5">
      <c r="A11" s="65" t="s">
        <v>55</v>
      </c>
      <c r="B11" s="132">
        <v>3300</v>
      </c>
      <c r="C11" s="132">
        <v>1875</v>
      </c>
      <c r="D11" s="132">
        <v>8580</v>
      </c>
      <c r="E11" s="132">
        <v>5525</v>
      </c>
      <c r="F11" s="132">
        <v>13680</v>
      </c>
      <c r="G11" s="132">
        <v>92500</v>
      </c>
      <c r="H11" s="132">
        <v>7600</v>
      </c>
      <c r="I11" s="132">
        <v>12400</v>
      </c>
      <c r="J11" s="70">
        <f t="shared" si="0"/>
        <v>145460</v>
      </c>
    </row>
    <row r="12" spans="1:10" ht="23.25" thickBot="1">
      <c r="A12" s="50" t="s">
        <v>56</v>
      </c>
      <c r="B12" s="63"/>
      <c r="C12" s="63"/>
      <c r="D12" s="19">
        <v>77313</v>
      </c>
      <c r="E12" s="63"/>
      <c r="F12" s="63"/>
      <c r="G12" s="63"/>
      <c r="H12" s="19">
        <v>11000</v>
      </c>
      <c r="I12" s="63"/>
      <c r="J12" s="15">
        <f t="shared" si="0"/>
        <v>88313</v>
      </c>
    </row>
    <row r="13" spans="1:10" ht="13.5" thickBot="1">
      <c r="A13" s="297" t="s">
        <v>57</v>
      </c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>
      <c r="A14" s="50" t="s">
        <v>53</v>
      </c>
      <c r="B14" s="122">
        <v>35</v>
      </c>
      <c r="C14" s="122">
        <v>15</v>
      </c>
      <c r="D14" s="122">
        <v>12</v>
      </c>
      <c r="E14" s="122">
        <v>23</v>
      </c>
      <c r="F14" s="122">
        <v>3</v>
      </c>
      <c r="G14" s="122">
        <v>17</v>
      </c>
      <c r="H14" s="122">
        <v>5</v>
      </c>
      <c r="I14" s="122">
        <v>18</v>
      </c>
      <c r="J14" s="17">
        <f>SUM(B14:I14)</f>
        <v>128</v>
      </c>
    </row>
    <row r="15" spans="1:10" ht="12.75">
      <c r="A15" s="65" t="s">
        <v>60</v>
      </c>
      <c r="B15" s="131">
        <v>31</v>
      </c>
      <c r="C15" s="131">
        <v>13</v>
      </c>
      <c r="D15" s="131">
        <v>12</v>
      </c>
      <c r="E15" s="131">
        <v>1</v>
      </c>
      <c r="F15" s="131">
        <v>1</v>
      </c>
      <c r="G15" s="131">
        <v>17</v>
      </c>
      <c r="H15" s="131">
        <v>5</v>
      </c>
      <c r="I15" s="131">
        <v>18</v>
      </c>
      <c r="J15" s="67">
        <f>SUM(B15:I15)</f>
        <v>98</v>
      </c>
    </row>
    <row r="16" spans="1:10" ht="22.5">
      <c r="A16" s="65" t="s">
        <v>58</v>
      </c>
      <c r="B16" s="133">
        <v>41100</v>
      </c>
      <c r="C16" s="133">
        <v>9108</v>
      </c>
      <c r="D16" s="133">
        <v>9350</v>
      </c>
      <c r="E16" s="133">
        <v>16095</v>
      </c>
      <c r="F16" s="133">
        <v>1500</v>
      </c>
      <c r="G16" s="133">
        <v>42215</v>
      </c>
      <c r="H16" s="133">
        <v>5945</v>
      </c>
      <c r="I16" s="133">
        <v>15520</v>
      </c>
      <c r="J16" s="70">
        <f>SUM(B16:I16)</f>
        <v>140833</v>
      </c>
    </row>
    <row r="17" spans="1:10" ht="33.75">
      <c r="A17" s="65" t="s">
        <v>59</v>
      </c>
      <c r="B17" s="133">
        <v>36600</v>
      </c>
      <c r="C17" s="133">
        <v>7508</v>
      </c>
      <c r="D17" s="133">
        <v>9350</v>
      </c>
      <c r="E17" s="133">
        <v>300</v>
      </c>
      <c r="F17" s="133">
        <v>200</v>
      </c>
      <c r="G17" s="133">
        <v>42215</v>
      </c>
      <c r="H17" s="133">
        <v>5945</v>
      </c>
      <c r="I17" s="133">
        <v>15520</v>
      </c>
      <c r="J17" s="70">
        <f>SUM(B17:I17)</f>
        <v>117638</v>
      </c>
    </row>
    <row r="18" spans="1:10" ht="22.5">
      <c r="A18" s="65" t="s">
        <v>62</v>
      </c>
      <c r="B18" s="133">
        <v>6633</v>
      </c>
      <c r="C18" s="133">
        <v>3408</v>
      </c>
      <c r="D18" s="133">
        <v>4111</v>
      </c>
      <c r="E18" s="134">
        <v>0</v>
      </c>
      <c r="F18" s="133">
        <v>200</v>
      </c>
      <c r="G18" s="133">
        <v>42215</v>
      </c>
      <c r="H18" s="133">
        <v>5945</v>
      </c>
      <c r="I18" s="133">
        <v>11875</v>
      </c>
      <c r="J18" s="70">
        <f>SUM(B18:I18)</f>
        <v>74387</v>
      </c>
    </row>
    <row r="19" spans="1:10" ht="23.25" thickBot="1">
      <c r="A19" s="83" t="s">
        <v>63</v>
      </c>
      <c r="B19" s="135">
        <v>9933</v>
      </c>
      <c r="C19" s="135">
        <v>5283</v>
      </c>
      <c r="D19" s="135">
        <v>12691</v>
      </c>
      <c r="E19" s="135">
        <v>5525</v>
      </c>
      <c r="F19" s="135">
        <v>13880</v>
      </c>
      <c r="G19" s="135">
        <v>134175</v>
      </c>
      <c r="H19" s="135">
        <v>13545</v>
      </c>
      <c r="I19" s="135">
        <v>24275</v>
      </c>
      <c r="J19" s="85">
        <v>219847</v>
      </c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4"/>
      <c r="J20" s="15"/>
    </row>
    <row r="21" spans="1:10" ht="19.5" customHeight="1">
      <c r="A21" s="6" t="s">
        <v>161</v>
      </c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12.75">
      <c r="A22" s="5" t="s">
        <v>164</v>
      </c>
      <c r="B22" s="5"/>
      <c r="C22" s="5"/>
      <c r="D22" s="5"/>
      <c r="E22" s="5"/>
      <c r="F22" s="5"/>
      <c r="G22" s="5"/>
      <c r="H22" s="5"/>
      <c r="I22" s="5"/>
      <c r="J22" s="12"/>
    </row>
    <row r="23" spans="1:10" ht="6.75" customHeight="1" thickBot="1">
      <c r="A23" s="5"/>
      <c r="B23" s="14"/>
      <c r="C23" s="14"/>
      <c r="D23" s="14"/>
      <c r="E23" s="14"/>
      <c r="F23" s="14"/>
      <c r="G23" s="14"/>
      <c r="H23" s="14"/>
      <c r="I23" s="14"/>
      <c r="J23" s="15"/>
    </row>
    <row r="24" spans="1:10" ht="13.5" thickBot="1">
      <c r="A24" s="13"/>
      <c r="B24" s="286">
        <v>2008</v>
      </c>
      <c r="C24" s="286"/>
      <c r="D24" s="286"/>
      <c r="E24" s="286"/>
      <c r="F24" s="286"/>
      <c r="G24" s="286"/>
      <c r="H24" s="286"/>
      <c r="I24" s="286"/>
      <c r="J24" s="286"/>
    </row>
    <row r="25" spans="1:10" s="125" customFormat="1" ht="21.75" thickBot="1">
      <c r="A25" s="36" t="s">
        <v>67</v>
      </c>
      <c r="B25" s="44" t="s">
        <v>153</v>
      </c>
      <c r="C25" s="44" t="s">
        <v>154</v>
      </c>
      <c r="D25" s="44" t="s">
        <v>155</v>
      </c>
      <c r="E25" s="44" t="s">
        <v>156</v>
      </c>
      <c r="F25" s="44" t="s">
        <v>157</v>
      </c>
      <c r="G25" s="44" t="s">
        <v>158</v>
      </c>
      <c r="H25" s="44" t="s">
        <v>159</v>
      </c>
      <c r="I25" s="44" t="s">
        <v>160</v>
      </c>
      <c r="J25" s="44" t="s">
        <v>64</v>
      </c>
    </row>
    <row r="26" spans="1:10" s="125" customFormat="1" ht="13.5" thickBot="1">
      <c r="A26" s="285" t="s">
        <v>68</v>
      </c>
      <c r="B26" s="285"/>
      <c r="C26" s="285"/>
      <c r="D26" s="285"/>
      <c r="E26" s="285"/>
      <c r="F26" s="285"/>
      <c r="G26" s="285"/>
      <c r="H26" s="285"/>
      <c r="I26" s="285"/>
      <c r="J26" s="285"/>
    </row>
    <row r="27" spans="1:10" ht="12.75">
      <c r="A27" s="51" t="s">
        <v>53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v>1</v>
      </c>
      <c r="H27" s="136">
        <v>1</v>
      </c>
      <c r="I27" s="136">
        <v>1</v>
      </c>
      <c r="J27" s="47">
        <f>SUM(B27:I27)</f>
        <v>3</v>
      </c>
    </row>
    <row r="28" spans="1:10" ht="12.75">
      <c r="A28" s="65" t="s">
        <v>69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1</v>
      </c>
      <c r="H28" s="38">
        <v>1</v>
      </c>
      <c r="I28" s="38">
        <v>1</v>
      </c>
      <c r="J28" s="39">
        <f aca="true" t="shared" si="1" ref="J28:J38">SUM(B28:I28)</f>
        <v>3</v>
      </c>
    </row>
    <row r="29" spans="1:10" ht="22.5">
      <c r="A29" s="65" t="s">
        <v>70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40000</v>
      </c>
      <c r="H29" s="38">
        <v>16000</v>
      </c>
      <c r="I29" s="38">
        <v>16000</v>
      </c>
      <c r="J29" s="39">
        <f t="shared" si="1"/>
        <v>72000</v>
      </c>
    </row>
    <row r="30" spans="1:10" ht="13.5" thickBot="1">
      <c r="A30" s="87" t="s">
        <v>71</v>
      </c>
      <c r="B30" s="139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32000</v>
      </c>
      <c r="H30" s="139">
        <v>7000</v>
      </c>
      <c r="I30" s="139">
        <v>10000</v>
      </c>
      <c r="J30" s="48">
        <f t="shared" si="1"/>
        <v>49000</v>
      </c>
    </row>
    <row r="31" spans="1:10" ht="13.5" thickBot="1">
      <c r="A31" s="285" t="s">
        <v>72</v>
      </c>
      <c r="B31" s="285"/>
      <c r="C31" s="285"/>
      <c r="D31" s="285"/>
      <c r="E31" s="285"/>
      <c r="F31" s="285"/>
      <c r="G31" s="285"/>
      <c r="H31" s="285"/>
      <c r="I31" s="285"/>
      <c r="J31" s="285"/>
    </row>
    <row r="32" spans="1:10" ht="12.75">
      <c r="A32" s="51" t="s">
        <v>73</v>
      </c>
      <c r="B32" s="137">
        <v>0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1</v>
      </c>
      <c r="I32" s="137">
        <v>0</v>
      </c>
      <c r="J32" s="138">
        <f t="shared" si="1"/>
        <v>1</v>
      </c>
    </row>
    <row r="33" spans="1:10" ht="12.75">
      <c r="A33" s="65" t="s">
        <v>74</v>
      </c>
      <c r="B33" s="131">
        <v>0</v>
      </c>
      <c r="C33" s="131">
        <v>0</v>
      </c>
      <c r="D33" s="131">
        <v>0</v>
      </c>
      <c r="E33" s="131">
        <v>0</v>
      </c>
      <c r="F33" s="131">
        <v>0</v>
      </c>
      <c r="G33" s="131">
        <v>1</v>
      </c>
      <c r="H33" s="131">
        <v>1</v>
      </c>
      <c r="I33" s="131">
        <v>0</v>
      </c>
      <c r="J33" s="67">
        <f t="shared" si="1"/>
        <v>2</v>
      </c>
    </row>
    <row r="34" spans="1:10" ht="22.5">
      <c r="A34" s="65" t="s">
        <v>77</v>
      </c>
      <c r="B34" s="131">
        <v>1</v>
      </c>
      <c r="C34" s="131">
        <v>0</v>
      </c>
      <c r="D34" s="131">
        <v>1</v>
      </c>
      <c r="E34" s="131">
        <v>0</v>
      </c>
      <c r="F34" s="131">
        <v>1</v>
      </c>
      <c r="G34" s="131">
        <v>1</v>
      </c>
      <c r="H34" s="131">
        <v>0</v>
      </c>
      <c r="I34" s="131">
        <v>1</v>
      </c>
      <c r="J34" s="67">
        <f t="shared" si="1"/>
        <v>5</v>
      </c>
    </row>
    <row r="35" spans="1:10" ht="12.75">
      <c r="A35" s="65" t="s">
        <v>75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67">
        <f t="shared" si="1"/>
        <v>0</v>
      </c>
    </row>
    <row r="36" spans="1:10" ht="22.5">
      <c r="A36" s="65" t="s">
        <v>70</v>
      </c>
      <c r="B36" s="38">
        <v>8000</v>
      </c>
      <c r="C36" s="38">
        <v>0</v>
      </c>
      <c r="D36" s="89"/>
      <c r="E36" s="38">
        <v>0</v>
      </c>
      <c r="F36" s="38">
        <v>3500</v>
      </c>
      <c r="G36" s="38">
        <v>135000</v>
      </c>
      <c r="H36" s="38">
        <v>1750</v>
      </c>
      <c r="I36" s="89"/>
      <c r="J36" s="39">
        <f t="shared" si="1"/>
        <v>148250</v>
      </c>
    </row>
    <row r="37" spans="1:10" ht="12.75">
      <c r="A37" s="65" t="s">
        <v>71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67">
        <f t="shared" si="1"/>
        <v>0</v>
      </c>
    </row>
    <row r="38" spans="1:10" ht="23.25" thickBot="1">
      <c r="A38" s="87" t="s">
        <v>76</v>
      </c>
      <c r="B38" s="140">
        <v>0</v>
      </c>
      <c r="C38" s="140">
        <v>0</v>
      </c>
      <c r="D38" s="140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1">
        <f t="shared" si="1"/>
        <v>0</v>
      </c>
    </row>
    <row r="39" spans="1:10" s="126" customFormat="1" ht="12.75">
      <c r="A39" s="13"/>
      <c r="B39" s="16"/>
      <c r="C39" s="16"/>
      <c r="D39" s="16"/>
      <c r="E39" s="16"/>
      <c r="F39" s="16"/>
      <c r="G39" s="16"/>
      <c r="H39" s="16"/>
      <c r="I39" s="16"/>
      <c r="J39" s="17"/>
    </row>
    <row r="40" spans="1:10" s="126" customFormat="1" ht="12.75">
      <c r="A40" s="13"/>
      <c r="B40" s="16"/>
      <c r="C40" s="16"/>
      <c r="D40" s="16"/>
      <c r="E40" s="16"/>
      <c r="F40" s="16"/>
      <c r="G40" s="16"/>
      <c r="H40" s="16"/>
      <c r="I40" s="16"/>
      <c r="J40" s="17"/>
    </row>
    <row r="41" spans="1:10" s="126" customFormat="1" ht="12.75">
      <c r="A41" s="13"/>
      <c r="B41" s="16"/>
      <c r="C41" s="16"/>
      <c r="D41" s="16"/>
      <c r="E41" s="16"/>
      <c r="F41" s="16"/>
      <c r="G41" s="16"/>
      <c r="H41" s="16"/>
      <c r="I41" s="16"/>
      <c r="J41" s="17"/>
    </row>
    <row r="42" spans="1:10" s="126" customFormat="1" ht="12.75">
      <c r="A42" s="13"/>
      <c r="B42" s="16"/>
      <c r="C42" s="16"/>
      <c r="D42" s="16"/>
      <c r="E42" s="16"/>
      <c r="F42" s="16"/>
      <c r="G42" s="16"/>
      <c r="H42" s="16"/>
      <c r="I42" s="16"/>
      <c r="J42" s="17"/>
    </row>
    <row r="43" spans="1:10" s="126" customFormat="1" ht="12.75">
      <c r="A43" s="13"/>
      <c r="B43" s="16"/>
      <c r="C43" s="16"/>
      <c r="D43" s="16"/>
      <c r="E43" s="16"/>
      <c r="F43" s="16"/>
      <c r="G43" s="16"/>
      <c r="H43" s="16"/>
      <c r="I43" s="16"/>
      <c r="J43" s="17"/>
    </row>
    <row r="44" spans="1:10" s="126" customFormat="1" ht="12.75">
      <c r="A44" s="13"/>
      <c r="B44" s="16"/>
      <c r="C44" s="16"/>
      <c r="D44" s="16"/>
      <c r="E44" s="16"/>
      <c r="F44" s="16"/>
      <c r="G44" s="16"/>
      <c r="H44" s="16"/>
      <c r="I44" s="16"/>
      <c r="J44" s="17"/>
    </row>
    <row r="45" spans="1:10" s="126" customFormat="1" ht="12.75">
      <c r="A45" s="13"/>
      <c r="B45" s="16"/>
      <c r="C45" s="16"/>
      <c r="D45" s="16"/>
      <c r="E45" s="16"/>
      <c r="F45" s="16"/>
      <c r="G45" s="16"/>
      <c r="H45" s="16"/>
      <c r="I45" s="16"/>
      <c r="J45" s="17"/>
    </row>
    <row r="46" spans="1:10" s="126" customFormat="1" ht="12.75">
      <c r="A46" s="13"/>
      <c r="B46" s="16"/>
      <c r="C46" s="16"/>
      <c r="D46" s="16"/>
      <c r="E46" s="16"/>
      <c r="F46" s="16"/>
      <c r="G46" s="16"/>
      <c r="H46" s="16"/>
      <c r="I46" s="16"/>
      <c r="J46" s="17"/>
    </row>
    <row r="47" spans="1:10" s="126" customFormat="1" ht="12.75">
      <c r="A47" s="13"/>
      <c r="B47" s="16"/>
      <c r="C47" s="16"/>
      <c r="D47" s="16"/>
      <c r="E47" s="16"/>
      <c r="F47" s="16"/>
      <c r="G47" s="16"/>
      <c r="H47" s="16"/>
      <c r="I47" s="16"/>
      <c r="J47" s="17"/>
    </row>
    <row r="48" spans="1:10" s="126" customFormat="1" ht="12.75">
      <c r="A48" s="13"/>
      <c r="B48" s="16"/>
      <c r="C48" s="16"/>
      <c r="D48" s="16"/>
      <c r="E48" s="16"/>
      <c r="F48" s="16"/>
      <c r="G48" s="16"/>
      <c r="H48" s="16"/>
      <c r="I48" s="16"/>
      <c r="J48" s="17"/>
    </row>
    <row r="49" spans="1:10" s="126" customFormat="1" ht="12.75">
      <c r="A49" s="13"/>
      <c r="B49" s="16"/>
      <c r="C49" s="16"/>
      <c r="D49" s="16"/>
      <c r="E49" s="16"/>
      <c r="F49" s="16"/>
      <c r="G49" s="16"/>
      <c r="H49" s="16"/>
      <c r="I49" s="16"/>
      <c r="J49" s="17"/>
    </row>
    <row r="50" spans="1:10" s="125" customFormat="1" ht="19.5" customHeight="1">
      <c r="A50" s="6" t="s">
        <v>163</v>
      </c>
      <c r="B50" s="16"/>
      <c r="C50" s="16"/>
      <c r="D50" s="16"/>
      <c r="E50" s="16"/>
      <c r="F50" s="16"/>
      <c r="G50" s="16"/>
      <c r="H50" s="16"/>
      <c r="I50" s="16"/>
      <c r="J50" s="18"/>
    </row>
    <row r="51" spans="1:10" s="127" customFormat="1" ht="12.75">
      <c r="A51" s="5" t="s">
        <v>164</v>
      </c>
      <c r="B51" s="16"/>
      <c r="C51" s="16"/>
      <c r="D51" s="16"/>
      <c r="E51" s="16"/>
      <c r="F51" s="16"/>
      <c r="G51" s="16"/>
      <c r="H51" s="16"/>
      <c r="I51" s="16"/>
      <c r="J51" s="18"/>
    </row>
    <row r="52" spans="1:10" ht="6.75" customHeight="1" thickBot="1">
      <c r="A52" s="5"/>
      <c r="B52" s="16"/>
      <c r="C52" s="16"/>
      <c r="D52" s="16"/>
      <c r="E52" s="16"/>
      <c r="F52" s="16"/>
      <c r="G52" s="16"/>
      <c r="H52" s="16"/>
      <c r="I52" s="16"/>
      <c r="J52" s="18"/>
    </row>
    <row r="53" spans="1:10" ht="13.5" customHeight="1" thickBot="1">
      <c r="A53" s="5"/>
      <c r="B53" s="286">
        <v>2008</v>
      </c>
      <c r="C53" s="286"/>
      <c r="D53" s="286"/>
      <c r="E53" s="286"/>
      <c r="F53" s="286"/>
      <c r="G53" s="286"/>
      <c r="H53" s="286"/>
      <c r="I53" s="286"/>
      <c r="J53" s="286"/>
    </row>
    <row r="54" spans="1:10" s="127" customFormat="1" ht="21.75" thickBot="1">
      <c r="A54" s="36" t="s">
        <v>79</v>
      </c>
      <c r="B54" s="144" t="s">
        <v>153</v>
      </c>
      <c r="C54" s="144" t="s">
        <v>154</v>
      </c>
      <c r="D54" s="144" t="s">
        <v>155</v>
      </c>
      <c r="E54" s="144" t="s">
        <v>156</v>
      </c>
      <c r="F54" s="144" t="s">
        <v>157</v>
      </c>
      <c r="G54" s="144" t="s">
        <v>158</v>
      </c>
      <c r="H54" s="144" t="s">
        <v>159</v>
      </c>
      <c r="I54" s="144" t="s">
        <v>160</v>
      </c>
      <c r="J54" s="144" t="s">
        <v>64</v>
      </c>
    </row>
    <row r="55" spans="1:10" ht="12" customHeight="1">
      <c r="A55" s="50" t="s">
        <v>80</v>
      </c>
      <c r="B55" s="142">
        <v>81</v>
      </c>
      <c r="C55" s="142">
        <v>85</v>
      </c>
      <c r="D55" s="142">
        <v>100</v>
      </c>
      <c r="E55" s="142">
        <v>44</v>
      </c>
      <c r="F55" s="142">
        <v>17</v>
      </c>
      <c r="G55" s="142">
        <v>7</v>
      </c>
      <c r="H55" s="142">
        <v>86</v>
      </c>
      <c r="I55" s="142">
        <v>61</v>
      </c>
      <c r="J55" s="143">
        <f>SUM(B55:I55)</f>
        <v>481</v>
      </c>
    </row>
    <row r="56" spans="1:10" ht="12" customHeight="1">
      <c r="A56" s="65" t="s">
        <v>81</v>
      </c>
      <c r="B56" s="133">
        <v>25</v>
      </c>
      <c r="C56" s="133">
        <v>44</v>
      </c>
      <c r="D56" s="133">
        <v>200</v>
      </c>
      <c r="E56" s="133">
        <v>43</v>
      </c>
      <c r="F56" s="133">
        <v>13</v>
      </c>
      <c r="G56" s="133">
        <v>7</v>
      </c>
      <c r="H56" s="133">
        <v>79</v>
      </c>
      <c r="I56" s="133">
        <v>34</v>
      </c>
      <c r="J56" s="70">
        <f>SUM(B56:I56)</f>
        <v>445</v>
      </c>
    </row>
    <row r="57" spans="1:10" ht="12" customHeight="1">
      <c r="A57" s="65" t="s">
        <v>82</v>
      </c>
      <c r="B57" s="133">
        <v>42400</v>
      </c>
      <c r="C57" s="133">
        <v>9750</v>
      </c>
      <c r="D57" s="133">
        <v>500</v>
      </c>
      <c r="E57" s="133">
        <v>7025</v>
      </c>
      <c r="F57" s="133">
        <v>6390</v>
      </c>
      <c r="G57" s="133">
        <v>60155</v>
      </c>
      <c r="H57" s="133">
        <v>10555</v>
      </c>
      <c r="I57" s="133">
        <v>8010</v>
      </c>
      <c r="J57" s="70">
        <f>SUM(B57:I57)</f>
        <v>144785</v>
      </c>
    </row>
    <row r="58" spans="1:10" ht="12" customHeight="1">
      <c r="A58" s="65" t="s">
        <v>83</v>
      </c>
      <c r="B58" s="133">
        <v>4600</v>
      </c>
      <c r="C58" s="133">
        <v>3750</v>
      </c>
      <c r="D58" s="133">
        <v>200</v>
      </c>
      <c r="E58" s="133">
        <v>6525</v>
      </c>
      <c r="F58" s="133">
        <v>4595</v>
      </c>
      <c r="G58" s="133">
        <v>60155</v>
      </c>
      <c r="H58" s="133">
        <v>9930</v>
      </c>
      <c r="I58" s="133">
        <v>5985</v>
      </c>
      <c r="J58" s="70">
        <f>SUM(B58:I58)</f>
        <v>95740</v>
      </c>
    </row>
    <row r="59" spans="1:10" ht="26.25" customHeight="1" thickBot="1">
      <c r="A59" s="83" t="s">
        <v>84</v>
      </c>
      <c r="B59" s="135">
        <v>839500</v>
      </c>
      <c r="C59" s="135">
        <v>684375</v>
      </c>
      <c r="D59" s="135">
        <v>36500</v>
      </c>
      <c r="E59" s="135">
        <v>1190813</v>
      </c>
      <c r="F59" s="135">
        <v>838588</v>
      </c>
      <c r="G59" s="135">
        <v>10978288</v>
      </c>
      <c r="H59" s="135">
        <v>1812225</v>
      </c>
      <c r="I59" s="135">
        <v>1092263</v>
      </c>
      <c r="J59" s="85">
        <f>SUM(B59:I59)</f>
        <v>17472552</v>
      </c>
    </row>
    <row r="60" spans="1:10" s="125" customFormat="1" ht="9.75" customHeight="1">
      <c r="A60" s="13"/>
      <c r="B60" s="19"/>
      <c r="C60" s="19"/>
      <c r="D60" s="19"/>
      <c r="E60" s="19"/>
      <c r="F60" s="19"/>
      <c r="G60" s="19"/>
      <c r="H60" s="19"/>
      <c r="I60" s="19"/>
      <c r="J60" s="15"/>
    </row>
    <row r="61" spans="1:10" s="125" customFormat="1" ht="19.5" customHeight="1">
      <c r="A61" s="6" t="s">
        <v>165</v>
      </c>
      <c r="B61" s="19"/>
      <c r="C61" s="19"/>
      <c r="D61" s="19"/>
      <c r="E61" s="19"/>
      <c r="F61" s="19"/>
      <c r="G61" s="19"/>
      <c r="H61" s="19"/>
      <c r="I61" s="19"/>
      <c r="J61" s="15"/>
    </row>
    <row r="62" spans="1:10" s="127" customFormat="1" ht="12.75">
      <c r="A62" s="5" t="s">
        <v>164</v>
      </c>
      <c r="B62" s="19"/>
      <c r="C62" s="19"/>
      <c r="D62" s="19"/>
      <c r="E62" s="19"/>
      <c r="F62" s="19"/>
      <c r="G62" s="19"/>
      <c r="H62" s="19"/>
      <c r="I62" s="19"/>
      <c r="J62" s="15"/>
    </row>
    <row r="63" spans="1:10" s="127" customFormat="1" ht="6.75" customHeight="1" thickBot="1">
      <c r="A63" s="5"/>
      <c r="B63" s="19"/>
      <c r="C63" s="19"/>
      <c r="D63" s="19"/>
      <c r="E63" s="19"/>
      <c r="F63" s="19"/>
      <c r="G63" s="19"/>
      <c r="H63" s="19"/>
      <c r="I63" s="19"/>
      <c r="J63" s="15"/>
    </row>
    <row r="64" spans="1:10" s="127" customFormat="1" ht="13.5" customHeight="1" thickBot="1">
      <c r="A64" s="5"/>
      <c r="B64" s="286">
        <v>2008</v>
      </c>
      <c r="C64" s="286"/>
      <c r="D64" s="286"/>
      <c r="E64" s="286"/>
      <c r="F64" s="286"/>
      <c r="G64" s="286"/>
      <c r="H64" s="286"/>
      <c r="I64" s="286"/>
      <c r="J64" s="286"/>
    </row>
    <row r="65" spans="1:10" s="127" customFormat="1" ht="21.75" thickBot="1">
      <c r="A65" s="62" t="s">
        <v>86</v>
      </c>
      <c r="B65" s="44" t="s">
        <v>153</v>
      </c>
      <c r="C65" s="44" t="s">
        <v>154</v>
      </c>
      <c r="D65" s="44" t="s">
        <v>155</v>
      </c>
      <c r="E65" s="44" t="s">
        <v>156</v>
      </c>
      <c r="F65" s="44" t="s">
        <v>157</v>
      </c>
      <c r="G65" s="44" t="s">
        <v>158</v>
      </c>
      <c r="H65" s="44" t="s">
        <v>159</v>
      </c>
      <c r="I65" s="44" t="s">
        <v>160</v>
      </c>
      <c r="J65" s="44" t="s">
        <v>64</v>
      </c>
    </row>
    <row r="66" spans="1:10" s="127" customFormat="1" ht="13.5" thickBot="1">
      <c r="A66" s="297" t="s">
        <v>87</v>
      </c>
      <c r="B66" s="297"/>
      <c r="C66" s="297"/>
      <c r="D66" s="297"/>
      <c r="E66" s="297"/>
      <c r="F66" s="297"/>
      <c r="G66" s="297"/>
      <c r="H66" s="297"/>
      <c r="I66" s="297"/>
      <c r="J66" s="297"/>
    </row>
    <row r="67" spans="1:10" s="127" customFormat="1" ht="12.75">
      <c r="A67" s="50" t="s">
        <v>88</v>
      </c>
      <c r="B67" s="123">
        <v>183883</v>
      </c>
      <c r="C67" s="123">
        <v>209015</v>
      </c>
      <c r="D67" s="123">
        <v>129201</v>
      </c>
      <c r="E67" s="123">
        <v>67500</v>
      </c>
      <c r="F67" s="123">
        <v>17810</v>
      </c>
      <c r="G67" s="92"/>
      <c r="H67" s="123">
        <v>79050</v>
      </c>
      <c r="I67" s="123">
        <v>159331</v>
      </c>
      <c r="J67" s="21">
        <f>SUM(B67:I67)</f>
        <v>845790</v>
      </c>
    </row>
    <row r="68" spans="1:10" s="127" customFormat="1" ht="12.75">
      <c r="A68" s="65" t="s">
        <v>89</v>
      </c>
      <c r="B68" s="38">
        <v>60</v>
      </c>
      <c r="C68" s="38">
        <v>50</v>
      </c>
      <c r="D68" s="38">
        <v>50</v>
      </c>
      <c r="E68" s="38">
        <v>100</v>
      </c>
      <c r="F68" s="38">
        <v>35</v>
      </c>
      <c r="G68" s="89"/>
      <c r="H68" s="38">
        <v>80</v>
      </c>
      <c r="I68" s="38">
        <v>20</v>
      </c>
      <c r="J68" s="94">
        <v>53</v>
      </c>
    </row>
    <row r="69" spans="1:10" s="127" customFormat="1" ht="13.5" thickBot="1">
      <c r="A69" s="50" t="s">
        <v>90</v>
      </c>
      <c r="B69" s="20">
        <v>500</v>
      </c>
      <c r="C69" s="20">
        <v>300</v>
      </c>
      <c r="D69" s="20">
        <v>250</v>
      </c>
      <c r="E69" s="20">
        <v>300</v>
      </c>
      <c r="F69" s="20">
        <v>150</v>
      </c>
      <c r="G69" s="86"/>
      <c r="H69" s="20">
        <v>500</v>
      </c>
      <c r="I69" s="20">
        <v>350</v>
      </c>
      <c r="J69" s="21">
        <v>361</v>
      </c>
    </row>
    <row r="70" spans="1:10" s="127" customFormat="1" ht="13.5" thickBot="1">
      <c r="A70" s="297" t="s">
        <v>91</v>
      </c>
      <c r="B70" s="297"/>
      <c r="C70" s="297"/>
      <c r="D70" s="297"/>
      <c r="E70" s="297"/>
      <c r="F70" s="297"/>
      <c r="G70" s="297"/>
      <c r="H70" s="297"/>
      <c r="I70" s="297"/>
      <c r="J70" s="297"/>
    </row>
    <row r="71" spans="1:10" s="127" customFormat="1" ht="12.75">
      <c r="A71" s="50" t="s">
        <v>88</v>
      </c>
      <c r="B71" s="20">
        <v>146326</v>
      </c>
      <c r="C71" s="20">
        <v>175891</v>
      </c>
      <c r="D71" s="20">
        <v>379723</v>
      </c>
      <c r="E71" s="20">
        <v>235745</v>
      </c>
      <c r="F71" s="20">
        <v>42629</v>
      </c>
      <c r="G71" s="20">
        <v>333660</v>
      </c>
      <c r="H71" s="20">
        <v>130710</v>
      </c>
      <c r="I71" s="20">
        <v>245800</v>
      </c>
      <c r="J71" s="21">
        <f>SUM(B71:I71)</f>
        <v>1690484</v>
      </c>
    </row>
    <row r="72" spans="1:10" s="127" customFormat="1" ht="12.75">
      <c r="A72" s="65" t="s">
        <v>89</v>
      </c>
      <c r="B72" s="38">
        <v>11</v>
      </c>
      <c r="C72" s="38">
        <v>80</v>
      </c>
      <c r="D72" s="38">
        <v>20</v>
      </c>
      <c r="E72" s="38">
        <v>25</v>
      </c>
      <c r="F72" s="38">
        <v>13</v>
      </c>
      <c r="G72" s="38">
        <v>12</v>
      </c>
      <c r="H72" s="38">
        <v>80</v>
      </c>
      <c r="I72" s="38">
        <v>25</v>
      </c>
      <c r="J72" s="94">
        <v>30</v>
      </c>
    </row>
    <row r="73" spans="1:10" s="127" customFormat="1" ht="13.5" thickBot="1">
      <c r="A73" s="50" t="s">
        <v>90</v>
      </c>
      <c r="B73" s="20">
        <v>400</v>
      </c>
      <c r="C73" s="20">
        <v>200</v>
      </c>
      <c r="D73" s="20">
        <v>200</v>
      </c>
      <c r="E73" s="20">
        <v>300</v>
      </c>
      <c r="F73" s="20">
        <v>150</v>
      </c>
      <c r="G73" s="20">
        <v>1000</v>
      </c>
      <c r="H73" s="20">
        <v>350</v>
      </c>
      <c r="I73" s="20">
        <v>150</v>
      </c>
      <c r="J73" s="21">
        <v>392</v>
      </c>
    </row>
    <row r="74" spans="1:10" s="127" customFormat="1" ht="13.5" thickBot="1">
      <c r="A74" s="297" t="s">
        <v>91</v>
      </c>
      <c r="B74" s="297"/>
      <c r="C74" s="297"/>
      <c r="D74" s="297"/>
      <c r="E74" s="297"/>
      <c r="F74" s="297"/>
      <c r="G74" s="297"/>
      <c r="H74" s="297"/>
      <c r="I74" s="297"/>
      <c r="J74" s="297"/>
    </row>
    <row r="75" spans="1:10" s="127" customFormat="1" ht="12.75">
      <c r="A75" s="50" t="s">
        <v>92</v>
      </c>
      <c r="B75" s="20" t="s">
        <v>4</v>
      </c>
      <c r="C75" s="20">
        <v>0</v>
      </c>
      <c r="D75" s="20" t="s">
        <v>1</v>
      </c>
      <c r="E75" s="86"/>
      <c r="F75" s="86"/>
      <c r="G75" s="20">
        <v>0</v>
      </c>
      <c r="H75" s="20" t="s">
        <v>2</v>
      </c>
      <c r="I75" s="20">
        <v>0</v>
      </c>
      <c r="J75" s="93"/>
    </row>
    <row r="76" spans="1:10" s="127" customFormat="1" ht="13.5" thickBot="1">
      <c r="A76" s="83" t="s">
        <v>88</v>
      </c>
      <c r="B76" s="45">
        <v>2000</v>
      </c>
      <c r="C76" s="45">
        <v>0</v>
      </c>
      <c r="D76" s="45">
        <v>280000</v>
      </c>
      <c r="E76" s="95"/>
      <c r="F76" s="95"/>
      <c r="G76" s="45">
        <v>0</v>
      </c>
      <c r="H76" s="45">
        <v>45000</v>
      </c>
      <c r="I76" s="45">
        <v>0</v>
      </c>
      <c r="J76" s="96">
        <f>SUM(B76:I76)</f>
        <v>327000</v>
      </c>
    </row>
    <row r="77" spans="1:10" s="125" customFormat="1" ht="12.75">
      <c r="A77" s="13"/>
      <c r="B77" s="20"/>
      <c r="C77" s="20"/>
      <c r="D77" s="20"/>
      <c r="E77" s="20"/>
      <c r="F77" s="20"/>
      <c r="G77" s="20"/>
      <c r="H77" s="20"/>
      <c r="I77" s="20"/>
      <c r="J77" s="21"/>
    </row>
    <row r="78" spans="1:10" s="125" customFormat="1" ht="19.5" customHeight="1">
      <c r="A78" s="6" t="s">
        <v>170</v>
      </c>
      <c r="B78" s="20"/>
      <c r="C78" s="20"/>
      <c r="D78" s="20"/>
      <c r="E78" s="20"/>
      <c r="F78" s="20"/>
      <c r="G78" s="20"/>
      <c r="H78" s="20"/>
      <c r="I78" s="20"/>
      <c r="J78" s="21"/>
    </row>
    <row r="79" spans="1:10" s="125" customFormat="1" ht="12.75">
      <c r="A79" s="5" t="s">
        <v>164</v>
      </c>
      <c r="B79" s="20"/>
      <c r="C79" s="20"/>
      <c r="D79" s="20"/>
      <c r="E79" s="20"/>
      <c r="F79" s="20"/>
      <c r="G79" s="20"/>
      <c r="H79" s="20"/>
      <c r="I79" s="20"/>
      <c r="J79" s="21"/>
    </row>
    <row r="80" spans="1:10" s="125" customFormat="1" ht="6.75" customHeight="1" thickBot="1">
      <c r="A80" s="13"/>
      <c r="B80" s="20"/>
      <c r="C80" s="20"/>
      <c r="D80" s="20"/>
      <c r="E80" s="20"/>
      <c r="F80" s="20"/>
      <c r="G80" s="20"/>
      <c r="H80" s="20"/>
      <c r="I80" s="20"/>
      <c r="J80" s="21"/>
    </row>
    <row r="81" spans="1:10" s="125" customFormat="1" ht="13.5" customHeight="1" thickBot="1">
      <c r="A81" s="13"/>
      <c r="B81" s="288">
        <v>2008</v>
      </c>
      <c r="C81" s="288"/>
      <c r="D81" s="288"/>
      <c r="E81" s="288"/>
      <c r="F81" s="288"/>
      <c r="G81" s="288"/>
      <c r="H81" s="288"/>
      <c r="I81" s="288"/>
      <c r="J81" s="288"/>
    </row>
    <row r="82" spans="1:10" ht="21.75" thickBot="1">
      <c r="A82" s="36" t="s">
        <v>93</v>
      </c>
      <c r="B82" s="44" t="s">
        <v>153</v>
      </c>
      <c r="C82" s="44" t="s">
        <v>154</v>
      </c>
      <c r="D82" s="44" t="s">
        <v>155</v>
      </c>
      <c r="E82" s="44" t="s">
        <v>156</v>
      </c>
      <c r="F82" s="44" t="s">
        <v>157</v>
      </c>
      <c r="G82" s="44" t="s">
        <v>158</v>
      </c>
      <c r="H82" s="44" t="s">
        <v>159</v>
      </c>
      <c r="I82" s="44" t="s">
        <v>160</v>
      </c>
      <c r="J82" s="44" t="s">
        <v>64</v>
      </c>
    </row>
    <row r="83" spans="1:10" ht="12" customHeight="1" thickBot="1">
      <c r="A83" s="297" t="s">
        <v>94</v>
      </c>
      <c r="B83" s="297"/>
      <c r="C83" s="297"/>
      <c r="D83" s="297"/>
      <c r="E83" s="297"/>
      <c r="F83" s="297"/>
      <c r="G83" s="297"/>
      <c r="H83" s="297"/>
      <c r="I83" s="297"/>
      <c r="J83" s="297"/>
    </row>
    <row r="84" spans="1:10" ht="21.75" customHeight="1">
      <c r="A84" s="79" t="s">
        <v>95</v>
      </c>
      <c r="B84" s="40">
        <v>60450</v>
      </c>
      <c r="C84" s="40">
        <v>19008</v>
      </c>
      <c r="D84" s="40">
        <v>22327</v>
      </c>
      <c r="E84" s="40">
        <v>38339</v>
      </c>
      <c r="F84" s="40">
        <v>23184</v>
      </c>
      <c r="G84" s="40">
        <v>119048</v>
      </c>
      <c r="H84" s="40">
        <v>27696</v>
      </c>
      <c r="I84" s="40">
        <v>38489</v>
      </c>
      <c r="J84" s="101">
        <f aca="true" t="shared" si="2" ref="J84:J89">SUM(B84:I84)</f>
        <v>348541</v>
      </c>
    </row>
    <row r="85" spans="1:10" ht="12" customHeight="1">
      <c r="A85" s="65" t="s">
        <v>96</v>
      </c>
      <c r="B85" s="38">
        <v>5535</v>
      </c>
      <c r="C85" s="38">
        <v>2498</v>
      </c>
      <c r="D85" s="38">
        <v>9923</v>
      </c>
      <c r="E85" s="38">
        <v>3173</v>
      </c>
      <c r="F85" s="38">
        <v>3785</v>
      </c>
      <c r="G85" s="38">
        <v>55397</v>
      </c>
      <c r="H85" s="38">
        <v>7523</v>
      </c>
      <c r="I85" s="38">
        <v>12711</v>
      </c>
      <c r="J85" s="94">
        <f t="shared" si="2"/>
        <v>100545</v>
      </c>
    </row>
    <row r="86" spans="1:10" ht="12" customHeight="1">
      <c r="A86" s="65" t="s">
        <v>97</v>
      </c>
      <c r="B86" s="38">
        <v>90</v>
      </c>
      <c r="C86" s="38">
        <v>19</v>
      </c>
      <c r="D86" s="38">
        <v>237</v>
      </c>
      <c r="E86" s="38">
        <v>18</v>
      </c>
      <c r="F86" s="38">
        <v>52</v>
      </c>
      <c r="G86" s="38">
        <v>892</v>
      </c>
      <c r="H86" s="38">
        <v>266</v>
      </c>
      <c r="I86" s="38">
        <v>292</v>
      </c>
      <c r="J86" s="94">
        <f t="shared" si="2"/>
        <v>1866</v>
      </c>
    </row>
    <row r="87" spans="1:10" ht="12" customHeight="1">
      <c r="A87" s="65" t="s">
        <v>98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30000</v>
      </c>
      <c r="H87" s="38">
        <v>0</v>
      </c>
      <c r="I87" s="38">
        <v>0</v>
      </c>
      <c r="J87" s="94">
        <f t="shared" si="2"/>
        <v>30000</v>
      </c>
    </row>
    <row r="88" spans="1:10" ht="12.75">
      <c r="A88" s="65" t="s">
        <v>99</v>
      </c>
      <c r="B88" s="38">
        <v>5535</v>
      </c>
      <c r="C88" s="38">
        <v>2498</v>
      </c>
      <c r="D88" s="38">
        <v>9923</v>
      </c>
      <c r="E88" s="38">
        <v>3173</v>
      </c>
      <c r="F88" s="38">
        <v>3785</v>
      </c>
      <c r="G88" s="38">
        <v>25397</v>
      </c>
      <c r="H88" s="38">
        <v>7523</v>
      </c>
      <c r="I88" s="38">
        <v>12711</v>
      </c>
      <c r="J88" s="94">
        <f t="shared" si="2"/>
        <v>70545</v>
      </c>
    </row>
    <row r="89" spans="1:10" ht="21.75" customHeight="1">
      <c r="A89" s="65" t="s">
        <v>100</v>
      </c>
      <c r="B89" s="38">
        <v>5694</v>
      </c>
      <c r="C89" s="38">
        <v>2203</v>
      </c>
      <c r="D89" s="38">
        <v>14164</v>
      </c>
      <c r="E89" s="38">
        <v>3197</v>
      </c>
      <c r="F89" s="38">
        <v>4395</v>
      </c>
      <c r="G89" s="38">
        <v>36382</v>
      </c>
      <c r="H89" s="38">
        <v>8316</v>
      </c>
      <c r="I89" s="38">
        <v>13102</v>
      </c>
      <c r="J89" s="94">
        <f t="shared" si="2"/>
        <v>87453</v>
      </c>
    </row>
    <row r="90" spans="1:10" ht="21.75" customHeight="1">
      <c r="A90" s="65" t="s">
        <v>101</v>
      </c>
      <c r="B90" s="146">
        <v>15.26</v>
      </c>
      <c r="C90" s="146">
        <v>21.9</v>
      </c>
      <c r="D90" s="146">
        <v>74.07</v>
      </c>
      <c r="E90" s="146">
        <v>13.79</v>
      </c>
      <c r="F90" s="146">
        <v>27.21</v>
      </c>
      <c r="G90" s="146">
        <v>77.56</v>
      </c>
      <c r="H90" s="146">
        <v>45.27</v>
      </c>
      <c r="I90" s="146">
        <v>55.04</v>
      </c>
      <c r="J90" s="111">
        <v>41.47</v>
      </c>
    </row>
    <row r="91" spans="1:10" ht="21.75" customHeight="1" thickBot="1">
      <c r="A91" s="73" t="s">
        <v>102</v>
      </c>
      <c r="B91" s="147">
        <v>15.26</v>
      </c>
      <c r="C91" s="147">
        <v>21.9</v>
      </c>
      <c r="D91" s="147">
        <v>74.07</v>
      </c>
      <c r="E91" s="147">
        <v>13.79</v>
      </c>
      <c r="F91" s="147">
        <v>27.21</v>
      </c>
      <c r="G91" s="147">
        <v>77.56</v>
      </c>
      <c r="H91" s="147">
        <v>45.27</v>
      </c>
      <c r="I91" s="147">
        <v>55.04</v>
      </c>
      <c r="J91" s="148">
        <v>41.47</v>
      </c>
    </row>
    <row r="92" spans="1:10" ht="13.5" thickBot="1">
      <c r="A92" s="297" t="s">
        <v>166</v>
      </c>
      <c r="B92" s="297"/>
      <c r="C92" s="297"/>
      <c r="D92" s="297"/>
      <c r="E92" s="297"/>
      <c r="F92" s="297"/>
      <c r="G92" s="297"/>
      <c r="H92" s="297"/>
      <c r="I92" s="297"/>
      <c r="J92" s="297"/>
    </row>
    <row r="93" spans="1:10" s="127" customFormat="1" ht="21.75" customHeight="1">
      <c r="A93" s="79" t="s">
        <v>103</v>
      </c>
      <c r="B93" s="40">
        <v>1310</v>
      </c>
      <c r="C93" s="40">
        <v>0</v>
      </c>
      <c r="D93" s="40">
        <v>5201</v>
      </c>
      <c r="E93" s="40">
        <v>0</v>
      </c>
      <c r="F93" s="40">
        <v>0</v>
      </c>
      <c r="G93" s="40">
        <v>0</v>
      </c>
      <c r="H93" s="40">
        <v>168</v>
      </c>
      <c r="I93" s="40">
        <v>0</v>
      </c>
      <c r="J93" s="101">
        <f>SUM(B93:I93)</f>
        <v>6679</v>
      </c>
    </row>
    <row r="94" spans="1:10" s="127" customFormat="1" ht="12" customHeight="1" thickBot="1">
      <c r="A94" s="73" t="s">
        <v>104</v>
      </c>
      <c r="B94" s="41">
        <v>224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22</v>
      </c>
      <c r="I94" s="41">
        <v>0</v>
      </c>
      <c r="J94" s="99">
        <f aca="true" t="shared" si="3" ref="J94:J99">SUM(B94:I94)</f>
        <v>246</v>
      </c>
    </row>
    <row r="95" spans="1:10" s="127" customFormat="1" ht="12" customHeight="1" thickBot="1">
      <c r="A95" s="107" t="s">
        <v>106</v>
      </c>
      <c r="B95" s="22">
        <f aca="true" t="shared" si="4" ref="B95:H95">SUM(B93:B94)</f>
        <v>1534</v>
      </c>
      <c r="C95" s="22">
        <f t="shared" si="4"/>
        <v>0</v>
      </c>
      <c r="D95" s="22">
        <f t="shared" si="4"/>
        <v>5201</v>
      </c>
      <c r="E95" s="22">
        <f t="shared" si="4"/>
        <v>0</v>
      </c>
      <c r="F95" s="22">
        <f t="shared" si="4"/>
        <v>0</v>
      </c>
      <c r="G95" s="22">
        <f t="shared" si="4"/>
        <v>0</v>
      </c>
      <c r="H95" s="22">
        <f t="shared" si="4"/>
        <v>190</v>
      </c>
      <c r="I95" s="22">
        <v>0</v>
      </c>
      <c r="J95" s="43">
        <f>SUM(J93:J94)</f>
        <v>6925</v>
      </c>
    </row>
    <row r="96" spans="1:10" s="127" customFormat="1" ht="12.75">
      <c r="A96" s="79" t="s">
        <v>105</v>
      </c>
      <c r="B96" s="40">
        <v>20000</v>
      </c>
      <c r="C96" s="100"/>
      <c r="D96" s="40">
        <v>25000</v>
      </c>
      <c r="E96" s="100"/>
      <c r="F96" s="100"/>
      <c r="G96" s="100"/>
      <c r="H96" s="40">
        <v>1000</v>
      </c>
      <c r="I96" s="100"/>
      <c r="J96" s="101">
        <f t="shared" si="3"/>
        <v>46000</v>
      </c>
    </row>
    <row r="97" spans="1:10" s="127" customFormat="1" ht="21.75" customHeight="1">
      <c r="A97" s="65" t="s">
        <v>107</v>
      </c>
      <c r="B97" s="38">
        <v>8700</v>
      </c>
      <c r="C97" s="89"/>
      <c r="D97" s="38">
        <v>20000</v>
      </c>
      <c r="E97" s="89"/>
      <c r="F97" s="89"/>
      <c r="G97" s="89"/>
      <c r="H97" s="38">
        <v>531</v>
      </c>
      <c r="I97" s="89"/>
      <c r="J97" s="94">
        <f t="shared" si="3"/>
        <v>29231</v>
      </c>
    </row>
    <row r="98" spans="1:10" s="127" customFormat="1" ht="21.75" customHeight="1">
      <c r="A98" s="65" t="s">
        <v>108</v>
      </c>
      <c r="B98" s="38">
        <v>800</v>
      </c>
      <c r="C98" s="89"/>
      <c r="D98" s="89"/>
      <c r="E98" s="89"/>
      <c r="F98" s="89"/>
      <c r="G98" s="89"/>
      <c r="H98" s="38">
        <v>84</v>
      </c>
      <c r="I98" s="89"/>
      <c r="J98" s="94">
        <f t="shared" si="3"/>
        <v>884</v>
      </c>
    </row>
    <row r="99" spans="1:10" s="127" customFormat="1" ht="21.75" customHeight="1" thickBot="1">
      <c r="A99" s="73" t="s">
        <v>109</v>
      </c>
      <c r="B99" s="41">
        <v>200</v>
      </c>
      <c r="C99" s="109"/>
      <c r="D99" s="109"/>
      <c r="E99" s="109"/>
      <c r="F99" s="109"/>
      <c r="G99" s="109"/>
      <c r="H99" s="109"/>
      <c r="I99" s="109"/>
      <c r="J99" s="99">
        <f t="shared" si="3"/>
        <v>200</v>
      </c>
    </row>
    <row r="100" spans="1:10" s="130" customFormat="1" ht="23.25" thickBot="1">
      <c r="A100" s="108" t="s">
        <v>110</v>
      </c>
      <c r="B100" s="22">
        <f>SUM(B96:B99)</f>
        <v>29700</v>
      </c>
      <c r="C100" s="22">
        <f aca="true" t="shared" si="5" ref="C100:J100">SUM(C96:C99)</f>
        <v>0</v>
      </c>
      <c r="D100" s="22">
        <f t="shared" si="5"/>
        <v>45000</v>
      </c>
      <c r="E100" s="22">
        <f t="shared" si="5"/>
        <v>0</v>
      </c>
      <c r="F100" s="22">
        <f t="shared" si="5"/>
        <v>0</v>
      </c>
      <c r="G100" s="22">
        <f t="shared" si="5"/>
        <v>0</v>
      </c>
      <c r="H100" s="22">
        <f t="shared" si="5"/>
        <v>1615</v>
      </c>
      <c r="I100" s="22">
        <f t="shared" si="5"/>
        <v>0</v>
      </c>
      <c r="J100" s="43">
        <f t="shared" si="5"/>
        <v>76315</v>
      </c>
    </row>
    <row r="101" spans="1:10" s="127" customFormat="1" ht="12.75">
      <c r="A101" s="8" t="s">
        <v>250</v>
      </c>
      <c r="J101" s="145"/>
    </row>
    <row r="102" spans="1:10" s="127" customFormat="1" ht="19.5" customHeight="1">
      <c r="A102" s="149" t="s">
        <v>167</v>
      </c>
      <c r="B102" s="20"/>
      <c r="C102" s="20"/>
      <c r="D102" s="20"/>
      <c r="E102" s="20"/>
      <c r="F102" s="20"/>
      <c r="G102" s="20"/>
      <c r="H102" s="20"/>
      <c r="I102" s="20"/>
      <c r="J102" s="21"/>
    </row>
    <row r="103" spans="1:10" ht="12.75">
      <c r="A103" s="5" t="s">
        <v>164</v>
      </c>
      <c r="B103" s="20"/>
      <c r="C103" s="20"/>
      <c r="D103" s="20"/>
      <c r="E103" s="20"/>
      <c r="F103" s="20"/>
      <c r="G103" s="20"/>
      <c r="H103" s="20"/>
      <c r="I103" s="20"/>
      <c r="J103" s="21"/>
    </row>
    <row r="104" spans="1:10" ht="6.75" customHeight="1" thickBot="1">
      <c r="A104" s="5"/>
      <c r="B104" s="20"/>
      <c r="C104" s="20"/>
      <c r="D104" s="20"/>
      <c r="E104" s="20"/>
      <c r="F104" s="20"/>
      <c r="G104" s="20"/>
      <c r="H104" s="20"/>
      <c r="I104" s="20"/>
      <c r="J104" s="21"/>
    </row>
    <row r="105" spans="1:10" ht="13.5" thickBot="1">
      <c r="A105" s="13"/>
      <c r="B105" s="288">
        <v>2008</v>
      </c>
      <c r="C105" s="288"/>
      <c r="D105" s="288"/>
      <c r="E105" s="288"/>
      <c r="F105" s="288"/>
      <c r="G105" s="288"/>
      <c r="H105" s="288"/>
      <c r="I105" s="288"/>
      <c r="J105" s="288"/>
    </row>
    <row r="106" spans="1:10" ht="21.75" thickBot="1">
      <c r="A106" s="77" t="s">
        <v>112</v>
      </c>
      <c r="B106" s="78" t="s">
        <v>153</v>
      </c>
      <c r="C106" s="78" t="s">
        <v>154</v>
      </c>
      <c r="D106" s="78" t="s">
        <v>155</v>
      </c>
      <c r="E106" s="78" t="s">
        <v>156</v>
      </c>
      <c r="F106" s="78" t="s">
        <v>157</v>
      </c>
      <c r="G106" s="78" t="s">
        <v>158</v>
      </c>
      <c r="H106" s="78" t="s">
        <v>159</v>
      </c>
      <c r="I106" s="78" t="s">
        <v>160</v>
      </c>
      <c r="J106" s="78" t="s">
        <v>64</v>
      </c>
    </row>
    <row r="107" spans="1:10" ht="13.5" thickBot="1">
      <c r="A107" s="297" t="s">
        <v>168</v>
      </c>
      <c r="B107" s="297"/>
      <c r="C107" s="297"/>
      <c r="D107" s="297"/>
      <c r="E107" s="297"/>
      <c r="F107" s="297"/>
      <c r="G107" s="297"/>
      <c r="H107" s="297"/>
      <c r="I107" s="297"/>
      <c r="J107" s="297"/>
    </row>
    <row r="108" spans="1:10" ht="23.25" thickBot="1">
      <c r="A108" s="50" t="s">
        <v>113</v>
      </c>
      <c r="B108" s="86"/>
      <c r="C108" s="86"/>
      <c r="D108" s="86"/>
      <c r="E108" s="86"/>
      <c r="F108" s="86"/>
      <c r="G108" s="20" t="s">
        <v>3</v>
      </c>
      <c r="H108" s="86"/>
      <c r="I108" s="20" t="s">
        <v>3</v>
      </c>
      <c r="J108" s="93"/>
    </row>
    <row r="109" spans="1:10" ht="13.5" thickBot="1">
      <c r="A109" s="297" t="s">
        <v>114</v>
      </c>
      <c r="B109" s="297"/>
      <c r="C109" s="297"/>
      <c r="D109" s="297"/>
      <c r="E109" s="297"/>
      <c r="F109" s="297"/>
      <c r="G109" s="297"/>
      <c r="H109" s="297"/>
      <c r="I109" s="297"/>
      <c r="J109" s="297"/>
    </row>
    <row r="110" spans="1:10" ht="13.5" thickBot="1">
      <c r="A110" s="119" t="s">
        <v>115</v>
      </c>
      <c r="B110" s="117"/>
      <c r="C110" s="117"/>
      <c r="D110" s="117"/>
      <c r="E110" s="117"/>
      <c r="F110" s="117"/>
      <c r="G110" s="139"/>
      <c r="H110" s="139"/>
      <c r="I110" s="139"/>
      <c r="J110" s="118"/>
    </row>
    <row r="111" spans="1:10" ht="13.5" thickBot="1">
      <c r="A111" s="297" t="s">
        <v>116</v>
      </c>
      <c r="B111" s="297"/>
      <c r="C111" s="297"/>
      <c r="D111" s="297"/>
      <c r="E111" s="297"/>
      <c r="F111" s="297"/>
      <c r="G111" s="297"/>
      <c r="H111" s="297"/>
      <c r="I111" s="297"/>
      <c r="J111" s="297"/>
    </row>
    <row r="112" spans="1:10" ht="12.75">
      <c r="A112" s="79" t="s">
        <v>117</v>
      </c>
      <c r="B112" s="40">
        <v>1987</v>
      </c>
      <c r="C112" s="40">
        <v>1057</v>
      </c>
      <c r="D112" s="40">
        <v>2538</v>
      </c>
      <c r="E112" s="40">
        <v>1105</v>
      </c>
      <c r="F112" s="40">
        <v>2776</v>
      </c>
      <c r="G112" s="40">
        <v>26943</v>
      </c>
      <c r="H112" s="40">
        <v>2709</v>
      </c>
      <c r="I112" s="40">
        <v>4855</v>
      </c>
      <c r="J112" s="101">
        <f>SUM(B112:I112)</f>
        <v>43970</v>
      </c>
    </row>
    <row r="113" spans="1:10" ht="12.75">
      <c r="A113" s="65" t="s">
        <v>118</v>
      </c>
      <c r="B113" s="38">
        <v>20</v>
      </c>
      <c r="C113" s="38">
        <v>20</v>
      </c>
      <c r="D113" s="38">
        <v>20</v>
      </c>
      <c r="E113" s="38">
        <v>20</v>
      </c>
      <c r="F113" s="38">
        <v>20</v>
      </c>
      <c r="G113" s="38">
        <v>20</v>
      </c>
      <c r="H113" s="38">
        <v>20</v>
      </c>
      <c r="I113" s="38">
        <v>20</v>
      </c>
      <c r="J113" s="94">
        <v>20</v>
      </c>
    </row>
    <row r="114" spans="1:10" ht="22.5">
      <c r="A114" s="65" t="s">
        <v>119</v>
      </c>
      <c r="B114" s="38">
        <v>2980</v>
      </c>
      <c r="C114" s="38">
        <v>1585</v>
      </c>
      <c r="D114" s="38">
        <v>3807</v>
      </c>
      <c r="E114" s="38">
        <v>1658</v>
      </c>
      <c r="F114" s="38">
        <v>4164</v>
      </c>
      <c r="G114" s="38">
        <v>40415</v>
      </c>
      <c r="H114" s="38">
        <v>4064</v>
      </c>
      <c r="I114" s="38">
        <v>7283</v>
      </c>
      <c r="J114" s="94">
        <f>SUM(B114:I114)</f>
        <v>65956</v>
      </c>
    </row>
    <row r="115" spans="1:10" ht="22.5">
      <c r="A115" s="73" t="s">
        <v>120</v>
      </c>
      <c r="B115" s="41">
        <v>30</v>
      </c>
      <c r="C115" s="41">
        <v>30</v>
      </c>
      <c r="D115" s="41">
        <v>30</v>
      </c>
      <c r="E115" s="41">
        <v>30</v>
      </c>
      <c r="F115" s="41">
        <v>30</v>
      </c>
      <c r="G115" s="41">
        <v>30</v>
      </c>
      <c r="H115" s="41">
        <v>30</v>
      </c>
      <c r="I115" s="41">
        <v>30</v>
      </c>
      <c r="J115" s="99">
        <v>30</v>
      </c>
    </row>
    <row r="116" spans="1:10" ht="13.5" thickBot="1">
      <c r="A116" s="83" t="s">
        <v>121</v>
      </c>
      <c r="B116" s="45">
        <v>4967</v>
      </c>
      <c r="C116" s="45">
        <v>2642</v>
      </c>
      <c r="D116" s="45">
        <v>6345</v>
      </c>
      <c r="E116" s="45">
        <v>2763</v>
      </c>
      <c r="F116" s="45">
        <v>6940</v>
      </c>
      <c r="G116" s="45">
        <v>67358</v>
      </c>
      <c r="H116" s="45">
        <v>6773</v>
      </c>
      <c r="I116" s="45">
        <v>12138</v>
      </c>
      <c r="J116" s="96">
        <f>SUM(B116:I116)</f>
        <v>109926</v>
      </c>
    </row>
    <row r="117" spans="1:10" s="125" customFormat="1" ht="12.75">
      <c r="A117" s="13"/>
      <c r="B117" s="20"/>
      <c r="C117" s="20"/>
      <c r="D117" s="20"/>
      <c r="E117" s="20"/>
      <c r="F117" s="20"/>
      <c r="G117" s="20"/>
      <c r="H117" s="20"/>
      <c r="I117" s="20"/>
      <c r="J117" s="21"/>
    </row>
    <row r="118" spans="1:10" s="125" customFormat="1" ht="19.5" customHeight="1">
      <c r="A118" s="6" t="s">
        <v>172</v>
      </c>
      <c r="B118" s="20"/>
      <c r="C118" s="20"/>
      <c r="D118" s="20"/>
      <c r="E118" s="20"/>
      <c r="F118" s="20"/>
      <c r="G118" s="20"/>
      <c r="H118" s="20"/>
      <c r="I118" s="20"/>
      <c r="J118" s="21"/>
    </row>
    <row r="119" spans="1:10" s="125" customFormat="1" ht="12.75">
      <c r="A119" s="5" t="s">
        <v>164</v>
      </c>
      <c r="B119" s="20"/>
      <c r="C119" s="20"/>
      <c r="D119" s="20"/>
      <c r="E119" s="20"/>
      <c r="F119" s="20"/>
      <c r="G119" s="20"/>
      <c r="H119" s="20"/>
      <c r="I119" s="20"/>
      <c r="J119" s="21"/>
    </row>
    <row r="120" spans="1:10" s="125" customFormat="1" ht="6.75" customHeight="1" thickBot="1">
      <c r="A120" s="5"/>
      <c r="B120" s="20"/>
      <c r="C120" s="20"/>
      <c r="D120" s="20"/>
      <c r="E120" s="20"/>
      <c r="F120" s="20"/>
      <c r="G120" s="20"/>
      <c r="H120" s="20"/>
      <c r="I120" s="20"/>
      <c r="J120" s="21"/>
    </row>
    <row r="121" spans="1:10" s="125" customFormat="1" ht="13.5" thickBot="1">
      <c r="A121" s="13"/>
      <c r="B121" s="288">
        <v>2008</v>
      </c>
      <c r="C121" s="288"/>
      <c r="D121" s="288"/>
      <c r="E121" s="288"/>
      <c r="F121" s="288"/>
      <c r="G121" s="288"/>
      <c r="H121" s="288"/>
      <c r="I121" s="288"/>
      <c r="J121" s="288"/>
    </row>
    <row r="122" spans="1:10" s="125" customFormat="1" ht="21.75" thickBot="1">
      <c r="A122" s="36" t="s">
        <v>123</v>
      </c>
      <c r="B122" s="44" t="s">
        <v>153</v>
      </c>
      <c r="C122" s="44" t="s">
        <v>154</v>
      </c>
      <c r="D122" s="44" t="s">
        <v>155</v>
      </c>
      <c r="E122" s="44" t="s">
        <v>156</v>
      </c>
      <c r="F122" s="44" t="s">
        <v>157</v>
      </c>
      <c r="G122" s="44" t="s">
        <v>158</v>
      </c>
      <c r="H122" s="44" t="s">
        <v>159</v>
      </c>
      <c r="I122" s="44" t="s">
        <v>160</v>
      </c>
      <c r="J122" s="44" t="s">
        <v>64</v>
      </c>
    </row>
    <row r="123" spans="1:10" ht="12.75">
      <c r="A123" s="50" t="s">
        <v>124</v>
      </c>
      <c r="B123" s="20">
        <v>203111</v>
      </c>
      <c r="C123" s="20">
        <v>63866</v>
      </c>
      <c r="D123" s="20">
        <v>75018</v>
      </c>
      <c r="E123" s="20">
        <v>128819</v>
      </c>
      <c r="F123" s="20">
        <v>77898</v>
      </c>
      <c r="G123" s="20">
        <v>400000</v>
      </c>
      <c r="H123" s="20">
        <v>93058</v>
      </c>
      <c r="I123" s="20">
        <v>129322</v>
      </c>
      <c r="J123" s="21">
        <f aca="true" t="shared" si="6" ref="J123:J129">SUM(B123:I123)</f>
        <v>1171092</v>
      </c>
    </row>
    <row r="124" spans="1:10" ht="12.75">
      <c r="A124" s="65" t="s">
        <v>125</v>
      </c>
      <c r="B124" s="38">
        <v>33513</v>
      </c>
      <c r="C124" s="38">
        <v>10538</v>
      </c>
      <c r="D124" s="38">
        <v>12378</v>
      </c>
      <c r="E124" s="38">
        <v>21255</v>
      </c>
      <c r="F124" s="38">
        <v>12853</v>
      </c>
      <c r="G124" s="38">
        <v>66000</v>
      </c>
      <c r="H124" s="38">
        <v>15355</v>
      </c>
      <c r="I124" s="38">
        <v>21338</v>
      </c>
      <c r="J124" s="94">
        <f t="shared" si="6"/>
        <v>193230</v>
      </c>
    </row>
    <row r="125" spans="1:10" ht="12.75">
      <c r="A125" s="65" t="s">
        <v>126</v>
      </c>
      <c r="B125" s="38">
        <v>9933</v>
      </c>
      <c r="C125" s="38">
        <v>5283</v>
      </c>
      <c r="D125" s="38">
        <v>12691</v>
      </c>
      <c r="E125" s="38">
        <v>5525</v>
      </c>
      <c r="F125" s="38">
        <v>13880</v>
      </c>
      <c r="G125" s="38">
        <v>134715</v>
      </c>
      <c r="H125" s="38">
        <v>13545</v>
      </c>
      <c r="I125" s="38">
        <v>24275</v>
      </c>
      <c r="J125" s="94">
        <f t="shared" si="6"/>
        <v>219847</v>
      </c>
    </row>
    <row r="126" spans="1:10" ht="12.75">
      <c r="A126" s="65" t="s">
        <v>127</v>
      </c>
      <c r="B126" s="38">
        <v>4967</v>
      </c>
      <c r="C126" s="38">
        <v>2642</v>
      </c>
      <c r="D126" s="38">
        <v>6345</v>
      </c>
      <c r="E126" s="38">
        <v>2763</v>
      </c>
      <c r="F126" s="38">
        <v>6940</v>
      </c>
      <c r="G126" s="38">
        <v>67358</v>
      </c>
      <c r="H126" s="38">
        <v>6773</v>
      </c>
      <c r="I126" s="38">
        <v>12138</v>
      </c>
      <c r="J126" s="94">
        <f t="shared" si="6"/>
        <v>109926</v>
      </c>
    </row>
    <row r="127" spans="1:10" ht="22.5">
      <c r="A127" s="65" t="s">
        <v>128</v>
      </c>
      <c r="B127" s="38">
        <v>1812773</v>
      </c>
      <c r="C127" s="38">
        <v>964148</v>
      </c>
      <c r="D127" s="38">
        <v>2316071</v>
      </c>
      <c r="E127" s="38">
        <v>1008313</v>
      </c>
      <c r="F127" s="38">
        <v>2533100</v>
      </c>
      <c r="G127" s="38">
        <v>24585488</v>
      </c>
      <c r="H127" s="38">
        <v>2471963</v>
      </c>
      <c r="I127" s="38">
        <v>4430188</v>
      </c>
      <c r="J127" s="94">
        <f t="shared" si="6"/>
        <v>40122044</v>
      </c>
    </row>
    <row r="128" spans="1:10" ht="12.75">
      <c r="A128" s="65" t="s">
        <v>129</v>
      </c>
      <c r="B128" s="38">
        <v>5535</v>
      </c>
      <c r="C128" s="38">
        <v>2498</v>
      </c>
      <c r="D128" s="38">
        <v>9923</v>
      </c>
      <c r="E128" s="38">
        <v>3173</v>
      </c>
      <c r="F128" s="38">
        <v>3785</v>
      </c>
      <c r="G128" s="38">
        <v>55397</v>
      </c>
      <c r="H128" s="38">
        <v>7523</v>
      </c>
      <c r="I128" s="38">
        <v>12711</v>
      </c>
      <c r="J128" s="94">
        <f t="shared" si="6"/>
        <v>100545</v>
      </c>
    </row>
    <row r="129" spans="1:10" ht="12.75">
      <c r="A129" s="65" t="s">
        <v>130</v>
      </c>
      <c r="B129" s="38">
        <v>30966</v>
      </c>
      <c r="C129" s="38">
        <v>13989</v>
      </c>
      <c r="D129" s="38">
        <v>55569</v>
      </c>
      <c r="E129" s="38">
        <v>17769</v>
      </c>
      <c r="F129" s="38">
        <v>21196</v>
      </c>
      <c r="G129" s="38">
        <v>310223</v>
      </c>
      <c r="H129" s="38">
        <v>42129</v>
      </c>
      <c r="I129" s="38">
        <v>71182</v>
      </c>
      <c r="J129" s="94">
        <f t="shared" si="6"/>
        <v>563023</v>
      </c>
    </row>
    <row r="130" spans="1:10" ht="12.75">
      <c r="A130" s="65" t="s">
        <v>171</v>
      </c>
      <c r="B130" s="38">
        <v>160</v>
      </c>
      <c r="C130" s="38">
        <v>189</v>
      </c>
      <c r="D130" s="38">
        <v>114</v>
      </c>
      <c r="E130" s="38">
        <v>155</v>
      </c>
      <c r="F130" s="38">
        <v>327</v>
      </c>
      <c r="G130" s="38">
        <v>217</v>
      </c>
      <c r="H130" s="38">
        <v>161</v>
      </c>
      <c r="I130" s="38">
        <v>171</v>
      </c>
      <c r="J130" s="111">
        <v>186.82</v>
      </c>
    </row>
    <row r="131" spans="1:10" ht="23.25" thickBot="1">
      <c r="A131" s="87" t="s">
        <v>131</v>
      </c>
      <c r="B131" s="139">
        <v>58</v>
      </c>
      <c r="C131" s="139">
        <v>69</v>
      </c>
      <c r="D131" s="139">
        <v>42</v>
      </c>
      <c r="E131" s="139">
        <v>57</v>
      </c>
      <c r="F131" s="139">
        <v>120</v>
      </c>
      <c r="G131" s="139">
        <v>79</v>
      </c>
      <c r="H131" s="139">
        <v>59</v>
      </c>
      <c r="I131" s="139">
        <v>62</v>
      </c>
      <c r="J131" s="150">
        <v>68.19</v>
      </c>
    </row>
    <row r="132" ht="12.75">
      <c r="B132" s="136"/>
    </row>
    <row r="133" spans="1:10" ht="19.5" customHeight="1">
      <c r="A133" s="6" t="s">
        <v>173</v>
      </c>
      <c r="B133" s="20"/>
      <c r="C133" s="20"/>
      <c r="D133" s="20"/>
      <c r="E133" s="20"/>
      <c r="F133" s="20"/>
      <c r="G133" s="20"/>
      <c r="H133" s="20"/>
      <c r="I133" s="20"/>
      <c r="J133" s="21"/>
    </row>
    <row r="134" spans="1:10" ht="12.75">
      <c r="A134" s="5" t="s">
        <v>164</v>
      </c>
      <c r="B134" s="20"/>
      <c r="C134" s="20"/>
      <c r="D134" s="20"/>
      <c r="E134" s="20"/>
      <c r="F134" s="20"/>
      <c r="G134" s="20"/>
      <c r="H134" s="20"/>
      <c r="I134" s="20"/>
      <c r="J134" s="21"/>
    </row>
    <row r="135" spans="1:10" ht="6.75" customHeight="1" thickBot="1">
      <c r="A135" s="5"/>
      <c r="B135" s="20"/>
      <c r="C135" s="20"/>
      <c r="D135" s="20"/>
      <c r="E135" s="20"/>
      <c r="F135" s="20"/>
      <c r="G135" s="20"/>
      <c r="H135" s="20"/>
      <c r="I135" s="20"/>
      <c r="J135" s="21"/>
    </row>
    <row r="136" spans="1:10" ht="13.5" thickBot="1">
      <c r="A136" s="13"/>
      <c r="B136" s="286">
        <v>2008</v>
      </c>
      <c r="C136" s="286"/>
      <c r="D136" s="286"/>
      <c r="E136" s="286"/>
      <c r="F136" s="286"/>
      <c r="G136" s="286"/>
      <c r="H136" s="286"/>
      <c r="I136" s="286"/>
      <c r="J136" s="286"/>
    </row>
    <row r="137" spans="1:10" ht="21.75" thickBot="1">
      <c r="A137" s="36" t="s">
        <v>133</v>
      </c>
      <c r="B137" s="78" t="s">
        <v>153</v>
      </c>
      <c r="C137" s="78" t="s">
        <v>154</v>
      </c>
      <c r="D137" s="78" t="s">
        <v>155</v>
      </c>
      <c r="E137" s="78" t="s">
        <v>156</v>
      </c>
      <c r="F137" s="78" t="s">
        <v>157</v>
      </c>
      <c r="G137" s="78" t="s">
        <v>158</v>
      </c>
      <c r="H137" s="78" t="s">
        <v>159</v>
      </c>
      <c r="I137" s="78" t="s">
        <v>160</v>
      </c>
      <c r="J137" s="78" t="s">
        <v>64</v>
      </c>
    </row>
    <row r="138" spans="1:10" ht="21" customHeight="1" thickBot="1">
      <c r="A138" s="297" t="s">
        <v>174</v>
      </c>
      <c r="B138" s="297"/>
      <c r="C138" s="297"/>
      <c r="D138" s="297"/>
      <c r="E138" s="297"/>
      <c r="F138" s="297"/>
      <c r="G138" s="297"/>
      <c r="H138" s="297"/>
      <c r="I138" s="297"/>
      <c r="J138" s="297"/>
    </row>
    <row r="139" spans="1:10" ht="12.75">
      <c r="A139" s="106" t="s">
        <v>80</v>
      </c>
      <c r="B139" s="103"/>
      <c r="C139" s="103"/>
      <c r="D139" s="103"/>
      <c r="E139" s="103"/>
      <c r="F139" s="103"/>
      <c r="G139" s="151"/>
      <c r="H139" s="103"/>
      <c r="I139" s="103"/>
      <c r="J139" s="121">
        <f>SUM(B139:I139)</f>
        <v>0</v>
      </c>
    </row>
    <row r="140" spans="1:10" ht="13.5" thickBot="1">
      <c r="A140" s="50" t="s">
        <v>135</v>
      </c>
      <c r="B140" s="86"/>
      <c r="C140" s="86"/>
      <c r="D140" s="86"/>
      <c r="E140" s="86"/>
      <c r="F140" s="86"/>
      <c r="G140" s="20"/>
      <c r="H140" s="86"/>
      <c r="I140" s="86"/>
      <c r="J140" s="21">
        <f>SUM(B140:I140)</f>
        <v>0</v>
      </c>
    </row>
    <row r="141" spans="1:10" ht="13.5" thickBot="1">
      <c r="A141" s="297" t="s">
        <v>137</v>
      </c>
      <c r="B141" s="297"/>
      <c r="C141" s="297"/>
      <c r="D141" s="297"/>
      <c r="E141" s="297"/>
      <c r="F141" s="297"/>
      <c r="G141" s="297"/>
      <c r="H141" s="297"/>
      <c r="I141" s="297"/>
      <c r="J141" s="297"/>
    </row>
    <row r="142" spans="1:10" ht="12.75">
      <c r="A142" s="106" t="s">
        <v>80</v>
      </c>
      <c r="B142" s="151">
        <v>293</v>
      </c>
      <c r="C142" s="151">
        <v>157</v>
      </c>
      <c r="D142" s="151">
        <v>418</v>
      </c>
      <c r="E142" s="151">
        <v>171</v>
      </c>
      <c r="F142" s="151">
        <v>190</v>
      </c>
      <c r="G142" s="151">
        <v>2125</v>
      </c>
      <c r="H142" s="151">
        <v>210</v>
      </c>
      <c r="I142" s="151">
        <v>507</v>
      </c>
      <c r="J142" s="121">
        <f>SUM(B142:I142)</f>
        <v>4071</v>
      </c>
    </row>
    <row r="143" spans="1:10" ht="13.5" thickBot="1">
      <c r="A143" s="87" t="s">
        <v>136</v>
      </c>
      <c r="B143" s="139">
        <v>293</v>
      </c>
      <c r="C143" s="139">
        <v>157</v>
      </c>
      <c r="D143" s="139">
        <v>418</v>
      </c>
      <c r="E143" s="139">
        <v>171</v>
      </c>
      <c r="F143" s="139">
        <v>190</v>
      </c>
      <c r="G143" s="139">
        <v>2125</v>
      </c>
      <c r="H143" s="139">
        <v>210</v>
      </c>
      <c r="I143" s="139">
        <v>507</v>
      </c>
      <c r="J143" s="120">
        <f>SUM(B143:I143)</f>
        <v>4071</v>
      </c>
    </row>
    <row r="145" spans="1:10" ht="19.5" customHeight="1">
      <c r="A145" s="6" t="s">
        <v>175</v>
      </c>
      <c r="B145" s="20"/>
      <c r="C145" s="20"/>
      <c r="D145" s="20"/>
      <c r="E145" s="20"/>
      <c r="F145" s="20"/>
      <c r="G145" s="20"/>
      <c r="H145" s="20"/>
      <c r="I145" s="20"/>
      <c r="J145" s="21"/>
    </row>
    <row r="146" spans="1:10" ht="12.75">
      <c r="A146" s="5" t="s">
        <v>164</v>
      </c>
      <c r="B146" s="20"/>
      <c r="C146" s="20"/>
      <c r="D146" s="20"/>
      <c r="E146" s="20"/>
      <c r="F146" s="20"/>
      <c r="G146" s="20"/>
      <c r="H146" s="20"/>
      <c r="I146" s="20"/>
      <c r="J146" s="21"/>
    </row>
    <row r="147" spans="1:10" ht="6.75" customHeight="1" thickBot="1">
      <c r="A147" s="5"/>
      <c r="B147" s="20"/>
      <c r="C147" s="20"/>
      <c r="D147" s="20"/>
      <c r="E147" s="20"/>
      <c r="F147" s="20"/>
      <c r="G147" s="20"/>
      <c r="H147" s="20"/>
      <c r="I147" s="20"/>
      <c r="J147" s="21"/>
    </row>
    <row r="148" spans="1:10" ht="13.5" thickBot="1">
      <c r="A148" s="13"/>
      <c r="B148" s="288">
        <v>2008</v>
      </c>
      <c r="C148" s="288"/>
      <c r="D148" s="288"/>
      <c r="E148" s="288"/>
      <c r="F148" s="288"/>
      <c r="G148" s="288"/>
      <c r="H148" s="288"/>
      <c r="I148" s="288"/>
      <c r="J148" s="288"/>
    </row>
    <row r="149" spans="1:10" ht="21.75" thickBot="1">
      <c r="A149" s="36" t="s">
        <v>140</v>
      </c>
      <c r="B149" s="44" t="s">
        <v>153</v>
      </c>
      <c r="C149" s="44" t="s">
        <v>154</v>
      </c>
      <c r="D149" s="44" t="s">
        <v>155</v>
      </c>
      <c r="E149" s="44" t="s">
        <v>156</v>
      </c>
      <c r="F149" s="44" t="s">
        <v>157</v>
      </c>
      <c r="G149" s="44" t="s">
        <v>158</v>
      </c>
      <c r="H149" s="44" t="s">
        <v>159</v>
      </c>
      <c r="I149" s="44" t="s">
        <v>160</v>
      </c>
      <c r="J149" s="44" t="s">
        <v>64</v>
      </c>
    </row>
    <row r="150" spans="1:10" ht="13.5" thickBot="1">
      <c r="A150" s="115" t="s">
        <v>141</v>
      </c>
      <c r="B150" s="49">
        <v>5</v>
      </c>
      <c r="C150" s="49">
        <v>1</v>
      </c>
      <c r="D150" s="49">
        <v>3</v>
      </c>
      <c r="E150" s="49">
        <v>1</v>
      </c>
      <c r="F150" s="49">
        <v>0</v>
      </c>
      <c r="G150" s="49">
        <v>3</v>
      </c>
      <c r="H150" s="49">
        <v>1</v>
      </c>
      <c r="I150" s="49">
        <v>1</v>
      </c>
      <c r="J150" s="114">
        <f>SUM(B150:I150)</f>
        <v>15</v>
      </c>
    </row>
    <row r="155" spans="1:10" ht="19.5" customHeight="1">
      <c r="A155" s="6" t="s">
        <v>176</v>
      </c>
      <c r="B155" s="20"/>
      <c r="C155" s="20"/>
      <c r="D155" s="20"/>
      <c r="E155" s="20"/>
      <c r="F155" s="20"/>
      <c r="G155" s="20"/>
      <c r="H155" s="20"/>
      <c r="I155" s="20"/>
      <c r="J155" s="21"/>
    </row>
    <row r="156" spans="1:10" ht="12.75">
      <c r="A156" s="5" t="s">
        <v>164</v>
      </c>
      <c r="B156" s="20"/>
      <c r="C156" s="20"/>
      <c r="D156" s="20"/>
      <c r="E156" s="20"/>
      <c r="F156" s="20"/>
      <c r="G156" s="20"/>
      <c r="H156" s="20"/>
      <c r="I156" s="20"/>
      <c r="J156" s="21"/>
    </row>
    <row r="157" spans="1:10" ht="6.75" customHeight="1" thickBot="1">
      <c r="A157" s="5"/>
      <c r="B157" s="20"/>
      <c r="C157" s="20"/>
      <c r="D157" s="20"/>
      <c r="E157" s="20"/>
      <c r="F157" s="20"/>
      <c r="G157" s="20"/>
      <c r="H157" s="20"/>
      <c r="I157" s="20"/>
      <c r="J157" s="21"/>
    </row>
    <row r="158" spans="1:10" ht="13.5" thickBot="1">
      <c r="A158" s="13"/>
      <c r="B158" s="286">
        <v>2008</v>
      </c>
      <c r="C158" s="286"/>
      <c r="D158" s="286"/>
      <c r="E158" s="286"/>
      <c r="F158" s="286"/>
      <c r="G158" s="286"/>
      <c r="H158" s="286"/>
      <c r="I158" s="286"/>
      <c r="J158" s="286"/>
    </row>
    <row r="159" spans="1:10" ht="21.75" thickBot="1">
      <c r="A159" s="36" t="s">
        <v>143</v>
      </c>
      <c r="B159" s="44" t="s">
        <v>153</v>
      </c>
      <c r="C159" s="44" t="s">
        <v>154</v>
      </c>
      <c r="D159" s="44" t="s">
        <v>155</v>
      </c>
      <c r="E159" s="44" t="s">
        <v>156</v>
      </c>
      <c r="F159" s="44" t="s">
        <v>157</v>
      </c>
      <c r="G159" s="44" t="s">
        <v>158</v>
      </c>
      <c r="H159" s="44" t="s">
        <v>159</v>
      </c>
      <c r="I159" s="44" t="s">
        <v>160</v>
      </c>
      <c r="J159" s="44" t="s">
        <v>64</v>
      </c>
    </row>
    <row r="160" spans="1:10" ht="12.75">
      <c r="A160" s="50" t="s">
        <v>144</v>
      </c>
      <c r="B160" s="40">
        <v>190000</v>
      </c>
      <c r="C160" s="40">
        <v>190000</v>
      </c>
      <c r="D160" s="40" t="s">
        <v>5</v>
      </c>
      <c r="E160" s="40">
        <v>190000</v>
      </c>
      <c r="F160" s="40">
        <v>140000</v>
      </c>
      <c r="G160" s="40">
        <v>190000</v>
      </c>
      <c r="H160" s="40">
        <v>190000</v>
      </c>
      <c r="I160" s="40">
        <v>190000</v>
      </c>
      <c r="J160" s="101">
        <v>183508</v>
      </c>
    </row>
    <row r="161" spans="1:10" ht="22.5">
      <c r="A161" s="65" t="s">
        <v>145</v>
      </c>
      <c r="B161" s="89"/>
      <c r="C161" s="89"/>
      <c r="D161" s="38">
        <v>20000</v>
      </c>
      <c r="E161" s="89"/>
      <c r="F161" s="89"/>
      <c r="G161" s="89"/>
      <c r="H161" s="38">
        <v>20000</v>
      </c>
      <c r="I161" s="89"/>
      <c r="J161" s="105"/>
    </row>
    <row r="162" spans="1:10" ht="22.5">
      <c r="A162" s="65" t="s">
        <v>146</v>
      </c>
      <c r="B162" s="89"/>
      <c r="C162" s="89"/>
      <c r="D162" s="38">
        <v>50000</v>
      </c>
      <c r="E162" s="89"/>
      <c r="F162" s="89"/>
      <c r="G162" s="89"/>
      <c r="H162" s="38">
        <v>50000</v>
      </c>
      <c r="I162" s="89"/>
      <c r="J162" s="105"/>
    </row>
    <row r="163" spans="1:10" ht="23.25" thickBot="1">
      <c r="A163" s="87" t="s">
        <v>147</v>
      </c>
      <c r="B163" s="95"/>
      <c r="C163" s="95"/>
      <c r="D163" s="45">
        <v>100000</v>
      </c>
      <c r="E163" s="95"/>
      <c r="F163" s="95"/>
      <c r="G163" s="95"/>
      <c r="H163" s="95"/>
      <c r="I163" s="95"/>
      <c r="J163" s="112"/>
    </row>
    <row r="165" spans="1:10" ht="19.5" customHeight="1">
      <c r="A165" s="6" t="s">
        <v>177</v>
      </c>
      <c r="B165" s="20"/>
      <c r="C165" s="20"/>
      <c r="D165" s="20"/>
      <c r="E165" s="20"/>
      <c r="F165" s="20"/>
      <c r="G165" s="20"/>
      <c r="H165" s="20"/>
      <c r="I165" s="20"/>
      <c r="J165" s="21"/>
    </row>
    <row r="166" spans="1:10" ht="12.75">
      <c r="A166" s="5" t="s">
        <v>164</v>
      </c>
      <c r="B166" s="20"/>
      <c r="C166" s="20"/>
      <c r="D166" s="20"/>
      <c r="E166" s="20"/>
      <c r="F166" s="20"/>
      <c r="G166" s="20"/>
      <c r="H166" s="20"/>
      <c r="I166" s="20"/>
      <c r="J166" s="21"/>
    </row>
    <row r="167" spans="1:10" ht="6.75" customHeight="1" thickBot="1">
      <c r="A167" s="5"/>
      <c r="B167" s="20"/>
      <c r="C167" s="20"/>
      <c r="D167" s="20"/>
      <c r="E167" s="20"/>
      <c r="F167" s="20"/>
      <c r="G167" s="20"/>
      <c r="H167" s="20"/>
      <c r="I167" s="20"/>
      <c r="J167" s="21"/>
    </row>
    <row r="168" spans="1:10" ht="13.5" thickBot="1">
      <c r="A168" s="13"/>
      <c r="B168" s="286">
        <v>2008</v>
      </c>
      <c r="C168" s="286"/>
      <c r="D168" s="286"/>
      <c r="E168" s="286"/>
      <c r="F168" s="286"/>
      <c r="G168" s="286"/>
      <c r="H168" s="286"/>
      <c r="I168" s="286"/>
      <c r="J168" s="286"/>
    </row>
    <row r="169" spans="1:10" ht="21.75" thickBot="1">
      <c r="A169" s="36" t="s">
        <v>149</v>
      </c>
      <c r="B169" s="78" t="s">
        <v>153</v>
      </c>
      <c r="C169" s="78" t="s">
        <v>154</v>
      </c>
      <c r="D169" s="78" t="s">
        <v>155</v>
      </c>
      <c r="E169" s="78" t="s">
        <v>156</v>
      </c>
      <c r="F169" s="78" t="s">
        <v>157</v>
      </c>
      <c r="G169" s="78" t="s">
        <v>158</v>
      </c>
      <c r="H169" s="78" t="s">
        <v>159</v>
      </c>
      <c r="I169" s="78" t="s">
        <v>160</v>
      </c>
      <c r="J169" s="78" t="s">
        <v>64</v>
      </c>
    </row>
    <row r="170" spans="1:10" ht="12.75">
      <c r="A170" s="106" t="s">
        <v>150</v>
      </c>
      <c r="B170" s="151">
        <v>19</v>
      </c>
      <c r="C170" s="151">
        <v>21</v>
      </c>
      <c r="D170" s="151">
        <v>41</v>
      </c>
      <c r="E170" s="151">
        <v>11</v>
      </c>
      <c r="F170" s="151">
        <v>8</v>
      </c>
      <c r="G170" s="151">
        <v>32</v>
      </c>
      <c r="H170" s="151">
        <v>32</v>
      </c>
      <c r="I170" s="151">
        <v>28</v>
      </c>
      <c r="J170" s="121">
        <f>SUM(B170:I170)</f>
        <v>192</v>
      </c>
    </row>
    <row r="171" spans="1:10" ht="13.5" thickBot="1">
      <c r="A171" s="87" t="s">
        <v>151</v>
      </c>
      <c r="B171" s="41">
        <v>0</v>
      </c>
      <c r="C171" s="41">
        <v>0</v>
      </c>
      <c r="D171" s="41">
        <v>3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99">
        <f>SUM(B171:I171)</f>
        <v>3</v>
      </c>
    </row>
    <row r="172" spans="1:10" ht="23.25" thickBot="1">
      <c r="A172" s="108" t="s">
        <v>152</v>
      </c>
      <c r="B172" s="22">
        <f>SUM(B170:B171)</f>
        <v>19</v>
      </c>
      <c r="C172" s="22">
        <f aca="true" t="shared" si="7" ref="C172:J172">SUM(C170:C171)</f>
        <v>21</v>
      </c>
      <c r="D172" s="22">
        <f t="shared" si="7"/>
        <v>44</v>
      </c>
      <c r="E172" s="22">
        <f t="shared" si="7"/>
        <v>11</v>
      </c>
      <c r="F172" s="22">
        <f t="shared" si="7"/>
        <v>8</v>
      </c>
      <c r="G172" s="22">
        <f t="shared" si="7"/>
        <v>32</v>
      </c>
      <c r="H172" s="22">
        <f t="shared" si="7"/>
        <v>32</v>
      </c>
      <c r="I172" s="22">
        <f t="shared" si="7"/>
        <v>28</v>
      </c>
      <c r="J172" s="22">
        <f t="shared" si="7"/>
        <v>195</v>
      </c>
    </row>
  </sheetData>
  <sheetProtection/>
  <mergeCells count="26">
    <mergeCell ref="B158:J158"/>
    <mergeCell ref="B168:J168"/>
    <mergeCell ref="A111:J111"/>
    <mergeCell ref="B121:J121"/>
    <mergeCell ref="B136:J136"/>
    <mergeCell ref="A138:J138"/>
    <mergeCell ref="A141:J141"/>
    <mergeCell ref="B148:J148"/>
    <mergeCell ref="B81:J81"/>
    <mergeCell ref="A83:J83"/>
    <mergeCell ref="A92:J92"/>
    <mergeCell ref="B105:J105"/>
    <mergeCell ref="A107:J107"/>
    <mergeCell ref="A109:J109"/>
    <mergeCell ref="A31:J31"/>
    <mergeCell ref="B53:J53"/>
    <mergeCell ref="B64:J64"/>
    <mergeCell ref="A66:J66"/>
    <mergeCell ref="A70:J70"/>
    <mergeCell ref="A74:J74"/>
    <mergeCell ref="A3:J3"/>
    <mergeCell ref="B4:J4"/>
    <mergeCell ref="A6:J6"/>
    <mergeCell ref="A13:J13"/>
    <mergeCell ref="B24:J24"/>
    <mergeCell ref="A26:J26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1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2.7109375" style="124" customWidth="1"/>
    <col min="2" max="2" width="13.421875" style="129" bestFit="1" customWidth="1"/>
    <col min="3" max="16384" width="9.140625" style="124" customWidth="1"/>
  </cols>
  <sheetData>
    <row r="1" spans="1:2" ht="19.5" customHeight="1">
      <c r="A1" s="6" t="s">
        <v>179</v>
      </c>
      <c r="B1" s="6"/>
    </row>
    <row r="2" spans="1:2" ht="12.75">
      <c r="A2" s="5" t="s">
        <v>178</v>
      </c>
      <c r="B2" s="12"/>
    </row>
    <row r="3" spans="1:2" ht="6.75" customHeight="1" thickBot="1">
      <c r="A3" s="293"/>
      <c r="B3" s="293"/>
    </row>
    <row r="4" spans="1:2" ht="13.5" customHeight="1" thickBot="1">
      <c r="A4" s="11"/>
      <c r="B4" s="34">
        <v>2008</v>
      </c>
    </row>
    <row r="5" spans="1:2" ht="13.5" thickBot="1">
      <c r="A5" s="36" t="s">
        <v>45</v>
      </c>
      <c r="B5" s="78" t="s">
        <v>64</v>
      </c>
    </row>
    <row r="6" spans="1:2" ht="13.5" thickBot="1">
      <c r="A6" s="296" t="s">
        <v>52</v>
      </c>
      <c r="B6" s="296"/>
    </row>
    <row r="7" spans="1:2" ht="12.75">
      <c r="A7" s="50" t="s">
        <v>53</v>
      </c>
      <c r="B7" s="17">
        <v>14</v>
      </c>
    </row>
    <row r="8" spans="1:2" ht="12.75">
      <c r="A8" s="65" t="s">
        <v>60</v>
      </c>
      <c r="B8" s="155"/>
    </row>
    <row r="9" spans="1:2" ht="12.75">
      <c r="A9" s="65" t="s">
        <v>54</v>
      </c>
      <c r="B9" s="70">
        <v>51888</v>
      </c>
    </row>
    <row r="10" spans="1:2" ht="12.75">
      <c r="A10" s="65" t="s">
        <v>61</v>
      </c>
      <c r="B10" s="70">
        <v>39896</v>
      </c>
    </row>
    <row r="11" spans="1:2" ht="12.75">
      <c r="A11" s="65" t="s">
        <v>55</v>
      </c>
      <c r="B11" s="69"/>
    </row>
    <row r="12" spans="1:2" ht="13.5" thickBot="1">
      <c r="A12" s="50" t="s">
        <v>56</v>
      </c>
      <c r="B12" s="153"/>
    </row>
    <row r="13" spans="1:2" ht="13.5" thickBot="1">
      <c r="A13" s="297" t="s">
        <v>57</v>
      </c>
      <c r="B13" s="297"/>
    </row>
    <row r="14" spans="1:2" ht="12.75">
      <c r="A14" s="50" t="s">
        <v>53</v>
      </c>
      <c r="B14" s="152">
        <v>121</v>
      </c>
    </row>
    <row r="15" spans="1:2" ht="12.75">
      <c r="A15" s="65" t="s">
        <v>60</v>
      </c>
      <c r="B15" s="155">
        <v>106</v>
      </c>
    </row>
    <row r="16" spans="1:2" ht="12.75">
      <c r="A16" s="65" t="s">
        <v>58</v>
      </c>
      <c r="B16" s="69">
        <v>154264</v>
      </c>
    </row>
    <row r="17" spans="1:2" ht="12.75">
      <c r="A17" s="65" t="s">
        <v>59</v>
      </c>
      <c r="B17" s="69">
        <v>43920</v>
      </c>
    </row>
    <row r="18" spans="1:2" ht="12.75">
      <c r="A18" s="65" t="s">
        <v>62</v>
      </c>
      <c r="B18" s="69"/>
    </row>
    <row r="19" spans="1:2" ht="13.5" thickBot="1">
      <c r="A19" s="87" t="s">
        <v>63</v>
      </c>
      <c r="B19" s="154"/>
    </row>
    <row r="20" spans="1:2" ht="12.75">
      <c r="A20" s="13"/>
      <c r="B20" s="15"/>
    </row>
    <row r="21" spans="1:2" ht="19.5" customHeight="1">
      <c r="A21" s="6" t="s">
        <v>180</v>
      </c>
      <c r="B21" s="15"/>
    </row>
    <row r="22" spans="1:2" ht="12.75">
      <c r="A22" s="5" t="s">
        <v>178</v>
      </c>
      <c r="B22" s="15"/>
    </row>
    <row r="23" spans="1:2" ht="6.75" customHeight="1" thickBot="1">
      <c r="A23" s="5"/>
      <c r="B23" s="15"/>
    </row>
    <row r="24" spans="1:2" ht="13.5" customHeight="1" thickBot="1">
      <c r="A24" s="13"/>
      <c r="B24" s="34">
        <v>2008</v>
      </c>
    </row>
    <row r="25" spans="1:2" s="125" customFormat="1" ht="13.5" thickBot="1">
      <c r="A25" s="36" t="s">
        <v>67</v>
      </c>
      <c r="B25" s="44" t="s">
        <v>64</v>
      </c>
    </row>
    <row r="26" spans="1:2" s="125" customFormat="1" ht="13.5" thickBot="1">
      <c r="A26" s="285" t="s">
        <v>68</v>
      </c>
      <c r="B26" s="285"/>
    </row>
    <row r="27" spans="1:2" ht="12.75">
      <c r="A27" s="50" t="s">
        <v>53</v>
      </c>
      <c r="B27" s="152"/>
    </row>
    <row r="28" spans="1:2" ht="12.75">
      <c r="A28" s="65" t="s">
        <v>69</v>
      </c>
      <c r="B28" s="155"/>
    </row>
    <row r="29" spans="1:2" ht="12.75">
      <c r="A29" s="65" t="s">
        <v>70</v>
      </c>
      <c r="B29" s="155"/>
    </row>
    <row r="30" spans="1:2" ht="13.5" thickBot="1">
      <c r="A30" s="50" t="s">
        <v>71</v>
      </c>
      <c r="B30" s="152"/>
    </row>
    <row r="31" spans="1:2" ht="13.5" thickBot="1">
      <c r="A31" s="285" t="s">
        <v>72</v>
      </c>
      <c r="B31" s="285"/>
    </row>
    <row r="32" spans="1:2" ht="12.75">
      <c r="A32" s="50" t="s">
        <v>73</v>
      </c>
      <c r="B32" s="17">
        <v>1</v>
      </c>
    </row>
    <row r="33" spans="1:2" ht="12.75">
      <c r="A33" s="65" t="s">
        <v>74</v>
      </c>
      <c r="B33" s="155"/>
    </row>
    <row r="34" spans="1:2" ht="12.75">
      <c r="A34" s="65" t="s">
        <v>77</v>
      </c>
      <c r="B34" s="155"/>
    </row>
    <row r="35" spans="1:2" ht="12.75">
      <c r="A35" s="65" t="s">
        <v>75</v>
      </c>
      <c r="B35" s="155"/>
    </row>
    <row r="36" spans="1:2" ht="12.75">
      <c r="A36" s="65" t="s">
        <v>70</v>
      </c>
      <c r="B36" s="161"/>
    </row>
    <row r="37" spans="1:2" ht="12.75">
      <c r="A37" s="65" t="s">
        <v>71</v>
      </c>
      <c r="B37" s="155"/>
    </row>
    <row r="38" spans="1:2" ht="13.5" thickBot="1">
      <c r="A38" s="87" t="s">
        <v>76</v>
      </c>
      <c r="B38" s="156"/>
    </row>
    <row r="39" spans="1:2" s="126" customFormat="1" ht="12.75">
      <c r="A39" s="13"/>
      <c r="B39" s="17"/>
    </row>
    <row r="40" spans="1:2" s="125" customFormat="1" ht="19.5" customHeight="1">
      <c r="A40" s="6" t="s">
        <v>181</v>
      </c>
      <c r="B40" s="18"/>
    </row>
    <row r="41" spans="1:2" ht="12.75">
      <c r="A41" s="5" t="s">
        <v>178</v>
      </c>
      <c r="B41" s="18"/>
    </row>
    <row r="42" spans="1:2" ht="6.75" customHeight="1" thickBot="1">
      <c r="A42" s="5"/>
      <c r="B42" s="18"/>
    </row>
    <row r="43" spans="1:2" ht="13.5" thickBot="1">
      <c r="A43" s="5"/>
      <c r="B43" s="34">
        <v>2008</v>
      </c>
    </row>
    <row r="44" spans="1:2" s="127" customFormat="1" ht="13.5" thickBot="1">
      <c r="A44" s="36" t="s">
        <v>79</v>
      </c>
      <c r="B44" s="44" t="s">
        <v>64</v>
      </c>
    </row>
    <row r="45" spans="1:2" ht="12.75">
      <c r="A45" s="50" t="s">
        <v>80</v>
      </c>
      <c r="B45" s="157"/>
    </row>
    <row r="46" spans="1:2" ht="12.75">
      <c r="A46" s="65" t="s">
        <v>81</v>
      </c>
      <c r="B46" s="69"/>
    </row>
    <row r="47" spans="1:2" ht="12.75">
      <c r="A47" s="65" t="s">
        <v>82</v>
      </c>
      <c r="B47" s="69"/>
    </row>
    <row r="48" spans="1:2" ht="12.75">
      <c r="A48" s="65" t="s">
        <v>83</v>
      </c>
      <c r="B48" s="69"/>
    </row>
    <row r="49" spans="1:2" ht="13.5" thickBot="1">
      <c r="A49" s="83" t="s">
        <v>84</v>
      </c>
      <c r="B49" s="91"/>
    </row>
    <row r="50" spans="1:2" s="125" customFormat="1" ht="12.75">
      <c r="A50" s="13"/>
      <c r="B50" s="15"/>
    </row>
    <row r="51" spans="1:2" s="125" customFormat="1" ht="12.75">
      <c r="A51" s="13"/>
      <c r="B51" s="15"/>
    </row>
    <row r="52" spans="1:2" s="125" customFormat="1" ht="12.75">
      <c r="A52" s="13"/>
      <c r="B52" s="15"/>
    </row>
    <row r="53" spans="1:2" s="125" customFormat="1" ht="12.75">
      <c r="A53" s="13"/>
      <c r="B53" s="15"/>
    </row>
    <row r="54" spans="1:2" s="125" customFormat="1" ht="12.75">
      <c r="A54" s="13"/>
      <c r="B54" s="15"/>
    </row>
    <row r="55" spans="1:2" s="125" customFormat="1" ht="12.75">
      <c r="A55" s="13"/>
      <c r="B55" s="15"/>
    </row>
    <row r="56" spans="1:2" s="125" customFormat="1" ht="12.75">
      <c r="A56" s="13"/>
      <c r="B56" s="15"/>
    </row>
    <row r="57" spans="1:2" s="125" customFormat="1" ht="12.75">
      <c r="A57" s="13"/>
      <c r="B57" s="15"/>
    </row>
    <row r="58" spans="1:2" s="125" customFormat="1" ht="12.75">
      <c r="A58" s="13"/>
      <c r="B58" s="15"/>
    </row>
    <row r="59" spans="1:2" s="125" customFormat="1" ht="12.75">
      <c r="A59" s="13"/>
      <c r="B59" s="15"/>
    </row>
    <row r="60" spans="1:2" s="125" customFormat="1" ht="12.75">
      <c r="A60" s="13"/>
      <c r="B60" s="15"/>
    </row>
    <row r="61" spans="1:2" s="125" customFormat="1" ht="19.5" customHeight="1">
      <c r="A61" s="6" t="s">
        <v>182</v>
      </c>
      <c r="B61" s="15"/>
    </row>
    <row r="62" spans="1:2" ht="12.75">
      <c r="A62" s="5" t="s">
        <v>178</v>
      </c>
      <c r="B62" s="15"/>
    </row>
    <row r="63" spans="1:2" s="127" customFormat="1" ht="6.75" customHeight="1" thickBot="1">
      <c r="A63" s="5"/>
      <c r="B63" s="15"/>
    </row>
    <row r="64" spans="1:2" s="127" customFormat="1" ht="13.5" thickBot="1">
      <c r="A64" s="5"/>
      <c r="B64" s="34">
        <v>2008</v>
      </c>
    </row>
    <row r="65" spans="1:2" ht="13.5" thickBot="1">
      <c r="A65" s="158" t="s">
        <v>86</v>
      </c>
      <c r="B65" s="78" t="s">
        <v>64</v>
      </c>
    </row>
    <row r="66" spans="1:2" ht="13.5" thickBot="1">
      <c r="A66" s="297" t="s">
        <v>87</v>
      </c>
      <c r="B66" s="297"/>
    </row>
    <row r="67" spans="1:2" ht="12.75">
      <c r="A67" s="50" t="s">
        <v>88</v>
      </c>
      <c r="B67" s="93"/>
    </row>
    <row r="68" spans="1:2" ht="12.75">
      <c r="A68" s="65" t="s">
        <v>89</v>
      </c>
      <c r="B68" s="105"/>
    </row>
    <row r="69" spans="1:2" ht="13.5" thickBot="1">
      <c r="A69" s="50" t="s">
        <v>90</v>
      </c>
      <c r="B69" s="93"/>
    </row>
    <row r="70" spans="1:2" ht="13.5" thickBot="1">
      <c r="A70" s="297" t="s">
        <v>91</v>
      </c>
      <c r="B70" s="297"/>
    </row>
    <row r="71" spans="1:2" ht="12.75">
      <c r="A71" s="50" t="s">
        <v>88</v>
      </c>
      <c r="B71" s="93"/>
    </row>
    <row r="72" spans="1:2" ht="12.75">
      <c r="A72" s="65" t="s">
        <v>89</v>
      </c>
      <c r="B72" s="105"/>
    </row>
    <row r="73" spans="1:2" ht="13.5" thickBot="1">
      <c r="A73" s="50" t="s">
        <v>90</v>
      </c>
      <c r="B73" s="93"/>
    </row>
    <row r="74" spans="1:2" ht="13.5" thickBot="1">
      <c r="A74" s="297" t="s">
        <v>91</v>
      </c>
      <c r="B74" s="297"/>
    </row>
    <row r="75" spans="1:2" ht="12.75">
      <c r="A75" s="50" t="s">
        <v>92</v>
      </c>
      <c r="B75" s="93"/>
    </row>
    <row r="76" spans="1:2" ht="13.5" thickBot="1">
      <c r="A76" s="83" t="s">
        <v>88</v>
      </c>
      <c r="B76" s="112"/>
    </row>
    <row r="77" spans="1:2" s="125" customFormat="1" ht="12.75">
      <c r="A77" s="13"/>
      <c r="B77" s="21"/>
    </row>
    <row r="78" spans="1:2" s="125" customFormat="1" ht="19.5" customHeight="1">
      <c r="A78" s="6" t="s">
        <v>184</v>
      </c>
      <c r="B78" s="21"/>
    </row>
    <row r="79" spans="1:2" s="125" customFormat="1" ht="12.75">
      <c r="A79" s="5" t="s">
        <v>178</v>
      </c>
      <c r="B79" s="21"/>
    </row>
    <row r="80" spans="1:2" s="125" customFormat="1" ht="6.75" customHeight="1" thickBot="1">
      <c r="A80" s="13"/>
      <c r="B80" s="21"/>
    </row>
    <row r="81" spans="1:2" s="125" customFormat="1" ht="13.5" thickBot="1">
      <c r="A81" s="13"/>
      <c r="B81" s="42">
        <v>2008</v>
      </c>
    </row>
    <row r="82" spans="1:2" ht="13.5" thickBot="1">
      <c r="A82" s="36" t="s">
        <v>93</v>
      </c>
      <c r="B82" s="44" t="s">
        <v>64</v>
      </c>
    </row>
    <row r="83" spans="1:2" ht="13.5" thickBot="1">
      <c r="A83" s="297" t="s">
        <v>94</v>
      </c>
      <c r="B83" s="297"/>
    </row>
    <row r="84" spans="1:2" ht="12.75">
      <c r="A84" s="79" t="s">
        <v>95</v>
      </c>
      <c r="B84" s="93"/>
    </row>
    <row r="85" spans="1:2" ht="12.75">
      <c r="A85" s="65" t="s">
        <v>96</v>
      </c>
      <c r="B85" s="94">
        <v>65449</v>
      </c>
    </row>
    <row r="86" spans="1:2" ht="12.75">
      <c r="A86" s="65" t="s">
        <v>97</v>
      </c>
      <c r="B86" s="94">
        <v>635</v>
      </c>
    </row>
    <row r="87" spans="1:2" ht="12.75">
      <c r="A87" s="65" t="s">
        <v>98</v>
      </c>
      <c r="B87" s="94">
        <v>0</v>
      </c>
    </row>
    <row r="88" spans="1:2" ht="12.75">
      <c r="A88" s="65" t="s">
        <v>99</v>
      </c>
      <c r="B88" s="94">
        <v>0</v>
      </c>
    </row>
    <row r="89" spans="1:2" ht="12.75">
      <c r="A89" s="65" t="s">
        <v>100</v>
      </c>
      <c r="B89" s="94">
        <v>71673</v>
      </c>
    </row>
    <row r="90" spans="1:2" ht="12.75">
      <c r="A90" s="65" t="s">
        <v>101</v>
      </c>
      <c r="B90" s="160"/>
    </row>
    <row r="91" spans="1:2" ht="13.5" thickBot="1">
      <c r="A91" s="73" t="s">
        <v>102</v>
      </c>
      <c r="B91" s="159"/>
    </row>
    <row r="92" spans="1:2" ht="13.5" thickBot="1">
      <c r="A92" s="297" t="s">
        <v>166</v>
      </c>
      <c r="B92" s="297"/>
    </row>
    <row r="93" spans="1:2" ht="12.75">
      <c r="A93" s="79" t="s">
        <v>103</v>
      </c>
      <c r="B93" s="104"/>
    </row>
    <row r="94" spans="1:2" ht="13.5" thickBot="1">
      <c r="A94" s="73" t="s">
        <v>104</v>
      </c>
      <c r="B94" s="93"/>
    </row>
    <row r="95" spans="1:2" ht="13.5" thickBot="1">
      <c r="A95" s="107" t="s">
        <v>106</v>
      </c>
      <c r="B95" s="102"/>
    </row>
    <row r="96" spans="1:2" ht="12.75">
      <c r="A96" s="79" t="s">
        <v>105</v>
      </c>
      <c r="B96" s="93"/>
    </row>
    <row r="97" spans="1:2" ht="12.75">
      <c r="A97" s="65" t="s">
        <v>107</v>
      </c>
      <c r="B97" s="105"/>
    </row>
    <row r="98" spans="1:2" ht="12.75">
      <c r="A98" s="65" t="s">
        <v>108</v>
      </c>
      <c r="B98" s="105"/>
    </row>
    <row r="99" spans="1:2" ht="13.5" thickBot="1">
      <c r="A99" s="73" t="s">
        <v>109</v>
      </c>
      <c r="B99" s="93"/>
    </row>
    <row r="100" spans="1:2" s="128" customFormat="1" ht="13.5" thickBot="1">
      <c r="A100" s="108" t="s">
        <v>110</v>
      </c>
      <c r="B100" s="102"/>
    </row>
    <row r="101" ht="12.75">
      <c r="A101" s="8" t="s">
        <v>250</v>
      </c>
    </row>
    <row r="103" spans="1:2" ht="19.5" customHeight="1">
      <c r="A103" s="6" t="s">
        <v>183</v>
      </c>
      <c r="B103" s="21"/>
    </row>
    <row r="104" spans="1:2" ht="12.75">
      <c r="A104" s="5" t="s">
        <v>178</v>
      </c>
      <c r="B104" s="21"/>
    </row>
    <row r="105" spans="1:2" ht="6.75" customHeight="1" thickBot="1">
      <c r="A105" s="5"/>
      <c r="B105" s="21"/>
    </row>
    <row r="106" spans="1:2" ht="13.5" thickBot="1">
      <c r="A106" s="13"/>
      <c r="B106" s="34">
        <v>2008</v>
      </c>
    </row>
    <row r="107" spans="1:2" ht="13.5" thickBot="1">
      <c r="A107" s="36" t="s">
        <v>112</v>
      </c>
      <c r="B107" s="44" t="s">
        <v>64</v>
      </c>
    </row>
    <row r="108" spans="1:2" ht="13.5" thickBot="1">
      <c r="A108" s="297" t="s">
        <v>168</v>
      </c>
      <c r="B108" s="297"/>
    </row>
    <row r="109" spans="1:2" ht="13.5" thickBot="1">
      <c r="A109" s="50" t="s">
        <v>113</v>
      </c>
      <c r="B109" s="116"/>
    </row>
    <row r="110" spans="1:2" ht="13.5" thickBot="1">
      <c r="A110" s="297" t="s">
        <v>114</v>
      </c>
      <c r="B110" s="297"/>
    </row>
    <row r="111" spans="1:2" ht="13.5" thickBot="1">
      <c r="A111" s="50" t="s">
        <v>115</v>
      </c>
      <c r="B111" s="116"/>
    </row>
    <row r="112" spans="1:2" ht="13.5" thickBot="1">
      <c r="A112" s="297" t="s">
        <v>116</v>
      </c>
      <c r="B112" s="297"/>
    </row>
    <row r="113" spans="1:2" ht="12.75">
      <c r="A113" s="50" t="s">
        <v>117</v>
      </c>
      <c r="B113" s="93"/>
    </row>
    <row r="114" spans="1:2" ht="12.75">
      <c r="A114" s="65" t="s">
        <v>118</v>
      </c>
      <c r="B114" s="105"/>
    </row>
    <row r="115" spans="1:2" ht="12.75">
      <c r="A115" s="65" t="s">
        <v>119</v>
      </c>
      <c r="B115" s="105"/>
    </row>
    <row r="116" spans="1:2" ht="12.75">
      <c r="A116" s="50" t="s">
        <v>120</v>
      </c>
      <c r="B116" s="93"/>
    </row>
    <row r="117" spans="1:2" ht="13.5" thickBot="1">
      <c r="A117" s="83" t="s">
        <v>121</v>
      </c>
      <c r="B117" s="112"/>
    </row>
    <row r="118" spans="1:2" s="125" customFormat="1" ht="12.75">
      <c r="A118" s="13"/>
      <c r="B118" s="21"/>
    </row>
    <row r="119" spans="1:2" s="125" customFormat="1" ht="12.75">
      <c r="A119" s="13"/>
      <c r="B119" s="21"/>
    </row>
    <row r="120" spans="1:2" s="125" customFormat="1" ht="19.5" customHeight="1">
      <c r="A120" s="6" t="s">
        <v>185</v>
      </c>
      <c r="B120" s="21"/>
    </row>
    <row r="121" spans="1:2" s="125" customFormat="1" ht="12.75">
      <c r="A121" s="5" t="s">
        <v>178</v>
      </c>
      <c r="B121" s="21"/>
    </row>
    <row r="122" spans="1:2" s="125" customFormat="1" ht="6.75" customHeight="1" thickBot="1">
      <c r="A122" s="5"/>
      <c r="B122" s="21"/>
    </row>
    <row r="123" spans="1:2" s="125" customFormat="1" ht="13.5" thickBot="1">
      <c r="A123" s="13"/>
      <c r="B123" s="34">
        <v>2008</v>
      </c>
    </row>
    <row r="124" spans="1:2" s="125" customFormat="1" ht="13.5" thickBot="1">
      <c r="A124" s="36" t="s">
        <v>123</v>
      </c>
      <c r="B124" s="44" t="s">
        <v>64</v>
      </c>
    </row>
    <row r="125" spans="1:2" ht="12.75">
      <c r="A125" s="50" t="s">
        <v>124</v>
      </c>
      <c r="B125" s="93"/>
    </row>
    <row r="126" spans="1:2" ht="12.75">
      <c r="A126" s="65" t="s">
        <v>125</v>
      </c>
      <c r="B126" s="105"/>
    </row>
    <row r="127" spans="1:2" ht="12.75">
      <c r="A127" s="65" t="s">
        <v>126</v>
      </c>
      <c r="B127" s="105"/>
    </row>
    <row r="128" spans="1:2" ht="12.75">
      <c r="A128" s="65" t="s">
        <v>127</v>
      </c>
      <c r="B128" s="105"/>
    </row>
    <row r="129" spans="1:2" ht="12.75">
      <c r="A129" s="65" t="s">
        <v>128</v>
      </c>
      <c r="B129" s="94">
        <v>15577000</v>
      </c>
    </row>
    <row r="130" spans="1:2" ht="12.75">
      <c r="A130" s="65" t="s">
        <v>129</v>
      </c>
      <c r="B130" s="94">
        <v>67000</v>
      </c>
    </row>
    <row r="131" spans="1:2" ht="12.75">
      <c r="A131" s="65" t="s">
        <v>130</v>
      </c>
      <c r="B131" s="94">
        <v>335000</v>
      </c>
    </row>
    <row r="132" spans="1:2" ht="12.75">
      <c r="A132" s="65" t="s">
        <v>171</v>
      </c>
      <c r="B132" s="94">
        <v>127</v>
      </c>
    </row>
    <row r="133" spans="1:2" ht="13.5" thickBot="1">
      <c r="A133" s="87" t="s">
        <v>131</v>
      </c>
      <c r="B133" s="150">
        <v>4.65</v>
      </c>
    </row>
    <row r="135" spans="1:2" ht="19.5" customHeight="1">
      <c r="A135" s="6" t="s">
        <v>186</v>
      </c>
      <c r="B135" s="21"/>
    </row>
    <row r="136" spans="1:2" ht="12.75">
      <c r="A136" s="5" t="s">
        <v>178</v>
      </c>
      <c r="B136" s="21"/>
    </row>
    <row r="137" spans="1:2" ht="6.75" customHeight="1" thickBot="1">
      <c r="A137" s="5"/>
      <c r="B137" s="21"/>
    </row>
    <row r="138" spans="1:2" ht="13.5" thickBot="1">
      <c r="A138" s="13"/>
      <c r="B138" s="42">
        <v>2008</v>
      </c>
    </row>
    <row r="139" spans="1:2" ht="13.5" thickBot="1">
      <c r="A139" s="36" t="s">
        <v>138</v>
      </c>
      <c r="B139" s="44" t="s">
        <v>64</v>
      </c>
    </row>
    <row r="140" spans="1:2" ht="13.5" thickBot="1">
      <c r="A140" s="297" t="s">
        <v>134</v>
      </c>
      <c r="B140" s="297"/>
    </row>
    <row r="141" spans="1:2" ht="12.75">
      <c r="A141" s="106" t="s">
        <v>80</v>
      </c>
      <c r="B141" s="104"/>
    </row>
    <row r="142" spans="1:2" ht="13.5" thickBot="1">
      <c r="A142" s="50" t="s">
        <v>135</v>
      </c>
      <c r="B142" s="93"/>
    </row>
    <row r="143" spans="1:2" ht="13.5" thickBot="1">
      <c r="A143" s="297" t="s">
        <v>137</v>
      </c>
      <c r="B143" s="297"/>
    </row>
    <row r="144" spans="1:2" ht="12.75">
      <c r="A144" s="50" t="s">
        <v>80</v>
      </c>
      <c r="B144" s="21">
        <v>0</v>
      </c>
    </row>
    <row r="145" spans="1:2" ht="13.5" thickBot="1">
      <c r="A145" s="83" t="s">
        <v>136</v>
      </c>
      <c r="B145" s="96">
        <v>0</v>
      </c>
    </row>
    <row r="147" spans="1:2" ht="19.5" customHeight="1">
      <c r="A147" s="6" t="s">
        <v>187</v>
      </c>
      <c r="B147" s="21"/>
    </row>
    <row r="148" spans="1:2" ht="12.75">
      <c r="A148" s="5" t="s">
        <v>178</v>
      </c>
      <c r="B148" s="21"/>
    </row>
    <row r="149" spans="1:2" ht="6.75" customHeight="1" thickBot="1">
      <c r="A149" s="5"/>
      <c r="B149" s="21"/>
    </row>
    <row r="150" spans="1:2" ht="13.5" thickBot="1">
      <c r="A150" s="13"/>
      <c r="B150" s="42">
        <v>2008</v>
      </c>
    </row>
    <row r="151" spans="1:2" ht="13.5" thickBot="1">
      <c r="A151" s="36" t="s">
        <v>140</v>
      </c>
      <c r="B151" s="44" t="s">
        <v>64</v>
      </c>
    </row>
    <row r="152" spans="1:2" ht="13.5" thickBot="1">
      <c r="A152" s="115" t="s">
        <v>141</v>
      </c>
      <c r="B152" s="116"/>
    </row>
    <row r="154" spans="1:2" ht="19.5" customHeight="1">
      <c r="A154" s="6" t="s">
        <v>188</v>
      </c>
      <c r="B154" s="21"/>
    </row>
    <row r="155" spans="1:2" ht="12.75">
      <c r="A155" s="5" t="s">
        <v>178</v>
      </c>
      <c r="B155" s="21"/>
    </row>
    <row r="156" spans="1:2" ht="6.75" customHeight="1" thickBot="1">
      <c r="A156" s="5"/>
      <c r="B156" s="21"/>
    </row>
    <row r="157" spans="1:2" ht="13.5" thickBot="1">
      <c r="A157" s="13"/>
      <c r="B157" s="42">
        <v>2008</v>
      </c>
    </row>
    <row r="158" spans="1:2" ht="13.5" thickBot="1">
      <c r="A158" s="36" t="s">
        <v>143</v>
      </c>
      <c r="B158" s="44" t="s">
        <v>64</v>
      </c>
    </row>
    <row r="159" spans="1:2" ht="12.75">
      <c r="A159" s="50" t="s">
        <v>144</v>
      </c>
      <c r="B159" s="93"/>
    </row>
    <row r="160" spans="1:2" ht="12.75">
      <c r="A160" s="65" t="s">
        <v>145</v>
      </c>
      <c r="B160" s="105"/>
    </row>
    <row r="161" spans="1:2" ht="12.75">
      <c r="A161" s="65" t="s">
        <v>146</v>
      </c>
      <c r="B161" s="105"/>
    </row>
    <row r="162" spans="1:2" ht="13.5" thickBot="1">
      <c r="A162" s="87" t="s">
        <v>147</v>
      </c>
      <c r="B162" s="118"/>
    </row>
    <row r="164" spans="1:2" ht="19.5" customHeight="1">
      <c r="A164" s="6" t="s">
        <v>189</v>
      </c>
      <c r="B164" s="21"/>
    </row>
    <row r="165" spans="1:2" ht="12.75">
      <c r="A165" s="5" t="s">
        <v>178</v>
      </c>
      <c r="B165" s="21"/>
    </row>
    <row r="166" spans="1:2" ht="6.75" customHeight="1" thickBot="1">
      <c r="A166" s="5"/>
      <c r="B166" s="21"/>
    </row>
    <row r="167" spans="1:2" ht="13.5" thickBot="1">
      <c r="A167" s="13"/>
      <c r="B167" s="42">
        <v>2008</v>
      </c>
    </row>
    <row r="168" spans="1:2" ht="13.5" thickBot="1">
      <c r="A168" s="36" t="s">
        <v>149</v>
      </c>
      <c r="B168" s="44" t="s">
        <v>64</v>
      </c>
    </row>
    <row r="169" spans="1:2" ht="12.75">
      <c r="A169" s="106" t="s">
        <v>150</v>
      </c>
      <c r="B169" s="121">
        <v>264</v>
      </c>
    </row>
    <row r="170" spans="1:2" ht="13.5" thickBot="1">
      <c r="A170" s="87" t="s">
        <v>151</v>
      </c>
      <c r="B170" s="21">
        <v>2</v>
      </c>
    </row>
    <row r="171" spans="1:2" ht="13.5" thickBot="1">
      <c r="A171" s="108" t="s">
        <v>152</v>
      </c>
      <c r="B171" s="22">
        <f>SUM(B169:B170)</f>
        <v>266</v>
      </c>
    </row>
  </sheetData>
  <sheetProtection/>
  <mergeCells count="15">
    <mergeCell ref="A112:B112"/>
    <mergeCell ref="A140:B140"/>
    <mergeCell ref="A143:B143"/>
    <mergeCell ref="A70:B70"/>
    <mergeCell ref="A74:B74"/>
    <mergeCell ref="A83:B83"/>
    <mergeCell ref="A92:B92"/>
    <mergeCell ref="A108:B108"/>
    <mergeCell ref="A110:B110"/>
    <mergeCell ref="A3:B3"/>
    <mergeCell ref="A6:B6"/>
    <mergeCell ref="A13:B13"/>
    <mergeCell ref="A26:B26"/>
    <mergeCell ref="A31:B31"/>
    <mergeCell ref="A66:B66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2.7109375" style="124" customWidth="1"/>
    <col min="2" max="2" width="13.421875" style="129" customWidth="1"/>
    <col min="3" max="3" width="14.140625" style="124" customWidth="1"/>
    <col min="4" max="16384" width="9.140625" style="124" customWidth="1"/>
  </cols>
  <sheetData>
    <row r="1" spans="1:2" ht="19.5" customHeight="1">
      <c r="A1" s="6" t="s">
        <v>191</v>
      </c>
      <c r="B1" s="6"/>
    </row>
    <row r="2" spans="1:2" ht="12.75">
      <c r="A2" s="5" t="s">
        <v>190</v>
      </c>
      <c r="B2" s="12"/>
    </row>
    <row r="3" spans="1:2" ht="6.75" customHeight="1" thickBot="1">
      <c r="A3" s="293"/>
      <c r="B3" s="293"/>
    </row>
    <row r="4" spans="1:2" ht="13.5" thickBot="1">
      <c r="A4" s="11"/>
      <c r="B4" s="42">
        <v>2008</v>
      </c>
    </row>
    <row r="5" spans="1:2" ht="13.5" thickBot="1">
      <c r="A5" s="36" t="s">
        <v>45</v>
      </c>
      <c r="B5" s="44" t="s">
        <v>64</v>
      </c>
    </row>
    <row r="6" spans="1:2" ht="13.5" thickBot="1">
      <c r="A6" s="296" t="s">
        <v>52</v>
      </c>
      <c r="B6" s="296"/>
    </row>
    <row r="7" spans="1:2" ht="12.75">
      <c r="A7" s="50" t="s">
        <v>53</v>
      </c>
      <c r="B7" s="17">
        <v>35</v>
      </c>
    </row>
    <row r="8" spans="1:2" ht="12.75">
      <c r="A8" s="65" t="s">
        <v>60</v>
      </c>
      <c r="B8" s="67">
        <v>28</v>
      </c>
    </row>
    <row r="9" spans="1:2" ht="12.75">
      <c r="A9" s="65" t="s">
        <v>54</v>
      </c>
      <c r="B9" s="69"/>
    </row>
    <row r="10" spans="1:2" ht="12.75">
      <c r="A10" s="65" t="s">
        <v>61</v>
      </c>
      <c r="B10" s="69"/>
    </row>
    <row r="11" spans="1:2" ht="12.75">
      <c r="A11" s="65" t="s">
        <v>55</v>
      </c>
      <c r="B11" s="69"/>
    </row>
    <row r="12" spans="1:2" ht="13.5" thickBot="1">
      <c r="A12" s="50" t="s">
        <v>56</v>
      </c>
      <c r="B12" s="153"/>
    </row>
    <row r="13" spans="1:2" ht="13.5" thickBot="1">
      <c r="A13" s="297" t="s">
        <v>57</v>
      </c>
      <c r="B13" s="297"/>
    </row>
    <row r="14" spans="1:2" ht="12.75">
      <c r="A14" s="50" t="s">
        <v>53</v>
      </c>
      <c r="B14" s="17">
        <v>269</v>
      </c>
    </row>
    <row r="15" spans="1:2" ht="12.75">
      <c r="A15" s="65" t="s">
        <v>60</v>
      </c>
      <c r="B15" s="67">
        <v>238</v>
      </c>
    </row>
    <row r="16" spans="1:2" ht="12.75">
      <c r="A16" s="65" t="s">
        <v>58</v>
      </c>
      <c r="B16" s="69"/>
    </row>
    <row r="17" spans="1:2" ht="12.75">
      <c r="A17" s="65" t="s">
        <v>59</v>
      </c>
      <c r="B17" s="69"/>
    </row>
    <row r="18" spans="1:2" ht="12.75">
      <c r="A18" s="65" t="s">
        <v>62</v>
      </c>
      <c r="B18" s="153"/>
    </row>
    <row r="19" spans="1:2" ht="13.5" thickBot="1">
      <c r="A19" s="87" t="s">
        <v>63</v>
      </c>
      <c r="B19" s="91"/>
    </row>
    <row r="20" spans="1:2" ht="12.75">
      <c r="A20" s="13"/>
      <c r="B20" s="15"/>
    </row>
    <row r="21" spans="1:2" ht="19.5" customHeight="1">
      <c r="A21" s="6" t="s">
        <v>192</v>
      </c>
      <c r="B21" s="15"/>
    </row>
    <row r="22" spans="1:2" ht="12.75">
      <c r="A22" s="5" t="s">
        <v>190</v>
      </c>
      <c r="B22" s="15"/>
    </row>
    <row r="23" spans="1:2" ht="6.75" customHeight="1" thickBot="1">
      <c r="A23" s="5"/>
      <c r="B23" s="15"/>
    </row>
    <row r="24" spans="1:2" ht="13.5" thickBot="1">
      <c r="A24" s="13"/>
      <c r="B24" s="42">
        <v>2008</v>
      </c>
    </row>
    <row r="25" spans="1:2" s="125" customFormat="1" ht="13.5" thickBot="1">
      <c r="A25" s="36" t="s">
        <v>67</v>
      </c>
      <c r="B25" s="44" t="s">
        <v>64</v>
      </c>
    </row>
    <row r="26" spans="1:2" s="125" customFormat="1" ht="13.5" thickBot="1">
      <c r="A26" s="285" t="s">
        <v>68</v>
      </c>
      <c r="B26" s="285"/>
    </row>
    <row r="27" spans="1:2" ht="12.75">
      <c r="A27" s="50" t="s">
        <v>53</v>
      </c>
      <c r="B27" s="162">
        <v>70</v>
      </c>
    </row>
    <row r="28" spans="1:2" ht="12.75">
      <c r="A28" s="65" t="s">
        <v>69</v>
      </c>
      <c r="B28" s="155"/>
    </row>
    <row r="29" spans="1:2" ht="12.75">
      <c r="A29" s="65" t="s">
        <v>70</v>
      </c>
      <c r="B29" s="161"/>
    </row>
    <row r="30" spans="1:2" ht="13.5" thickBot="1">
      <c r="A30" s="50" t="s">
        <v>71</v>
      </c>
      <c r="B30" s="163"/>
    </row>
    <row r="31" spans="1:2" ht="13.5" thickBot="1">
      <c r="A31" s="285" t="s">
        <v>72</v>
      </c>
      <c r="B31" s="285"/>
    </row>
    <row r="32" spans="1:2" ht="12.75">
      <c r="A32" s="50" t="s">
        <v>73</v>
      </c>
      <c r="B32" s="162">
        <v>23</v>
      </c>
    </row>
    <row r="33" spans="1:2" ht="12.75">
      <c r="A33" s="65" t="s">
        <v>74</v>
      </c>
      <c r="B33" s="67">
        <v>9</v>
      </c>
    </row>
    <row r="34" spans="1:2" ht="12.75">
      <c r="A34" s="65" t="s">
        <v>77</v>
      </c>
      <c r="B34" s="155"/>
    </row>
    <row r="35" spans="1:2" ht="12.75">
      <c r="A35" s="65" t="s">
        <v>75</v>
      </c>
      <c r="B35" s="155"/>
    </row>
    <row r="36" spans="1:2" ht="12.75">
      <c r="A36" s="65" t="s">
        <v>70</v>
      </c>
      <c r="B36" s="161"/>
    </row>
    <row r="37" spans="1:2" ht="12.75">
      <c r="A37" s="65" t="s">
        <v>71</v>
      </c>
      <c r="B37" s="155"/>
    </row>
    <row r="38" spans="1:2" ht="13.5" thickBot="1">
      <c r="A38" s="87" t="s">
        <v>76</v>
      </c>
      <c r="B38" s="163"/>
    </row>
    <row r="39" spans="1:2" s="126" customFormat="1" ht="12.75">
      <c r="A39" s="13"/>
      <c r="B39" s="17"/>
    </row>
    <row r="40" spans="1:2" s="125" customFormat="1" ht="19.5" customHeight="1">
      <c r="A40" s="6" t="s">
        <v>193</v>
      </c>
      <c r="B40" s="18"/>
    </row>
    <row r="41" spans="1:2" ht="12.75">
      <c r="A41" s="5" t="s">
        <v>190</v>
      </c>
      <c r="B41" s="18"/>
    </row>
    <row r="42" spans="1:2" ht="6.75" customHeight="1" thickBot="1">
      <c r="A42" s="5"/>
      <c r="B42" s="18"/>
    </row>
    <row r="43" spans="1:2" ht="13.5" customHeight="1" thickBot="1">
      <c r="A43" s="5"/>
      <c r="B43" s="34">
        <v>2008</v>
      </c>
    </row>
    <row r="44" spans="1:2" s="127" customFormat="1" ht="13.5" thickBot="1">
      <c r="A44" s="36" t="s">
        <v>79</v>
      </c>
      <c r="B44" s="44" t="s">
        <v>64</v>
      </c>
    </row>
    <row r="45" spans="1:2" ht="12.75">
      <c r="A45" s="50" t="s">
        <v>80</v>
      </c>
      <c r="B45" s="164">
        <v>574</v>
      </c>
    </row>
    <row r="46" spans="1:2" ht="12.75">
      <c r="A46" s="65" t="s">
        <v>81</v>
      </c>
      <c r="B46" s="70">
        <v>468</v>
      </c>
    </row>
    <row r="47" spans="1:2" ht="12.75">
      <c r="A47" s="65" t="s">
        <v>82</v>
      </c>
      <c r="B47" s="70">
        <v>141118</v>
      </c>
    </row>
    <row r="48" spans="1:2" ht="12.75">
      <c r="A48" s="65" t="s">
        <v>83</v>
      </c>
      <c r="B48" s="69"/>
    </row>
    <row r="49" spans="1:2" ht="13.5" thickBot="1">
      <c r="A49" s="83" t="s">
        <v>84</v>
      </c>
      <c r="B49" s="91"/>
    </row>
    <row r="50" spans="1:2" s="125" customFormat="1" ht="9.75" customHeight="1">
      <c r="A50" s="13"/>
      <c r="B50" s="15"/>
    </row>
    <row r="51" spans="1:2" s="125" customFormat="1" ht="9.75" customHeight="1">
      <c r="A51" s="13"/>
      <c r="B51" s="15"/>
    </row>
    <row r="52" spans="1:2" s="125" customFormat="1" ht="9.75" customHeight="1">
      <c r="A52" s="13"/>
      <c r="B52" s="15"/>
    </row>
    <row r="53" spans="1:2" s="125" customFormat="1" ht="9.75" customHeight="1">
      <c r="A53" s="13"/>
      <c r="B53" s="15"/>
    </row>
    <row r="54" spans="1:2" s="125" customFormat="1" ht="9.75" customHeight="1">
      <c r="A54" s="13"/>
      <c r="B54" s="15"/>
    </row>
    <row r="55" spans="1:2" s="125" customFormat="1" ht="9.75" customHeight="1">
      <c r="A55" s="13"/>
      <c r="B55" s="15"/>
    </row>
    <row r="56" spans="1:2" s="125" customFormat="1" ht="9.75" customHeight="1">
      <c r="A56" s="13"/>
      <c r="B56" s="15"/>
    </row>
    <row r="57" spans="1:2" s="125" customFormat="1" ht="9.75" customHeight="1">
      <c r="A57" s="13"/>
      <c r="B57" s="15"/>
    </row>
    <row r="58" spans="1:2" s="125" customFormat="1" ht="9.75" customHeight="1">
      <c r="A58" s="13"/>
      <c r="B58" s="15"/>
    </row>
    <row r="59" spans="1:2" s="125" customFormat="1" ht="9.75" customHeight="1">
      <c r="A59" s="13"/>
      <c r="B59" s="15"/>
    </row>
    <row r="60" spans="1:2" s="125" customFormat="1" ht="9.75" customHeight="1">
      <c r="A60" s="13"/>
      <c r="B60" s="15"/>
    </row>
    <row r="61" spans="1:2" s="125" customFormat="1" ht="9.75" customHeight="1">
      <c r="A61" s="13"/>
      <c r="B61" s="15"/>
    </row>
    <row r="62" spans="1:2" s="125" customFormat="1" ht="9.75" customHeight="1">
      <c r="A62" s="13"/>
      <c r="B62" s="15"/>
    </row>
    <row r="63" spans="1:2" s="125" customFormat="1" ht="9.75" customHeight="1">
      <c r="A63" s="13"/>
      <c r="B63" s="15"/>
    </row>
    <row r="64" spans="1:2" s="125" customFormat="1" ht="9.75" customHeight="1">
      <c r="A64" s="13"/>
      <c r="B64" s="15"/>
    </row>
    <row r="65" spans="1:2" s="125" customFormat="1" ht="19.5" customHeight="1">
      <c r="A65" s="6" t="s">
        <v>194</v>
      </c>
      <c r="B65" s="15"/>
    </row>
    <row r="66" spans="1:2" ht="12.75">
      <c r="A66" s="5" t="s">
        <v>190</v>
      </c>
      <c r="B66" s="15"/>
    </row>
    <row r="67" spans="1:2" s="127" customFormat="1" ht="6.75" customHeight="1" thickBot="1">
      <c r="A67" s="5"/>
      <c r="B67" s="15"/>
    </row>
    <row r="68" spans="1:2" s="127" customFormat="1" ht="13.5" thickBot="1">
      <c r="A68" s="5"/>
      <c r="B68" s="34">
        <v>2008</v>
      </c>
    </row>
    <row r="69" spans="1:2" ht="13.5" thickBot="1">
      <c r="A69" s="158" t="s">
        <v>86</v>
      </c>
      <c r="B69" s="44" t="s">
        <v>64</v>
      </c>
    </row>
    <row r="70" spans="1:2" ht="13.5" customHeight="1" thickBot="1">
      <c r="A70" s="297" t="s">
        <v>87</v>
      </c>
      <c r="B70" s="297"/>
    </row>
    <row r="71" spans="1:2" ht="12.75">
      <c r="A71" s="50" t="s">
        <v>88</v>
      </c>
      <c r="B71" s="104"/>
    </row>
    <row r="72" spans="1:2" ht="12.75">
      <c r="A72" s="65" t="s">
        <v>89</v>
      </c>
      <c r="B72" s="94">
        <v>1</v>
      </c>
    </row>
    <row r="73" spans="1:2" ht="13.5" thickBot="1">
      <c r="A73" s="50" t="s">
        <v>90</v>
      </c>
      <c r="B73" s="96">
        <v>16</v>
      </c>
    </row>
    <row r="74" spans="1:2" ht="13.5" thickBot="1">
      <c r="A74" s="297" t="s">
        <v>91</v>
      </c>
      <c r="B74" s="297"/>
    </row>
    <row r="75" spans="1:2" ht="12.75">
      <c r="A75" s="50" t="s">
        <v>88</v>
      </c>
      <c r="B75" s="104"/>
    </row>
    <row r="76" spans="1:2" ht="12.75">
      <c r="A76" s="65" t="s">
        <v>89</v>
      </c>
      <c r="B76" s="105"/>
    </row>
    <row r="77" spans="1:2" ht="13.5" thickBot="1">
      <c r="A77" s="50" t="s">
        <v>90</v>
      </c>
      <c r="B77" s="112"/>
    </row>
    <row r="78" spans="1:2" ht="13.5" thickBot="1">
      <c r="A78" s="297" t="s">
        <v>91</v>
      </c>
      <c r="B78" s="297"/>
    </row>
    <row r="79" spans="1:2" ht="12.75">
      <c r="A79" s="50" t="s">
        <v>92</v>
      </c>
      <c r="B79" s="104"/>
    </row>
    <row r="80" spans="1:2" ht="13.5" thickBot="1">
      <c r="A80" s="83" t="s">
        <v>88</v>
      </c>
      <c r="B80" s="112"/>
    </row>
    <row r="81" spans="1:2" s="125" customFormat="1" ht="12.75">
      <c r="A81" s="13"/>
      <c r="B81" s="21"/>
    </row>
    <row r="82" spans="1:2" s="125" customFormat="1" ht="19.5" customHeight="1">
      <c r="A82" s="6" t="s">
        <v>254</v>
      </c>
      <c r="B82" s="21"/>
    </row>
    <row r="83" spans="1:2" s="125" customFormat="1" ht="12.75">
      <c r="A83" s="5" t="s">
        <v>190</v>
      </c>
      <c r="B83" s="21"/>
    </row>
    <row r="84" spans="1:2" s="125" customFormat="1" ht="6.75" customHeight="1" thickBot="1">
      <c r="A84" s="13"/>
      <c r="B84" s="21"/>
    </row>
    <row r="85" spans="1:2" s="125" customFormat="1" ht="13.5" thickBot="1">
      <c r="A85" s="13"/>
      <c r="B85" s="34">
        <v>2008</v>
      </c>
    </row>
    <row r="86" spans="1:2" s="125" customFormat="1" ht="13.5" thickBot="1">
      <c r="A86" s="13"/>
      <c r="B86" s="44" t="s">
        <v>64</v>
      </c>
    </row>
    <row r="87" spans="1:2" ht="13.5" thickBot="1">
      <c r="A87" s="297" t="s">
        <v>94</v>
      </c>
      <c r="B87" s="297"/>
    </row>
    <row r="88" spans="1:2" ht="12.75">
      <c r="A88" s="79" t="s">
        <v>95</v>
      </c>
      <c r="B88" s="121">
        <v>130276</v>
      </c>
    </row>
    <row r="89" spans="1:2" ht="12.75">
      <c r="A89" s="65" t="s">
        <v>96</v>
      </c>
      <c r="B89" s="94">
        <v>130276</v>
      </c>
    </row>
    <row r="90" spans="1:2" ht="12.75">
      <c r="A90" s="65" t="s">
        <v>97</v>
      </c>
      <c r="B90" s="94">
        <v>2947</v>
      </c>
    </row>
    <row r="91" spans="1:2" ht="12.75">
      <c r="A91" s="65" t="s">
        <v>98</v>
      </c>
      <c r="B91" s="94">
        <v>18669</v>
      </c>
    </row>
    <row r="92" spans="1:2" ht="12.75">
      <c r="A92" s="65" t="s">
        <v>99</v>
      </c>
      <c r="B92" s="94">
        <v>11607</v>
      </c>
    </row>
    <row r="93" spans="1:2" ht="12.75">
      <c r="A93" s="65" t="s">
        <v>100</v>
      </c>
      <c r="B93" s="94">
        <v>138306</v>
      </c>
    </row>
    <row r="94" spans="1:2" ht="12.75">
      <c r="A94" s="65" t="s">
        <v>101</v>
      </c>
      <c r="B94" s="94">
        <v>79</v>
      </c>
    </row>
    <row r="95" spans="1:2" ht="13.5" thickBot="1">
      <c r="A95" s="73" t="s">
        <v>102</v>
      </c>
      <c r="B95" s="112"/>
    </row>
    <row r="96" spans="1:2" ht="13.5" thickBot="1">
      <c r="A96" s="297" t="s">
        <v>166</v>
      </c>
      <c r="B96" s="297"/>
    </row>
    <row r="97" spans="1:2" ht="12.75">
      <c r="A97" s="79" t="s">
        <v>103</v>
      </c>
      <c r="B97" s="104"/>
    </row>
    <row r="98" spans="1:2" ht="13.5" thickBot="1">
      <c r="A98" s="73" t="s">
        <v>104</v>
      </c>
      <c r="B98" s="112"/>
    </row>
    <row r="99" spans="1:2" ht="13.5" thickBot="1">
      <c r="A99" s="107" t="s">
        <v>106</v>
      </c>
      <c r="B99" s="102"/>
    </row>
    <row r="100" spans="1:2" ht="12.75">
      <c r="A100" s="79" t="s">
        <v>105</v>
      </c>
      <c r="B100" s="165"/>
    </row>
    <row r="101" spans="1:2" ht="12.75">
      <c r="A101" s="65" t="s">
        <v>107</v>
      </c>
      <c r="B101" s="105"/>
    </row>
    <row r="102" spans="1:2" ht="12.75">
      <c r="A102" s="65" t="s">
        <v>108</v>
      </c>
      <c r="B102" s="105"/>
    </row>
    <row r="103" spans="1:2" ht="13.5" thickBot="1">
      <c r="A103" s="73" t="s">
        <v>109</v>
      </c>
      <c r="B103" s="110"/>
    </row>
    <row r="104" spans="1:2" s="128" customFormat="1" ht="13.5" thickBot="1">
      <c r="A104" s="108" t="s">
        <v>110</v>
      </c>
      <c r="B104" s="102"/>
    </row>
    <row r="105" ht="12.75">
      <c r="A105" s="8" t="s">
        <v>250</v>
      </c>
    </row>
    <row r="107" spans="1:2" ht="19.5" customHeight="1">
      <c r="A107" s="6" t="s">
        <v>195</v>
      </c>
      <c r="B107" s="21"/>
    </row>
    <row r="108" spans="1:2" ht="12.75">
      <c r="A108" s="5" t="s">
        <v>190</v>
      </c>
      <c r="B108" s="21"/>
    </row>
    <row r="109" spans="1:2" ht="6.75" customHeight="1" thickBot="1">
      <c r="A109" s="5"/>
      <c r="B109" s="21"/>
    </row>
    <row r="110" spans="1:2" ht="13.5" thickBot="1">
      <c r="A110" s="13"/>
      <c r="B110" s="34">
        <v>2008</v>
      </c>
    </row>
    <row r="111" spans="1:2" ht="13.5" thickBot="1">
      <c r="A111" s="36" t="s">
        <v>112</v>
      </c>
      <c r="B111" s="44" t="s">
        <v>64</v>
      </c>
    </row>
    <row r="112" spans="1:2" ht="13.5" thickBot="1">
      <c r="A112" s="297" t="s">
        <v>168</v>
      </c>
      <c r="B112" s="297"/>
    </row>
    <row r="113" spans="1:2" ht="13.5" thickBot="1">
      <c r="A113" s="50" t="s">
        <v>113</v>
      </c>
      <c r="B113" s="114">
        <v>95</v>
      </c>
    </row>
    <row r="114" spans="1:2" ht="13.5" thickBot="1">
      <c r="A114" s="297" t="s">
        <v>114</v>
      </c>
      <c r="B114" s="297"/>
    </row>
    <row r="115" spans="1:2" ht="13.5" thickBot="1">
      <c r="A115" s="50" t="s">
        <v>115</v>
      </c>
      <c r="B115" s="114">
        <v>60</v>
      </c>
    </row>
    <row r="116" spans="1:2" ht="13.5" thickBot="1">
      <c r="A116" s="297" t="s">
        <v>116</v>
      </c>
      <c r="B116" s="297"/>
    </row>
    <row r="117" spans="1:2" ht="12.75">
      <c r="A117" s="50" t="s">
        <v>117</v>
      </c>
      <c r="B117" s="104"/>
    </row>
    <row r="118" spans="1:2" ht="12.75">
      <c r="A118" s="65" t="s">
        <v>118</v>
      </c>
      <c r="B118" s="94">
        <v>20</v>
      </c>
    </row>
    <row r="119" spans="1:2" ht="12.75">
      <c r="A119" s="65" t="s">
        <v>119</v>
      </c>
      <c r="B119" s="94">
        <v>17961160</v>
      </c>
    </row>
    <row r="120" spans="1:2" ht="12.75">
      <c r="A120" s="50" t="s">
        <v>120</v>
      </c>
      <c r="B120" s="94">
        <v>35</v>
      </c>
    </row>
    <row r="121" spans="1:2" ht="13.5" thickBot="1">
      <c r="A121" s="83" t="s">
        <v>121</v>
      </c>
      <c r="B121" s="96">
        <v>25852085</v>
      </c>
    </row>
    <row r="122" spans="1:2" s="125" customFormat="1" ht="12.75">
      <c r="A122" s="13"/>
      <c r="B122" s="21"/>
    </row>
    <row r="123" spans="1:2" s="125" customFormat="1" ht="12.75">
      <c r="A123" s="13"/>
      <c r="B123" s="21"/>
    </row>
    <row r="124" spans="1:2" s="125" customFormat="1" ht="19.5" customHeight="1">
      <c r="A124" s="6" t="s">
        <v>196</v>
      </c>
      <c r="B124" s="21"/>
    </row>
    <row r="125" spans="1:2" s="125" customFormat="1" ht="12.75">
      <c r="A125" s="5" t="s">
        <v>190</v>
      </c>
      <c r="B125" s="21"/>
    </row>
    <row r="126" spans="1:2" s="125" customFormat="1" ht="6.75" customHeight="1" thickBot="1">
      <c r="A126" s="5"/>
      <c r="B126" s="21"/>
    </row>
    <row r="127" spans="1:2" s="125" customFormat="1" ht="13.5" thickBot="1">
      <c r="A127" s="13"/>
      <c r="B127" s="34">
        <v>2008</v>
      </c>
    </row>
    <row r="128" spans="1:2" s="125" customFormat="1" ht="13.5" thickBot="1">
      <c r="A128" s="36" t="s">
        <v>123</v>
      </c>
      <c r="B128" s="44" t="s">
        <v>64</v>
      </c>
    </row>
    <row r="129" spans="1:2" ht="12.75">
      <c r="A129" s="50" t="s">
        <v>124</v>
      </c>
      <c r="B129" s="121">
        <v>73146</v>
      </c>
    </row>
    <row r="130" spans="1:2" ht="12.75">
      <c r="A130" s="65" t="s">
        <v>125</v>
      </c>
      <c r="B130" s="94">
        <v>121158</v>
      </c>
    </row>
    <row r="131" spans="1:2" ht="12.75">
      <c r="A131" s="65" t="s">
        <v>126</v>
      </c>
      <c r="B131" s="94">
        <v>164630</v>
      </c>
    </row>
    <row r="132" spans="1:2" ht="12.75">
      <c r="A132" s="65" t="s">
        <v>127</v>
      </c>
      <c r="B132" s="105"/>
    </row>
    <row r="133" spans="1:2" ht="12.75">
      <c r="A133" s="65" t="s">
        <v>128</v>
      </c>
      <c r="B133" s="105"/>
    </row>
    <row r="134" spans="1:2" ht="12.75">
      <c r="A134" s="65" t="s">
        <v>129</v>
      </c>
      <c r="B134" s="94">
        <v>130276</v>
      </c>
    </row>
    <row r="135" spans="1:2" ht="12.75">
      <c r="A135" s="65" t="s">
        <v>130</v>
      </c>
      <c r="B135" s="94">
        <v>576945</v>
      </c>
    </row>
    <row r="136" spans="1:2" ht="12.75">
      <c r="A136" s="65" t="s">
        <v>171</v>
      </c>
      <c r="B136" s="111">
        <v>175</v>
      </c>
    </row>
    <row r="137" spans="1:2" ht="13.5" thickBot="1">
      <c r="A137" s="87" t="s">
        <v>131</v>
      </c>
      <c r="B137" s="96">
        <v>63087</v>
      </c>
    </row>
    <row r="139" spans="1:2" ht="19.5" customHeight="1">
      <c r="A139" s="6" t="s">
        <v>197</v>
      </c>
      <c r="B139" s="21"/>
    </row>
    <row r="140" spans="1:2" ht="12.75">
      <c r="A140" s="5" t="s">
        <v>190</v>
      </c>
      <c r="B140" s="21"/>
    </row>
    <row r="141" spans="1:2" ht="6.75" customHeight="1" thickBot="1">
      <c r="A141" s="5"/>
      <c r="B141" s="21"/>
    </row>
    <row r="142" spans="1:2" ht="13.5" thickBot="1">
      <c r="A142" s="13"/>
      <c r="B142" s="34">
        <v>2008</v>
      </c>
    </row>
    <row r="143" spans="1:2" ht="13.5" thickBot="1">
      <c r="A143" s="36" t="s">
        <v>138</v>
      </c>
      <c r="B143" s="44" t="s">
        <v>64</v>
      </c>
    </row>
    <row r="144" spans="1:2" ht="13.5" thickBot="1">
      <c r="A144" s="297" t="s">
        <v>134</v>
      </c>
      <c r="B144" s="297"/>
    </row>
    <row r="145" spans="1:2" ht="12.75">
      <c r="A145" s="106" t="s">
        <v>80</v>
      </c>
      <c r="B145" s="104"/>
    </row>
    <row r="146" spans="1:2" ht="13.5" thickBot="1">
      <c r="A146" s="50" t="s">
        <v>135</v>
      </c>
      <c r="B146" s="112"/>
    </row>
    <row r="147" spans="1:2" ht="13.5" customHeight="1" thickBot="1">
      <c r="A147" s="297" t="s">
        <v>137</v>
      </c>
      <c r="B147" s="297"/>
    </row>
    <row r="148" spans="1:2" ht="12.75">
      <c r="A148" s="50" t="s">
        <v>80</v>
      </c>
      <c r="B148" s="104"/>
    </row>
    <row r="149" spans="1:2" ht="13.5" thickBot="1">
      <c r="A149" s="83" t="s">
        <v>136</v>
      </c>
      <c r="B149" s="112"/>
    </row>
    <row r="151" spans="1:2" ht="19.5" customHeight="1">
      <c r="A151" s="6" t="s">
        <v>198</v>
      </c>
      <c r="B151" s="21"/>
    </row>
    <row r="152" spans="1:2" ht="12.75">
      <c r="A152" s="5" t="s">
        <v>190</v>
      </c>
      <c r="B152" s="21"/>
    </row>
    <row r="153" spans="1:2" ht="6.75" customHeight="1" thickBot="1">
      <c r="A153" s="5"/>
      <c r="B153" s="21"/>
    </row>
    <row r="154" spans="1:2" ht="13.5" thickBot="1">
      <c r="A154" s="13"/>
      <c r="B154" s="34">
        <v>2008</v>
      </c>
    </row>
    <row r="155" spans="1:2" ht="13.5" thickBot="1">
      <c r="A155" s="36" t="s">
        <v>140</v>
      </c>
      <c r="B155" s="44" t="s">
        <v>64</v>
      </c>
    </row>
    <row r="156" spans="1:2" ht="13.5" thickBot="1">
      <c r="A156" s="115" t="s">
        <v>141</v>
      </c>
      <c r="B156" s="116"/>
    </row>
    <row r="158" spans="1:2" ht="19.5" customHeight="1">
      <c r="A158" s="6" t="s">
        <v>199</v>
      </c>
      <c r="B158" s="21"/>
    </row>
    <row r="159" spans="1:2" ht="12.75">
      <c r="A159" s="5" t="s">
        <v>190</v>
      </c>
      <c r="B159" s="21"/>
    </row>
    <row r="160" spans="1:2" ht="6.75" customHeight="1" thickBot="1">
      <c r="A160" s="5"/>
      <c r="B160" s="21"/>
    </row>
    <row r="161" spans="1:2" ht="13.5" thickBot="1">
      <c r="A161" s="13"/>
      <c r="B161" s="34">
        <v>2008</v>
      </c>
    </row>
    <row r="162" spans="1:2" ht="13.5" thickBot="1">
      <c r="A162" s="36" t="s">
        <v>143</v>
      </c>
      <c r="B162" s="44" t="s">
        <v>64</v>
      </c>
    </row>
    <row r="163" spans="1:2" ht="12.75">
      <c r="A163" s="50" t="s">
        <v>144</v>
      </c>
      <c r="B163" s="121">
        <v>221000</v>
      </c>
    </row>
    <row r="164" spans="1:2" ht="12.75">
      <c r="A164" s="65" t="s">
        <v>145</v>
      </c>
      <c r="B164" s="105"/>
    </row>
    <row r="165" spans="1:2" ht="12.75">
      <c r="A165" s="65" t="s">
        <v>146</v>
      </c>
      <c r="B165" s="105"/>
    </row>
    <row r="166" spans="1:2" ht="13.5" thickBot="1">
      <c r="A166" s="87" t="s">
        <v>147</v>
      </c>
      <c r="B166" s="112"/>
    </row>
    <row r="168" spans="1:2" ht="19.5" customHeight="1">
      <c r="A168" s="6" t="s">
        <v>200</v>
      </c>
      <c r="B168" s="21"/>
    </row>
    <row r="169" spans="1:2" ht="12.75">
      <c r="A169" s="5" t="s">
        <v>190</v>
      </c>
      <c r="B169" s="21"/>
    </row>
    <row r="170" spans="1:2" ht="6.75" customHeight="1" thickBot="1">
      <c r="A170" s="5"/>
      <c r="B170" s="21"/>
    </row>
    <row r="171" spans="1:2" ht="13.5" thickBot="1">
      <c r="A171" s="13"/>
      <c r="B171" s="34">
        <v>2008</v>
      </c>
    </row>
    <row r="172" spans="1:2" ht="13.5" thickBot="1">
      <c r="A172" s="36" t="s">
        <v>149</v>
      </c>
      <c r="B172" s="44" t="s">
        <v>64</v>
      </c>
    </row>
    <row r="173" spans="1:2" ht="12.75">
      <c r="A173" s="106" t="s">
        <v>150</v>
      </c>
      <c r="B173" s="121">
        <v>218</v>
      </c>
    </row>
    <row r="174" spans="1:2" ht="13.5" thickBot="1">
      <c r="A174" s="87" t="s">
        <v>151</v>
      </c>
      <c r="B174" s="99">
        <v>463</v>
      </c>
    </row>
    <row r="175" spans="1:2" ht="13.5" thickBot="1">
      <c r="A175" s="108" t="s">
        <v>152</v>
      </c>
      <c r="B175" s="22">
        <f>SUM(B173:B174)</f>
        <v>681</v>
      </c>
    </row>
  </sheetData>
  <sheetProtection/>
  <mergeCells count="15">
    <mergeCell ref="A87:B87"/>
    <mergeCell ref="A96:B96"/>
    <mergeCell ref="A147:B147"/>
    <mergeCell ref="A70:B70"/>
    <mergeCell ref="A112:B112"/>
    <mergeCell ref="A114:B114"/>
    <mergeCell ref="A116:B116"/>
    <mergeCell ref="A144:B144"/>
    <mergeCell ref="A3:B3"/>
    <mergeCell ref="A6:B6"/>
    <mergeCell ref="A13:B13"/>
    <mergeCell ref="A74:B74"/>
    <mergeCell ref="A78:B78"/>
    <mergeCell ref="A26:B26"/>
    <mergeCell ref="A31:B31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1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57421875" style="124" customWidth="1"/>
    <col min="2" max="5" width="13.00390625" style="124" customWidth="1"/>
    <col min="6" max="6" width="13.00390625" style="129" customWidth="1"/>
    <col min="7" max="16384" width="9.140625" style="124" customWidth="1"/>
  </cols>
  <sheetData>
    <row r="1" spans="1:6" ht="19.5" customHeight="1">
      <c r="A1" s="6" t="s">
        <v>203</v>
      </c>
      <c r="B1" s="6"/>
      <c r="C1" s="6"/>
      <c r="D1" s="6"/>
      <c r="E1" s="6"/>
      <c r="F1" s="6"/>
    </row>
    <row r="2" spans="1:6" ht="12.75">
      <c r="A2" s="5" t="s">
        <v>201</v>
      </c>
      <c r="B2" s="5"/>
      <c r="C2" s="5"/>
      <c r="D2" s="5"/>
      <c r="E2" s="5"/>
      <c r="F2" s="12"/>
    </row>
    <row r="3" spans="1:6" ht="6.75" customHeight="1" thickBot="1">
      <c r="A3" s="293"/>
      <c r="B3" s="293"/>
      <c r="C3" s="293"/>
      <c r="D3" s="293"/>
      <c r="E3" s="293"/>
      <c r="F3" s="293"/>
    </row>
    <row r="4" spans="1:6" ht="13.5" thickBot="1">
      <c r="A4" s="11"/>
      <c r="B4" s="286">
        <v>2008</v>
      </c>
      <c r="C4" s="286"/>
      <c r="D4" s="286"/>
      <c r="E4" s="286"/>
      <c r="F4" s="286"/>
    </row>
    <row r="5" spans="1:6" ht="21.75" thickBot="1">
      <c r="A5" s="36" t="s">
        <v>45</v>
      </c>
      <c r="B5" s="44" t="s">
        <v>202</v>
      </c>
      <c r="C5" s="44" t="s">
        <v>20</v>
      </c>
      <c r="D5" s="44" t="s">
        <v>23</v>
      </c>
      <c r="E5" s="44" t="s">
        <v>21</v>
      </c>
      <c r="F5" s="44" t="s">
        <v>64</v>
      </c>
    </row>
    <row r="6" spans="1:6" ht="13.5" thickBot="1">
      <c r="A6" s="296" t="s">
        <v>52</v>
      </c>
      <c r="B6" s="296"/>
      <c r="C6" s="296"/>
      <c r="D6" s="296"/>
      <c r="E6" s="296"/>
      <c r="F6" s="296"/>
    </row>
    <row r="7" spans="1:6" ht="12.75">
      <c r="A7" s="50" t="s">
        <v>53</v>
      </c>
      <c r="B7" s="166">
        <v>22</v>
      </c>
      <c r="C7" s="166">
        <v>64</v>
      </c>
      <c r="D7" s="166">
        <v>14</v>
      </c>
      <c r="E7" s="166">
        <v>35</v>
      </c>
      <c r="F7" s="278">
        <f aca="true" t="shared" si="0" ref="F7:F12">SUM(B7:E7)</f>
        <v>135</v>
      </c>
    </row>
    <row r="8" spans="1:6" ht="12.75">
      <c r="A8" s="65" t="s">
        <v>60</v>
      </c>
      <c r="B8" s="131">
        <v>22</v>
      </c>
      <c r="C8" s="131">
        <v>48</v>
      </c>
      <c r="D8" s="66"/>
      <c r="E8" s="131">
        <v>28</v>
      </c>
      <c r="F8" s="39">
        <f t="shared" si="0"/>
        <v>98</v>
      </c>
    </row>
    <row r="9" spans="1:6" ht="12.75">
      <c r="A9" s="65" t="s">
        <v>54</v>
      </c>
      <c r="B9" s="132"/>
      <c r="C9" s="132">
        <v>387478</v>
      </c>
      <c r="D9" s="132">
        <v>51888</v>
      </c>
      <c r="E9" s="68"/>
      <c r="F9" s="39">
        <f t="shared" si="0"/>
        <v>439366</v>
      </c>
    </row>
    <row r="10" spans="1:6" ht="22.5">
      <c r="A10" s="65" t="s">
        <v>61</v>
      </c>
      <c r="B10" s="132">
        <v>519000</v>
      </c>
      <c r="C10" s="132">
        <v>289528</v>
      </c>
      <c r="D10" s="132">
        <v>39896</v>
      </c>
      <c r="E10" s="68"/>
      <c r="F10" s="39">
        <f t="shared" si="0"/>
        <v>848424</v>
      </c>
    </row>
    <row r="11" spans="1:6" ht="12.75">
      <c r="A11" s="65" t="s">
        <v>55</v>
      </c>
      <c r="B11" s="132">
        <v>431000</v>
      </c>
      <c r="C11" s="132">
        <v>145460</v>
      </c>
      <c r="D11" s="68"/>
      <c r="E11" s="68"/>
      <c r="F11" s="39">
        <f t="shared" si="0"/>
        <v>576460</v>
      </c>
    </row>
    <row r="12" spans="1:6" ht="23.25" thickBot="1">
      <c r="A12" s="50" t="s">
        <v>56</v>
      </c>
      <c r="B12" s="167">
        <v>88000</v>
      </c>
      <c r="C12" s="167">
        <v>88313</v>
      </c>
      <c r="D12" s="90"/>
      <c r="E12" s="168"/>
      <c r="F12" s="46">
        <f t="shared" si="0"/>
        <v>176313</v>
      </c>
    </row>
    <row r="13" spans="1:6" ht="13.5" thickBot="1">
      <c r="A13" s="297" t="s">
        <v>57</v>
      </c>
      <c r="B13" s="297"/>
      <c r="C13" s="297"/>
      <c r="D13" s="297"/>
      <c r="E13" s="297"/>
      <c r="F13" s="297"/>
    </row>
    <row r="14" spans="1:6" ht="12.75">
      <c r="A14" s="50" t="s">
        <v>53</v>
      </c>
      <c r="B14" s="166">
        <v>150</v>
      </c>
      <c r="C14" s="166">
        <v>128</v>
      </c>
      <c r="D14" s="166">
        <v>121</v>
      </c>
      <c r="E14" s="166">
        <v>269</v>
      </c>
      <c r="F14" s="121">
        <f aca="true" t="shared" si="1" ref="F14:F19">SUM(B14:E14)</f>
        <v>668</v>
      </c>
    </row>
    <row r="15" spans="1:6" ht="12.75">
      <c r="A15" s="65" t="s">
        <v>60</v>
      </c>
      <c r="B15" s="131">
        <v>138</v>
      </c>
      <c r="C15" s="131">
        <v>98</v>
      </c>
      <c r="D15" s="131">
        <v>106</v>
      </c>
      <c r="E15" s="131">
        <v>238</v>
      </c>
      <c r="F15" s="94">
        <f t="shared" si="1"/>
        <v>580</v>
      </c>
    </row>
    <row r="16" spans="1:6" ht="22.5">
      <c r="A16" s="65" t="s">
        <v>58</v>
      </c>
      <c r="B16" s="133">
        <v>210000</v>
      </c>
      <c r="C16" s="133">
        <v>140833</v>
      </c>
      <c r="D16" s="133">
        <v>154264</v>
      </c>
      <c r="E16" s="71"/>
      <c r="F16" s="94">
        <f t="shared" si="1"/>
        <v>505097</v>
      </c>
    </row>
    <row r="17" spans="1:6" ht="22.5">
      <c r="A17" s="65" t="s">
        <v>59</v>
      </c>
      <c r="B17" s="133">
        <v>210000</v>
      </c>
      <c r="C17" s="133">
        <v>117638</v>
      </c>
      <c r="D17" s="133">
        <v>43920</v>
      </c>
      <c r="E17" s="71"/>
      <c r="F17" s="94">
        <f t="shared" si="1"/>
        <v>371558</v>
      </c>
    </row>
    <row r="18" spans="1:6" ht="22.5">
      <c r="A18" s="65" t="s">
        <v>62</v>
      </c>
      <c r="B18" s="132">
        <v>210000</v>
      </c>
      <c r="C18" s="132">
        <v>74387</v>
      </c>
      <c r="D18" s="68"/>
      <c r="E18" s="72"/>
      <c r="F18" s="94">
        <f t="shared" si="1"/>
        <v>284387</v>
      </c>
    </row>
    <row r="19" spans="1:6" ht="23.25" thickBot="1">
      <c r="A19" s="87" t="s">
        <v>63</v>
      </c>
      <c r="B19" s="169">
        <v>641000</v>
      </c>
      <c r="C19" s="169">
        <v>219847</v>
      </c>
      <c r="D19" s="84"/>
      <c r="E19" s="84"/>
      <c r="F19" s="96">
        <f t="shared" si="1"/>
        <v>860847</v>
      </c>
    </row>
    <row r="20" spans="1:6" ht="12.75">
      <c r="A20" s="13"/>
      <c r="B20" s="14"/>
      <c r="C20" s="14"/>
      <c r="D20" s="14"/>
      <c r="E20" s="14"/>
      <c r="F20" s="15"/>
    </row>
    <row r="21" spans="1:6" ht="19.5" customHeight="1">
      <c r="A21" s="6" t="s">
        <v>204</v>
      </c>
      <c r="B21" s="14"/>
      <c r="C21" s="14"/>
      <c r="D21" s="14"/>
      <c r="E21" s="14"/>
      <c r="F21" s="15"/>
    </row>
    <row r="22" spans="1:6" ht="12.75">
      <c r="A22" s="5" t="s">
        <v>201</v>
      </c>
      <c r="B22" s="14"/>
      <c r="C22" s="14"/>
      <c r="D22" s="14"/>
      <c r="E22" s="14"/>
      <c r="F22" s="15"/>
    </row>
    <row r="23" spans="1:6" ht="6.75" customHeight="1" thickBot="1">
      <c r="A23" s="5"/>
      <c r="B23" s="14"/>
      <c r="C23" s="14"/>
      <c r="D23" s="14"/>
      <c r="E23" s="14"/>
      <c r="F23" s="15"/>
    </row>
    <row r="24" spans="1:6" ht="13.5" thickBot="1">
      <c r="A24" s="13"/>
      <c r="B24" s="286">
        <v>2008</v>
      </c>
      <c r="C24" s="286"/>
      <c r="D24" s="286"/>
      <c r="E24" s="286"/>
      <c r="F24" s="286"/>
    </row>
    <row r="25" spans="1:6" s="125" customFormat="1" ht="21.75" thickBot="1">
      <c r="A25" s="36" t="s">
        <v>205</v>
      </c>
      <c r="B25" s="44" t="s">
        <v>202</v>
      </c>
      <c r="C25" s="44" t="s">
        <v>20</v>
      </c>
      <c r="D25" s="44" t="s">
        <v>23</v>
      </c>
      <c r="E25" s="44" t="s">
        <v>21</v>
      </c>
      <c r="F25" s="44" t="s">
        <v>64</v>
      </c>
    </row>
    <row r="26" spans="1:6" s="125" customFormat="1" ht="13.5" thickBot="1">
      <c r="A26" s="285" t="s">
        <v>68</v>
      </c>
      <c r="B26" s="285"/>
      <c r="C26" s="285"/>
      <c r="D26" s="285"/>
      <c r="E26" s="285"/>
      <c r="F26" s="285"/>
    </row>
    <row r="27" spans="1:6" ht="12.75">
      <c r="A27" s="50" t="s">
        <v>53</v>
      </c>
      <c r="B27" s="166">
        <v>4</v>
      </c>
      <c r="C27" s="151">
        <v>3</v>
      </c>
      <c r="D27" s="170"/>
      <c r="E27" s="166">
        <v>70</v>
      </c>
      <c r="F27" s="278">
        <f>SUM(B27:E27)</f>
        <v>77</v>
      </c>
    </row>
    <row r="28" spans="1:6" ht="12.75">
      <c r="A28" s="65" t="s">
        <v>69</v>
      </c>
      <c r="B28" s="131">
        <v>4</v>
      </c>
      <c r="C28" s="38">
        <v>3</v>
      </c>
      <c r="D28" s="66"/>
      <c r="E28" s="66"/>
      <c r="F28" s="39">
        <f>SUM(B28:E28)</f>
        <v>7</v>
      </c>
    </row>
    <row r="29" spans="1:6" ht="22.5">
      <c r="A29" s="65" t="s">
        <v>70</v>
      </c>
      <c r="B29" s="38">
        <v>525000</v>
      </c>
      <c r="C29" s="38">
        <v>72000</v>
      </c>
      <c r="D29" s="66"/>
      <c r="E29" s="66"/>
      <c r="F29" s="39">
        <f>SUM(B29:E29)</f>
        <v>597000</v>
      </c>
    </row>
    <row r="30" spans="1:6" ht="13.5" thickBot="1">
      <c r="A30" s="50" t="s">
        <v>71</v>
      </c>
      <c r="B30" s="45">
        <v>485000</v>
      </c>
      <c r="C30" s="45">
        <v>49000</v>
      </c>
      <c r="D30" s="171"/>
      <c r="E30" s="171"/>
      <c r="F30" s="46">
        <f>SUM(B30:E30)</f>
        <v>534000</v>
      </c>
    </row>
    <row r="31" spans="1:6" ht="13.5" thickBot="1">
      <c r="A31" s="285" t="s">
        <v>72</v>
      </c>
      <c r="B31" s="285"/>
      <c r="C31" s="285"/>
      <c r="D31" s="285"/>
      <c r="E31" s="285"/>
      <c r="F31" s="285"/>
    </row>
    <row r="32" spans="1:6" ht="12.75">
      <c r="A32" s="50" t="s">
        <v>73</v>
      </c>
      <c r="B32" s="172">
        <v>8</v>
      </c>
      <c r="C32" s="172">
        <v>1</v>
      </c>
      <c r="D32" s="172">
        <v>1</v>
      </c>
      <c r="E32" s="172">
        <v>23</v>
      </c>
      <c r="F32" s="278">
        <f>SUM(B32:E32)</f>
        <v>33</v>
      </c>
    </row>
    <row r="33" spans="1:6" ht="12.75">
      <c r="A33" s="65" t="s">
        <v>74</v>
      </c>
      <c r="B33" s="173">
        <v>0</v>
      </c>
      <c r="C33" s="173">
        <v>2</v>
      </c>
      <c r="D33" s="66"/>
      <c r="E33" s="173">
        <v>9</v>
      </c>
      <c r="F33" s="39">
        <f aca="true" t="shared" si="2" ref="F33:F38">SUM(B33:E33)</f>
        <v>11</v>
      </c>
    </row>
    <row r="34" spans="1:6" ht="22.5">
      <c r="A34" s="65" t="s">
        <v>77</v>
      </c>
      <c r="B34" s="173">
        <v>0</v>
      </c>
      <c r="C34" s="173">
        <v>5</v>
      </c>
      <c r="D34" s="66"/>
      <c r="E34" s="66"/>
      <c r="F34" s="39">
        <f t="shared" si="2"/>
        <v>5</v>
      </c>
    </row>
    <row r="35" spans="1:6" ht="12.75">
      <c r="A35" s="65" t="s">
        <v>75</v>
      </c>
      <c r="B35" s="173">
        <v>8</v>
      </c>
      <c r="C35" s="173">
        <v>0</v>
      </c>
      <c r="D35" s="66"/>
      <c r="E35" s="66"/>
      <c r="F35" s="39">
        <f t="shared" si="2"/>
        <v>8</v>
      </c>
    </row>
    <row r="36" spans="1:6" ht="22.5">
      <c r="A36" s="65" t="s">
        <v>70</v>
      </c>
      <c r="B36" s="174">
        <v>0</v>
      </c>
      <c r="C36" s="174">
        <v>148250</v>
      </c>
      <c r="D36" s="89"/>
      <c r="E36" s="89"/>
      <c r="F36" s="39">
        <f t="shared" si="2"/>
        <v>148250</v>
      </c>
    </row>
    <row r="37" spans="1:6" ht="12.75">
      <c r="A37" s="65" t="s">
        <v>71</v>
      </c>
      <c r="B37" s="131">
        <v>0</v>
      </c>
      <c r="C37" s="131">
        <v>0</v>
      </c>
      <c r="D37" s="66"/>
      <c r="E37" s="66"/>
      <c r="F37" s="39">
        <f t="shared" si="2"/>
        <v>0</v>
      </c>
    </row>
    <row r="38" spans="1:6" ht="23.25" thickBot="1">
      <c r="A38" s="87" t="s">
        <v>76</v>
      </c>
      <c r="B38" s="45">
        <v>38000</v>
      </c>
      <c r="C38" s="175">
        <v>0</v>
      </c>
      <c r="D38" s="171"/>
      <c r="E38" s="171"/>
      <c r="F38" s="46">
        <f t="shared" si="2"/>
        <v>38000</v>
      </c>
    </row>
    <row r="39" spans="1:6" s="126" customFormat="1" ht="12.75">
      <c r="A39" s="13"/>
      <c r="B39" s="16"/>
      <c r="C39" s="16"/>
      <c r="D39" s="16"/>
      <c r="E39" s="16"/>
      <c r="F39" s="17"/>
    </row>
    <row r="40" spans="1:6" s="126" customFormat="1" ht="12.75">
      <c r="A40" s="13"/>
      <c r="B40" s="16"/>
      <c r="C40" s="16"/>
      <c r="D40" s="16"/>
      <c r="E40" s="16"/>
      <c r="F40" s="17"/>
    </row>
    <row r="41" spans="1:6" s="126" customFormat="1" ht="12.75">
      <c r="A41" s="13"/>
      <c r="B41" s="16"/>
      <c r="C41" s="16"/>
      <c r="D41" s="16"/>
      <c r="E41" s="16"/>
      <c r="F41" s="17"/>
    </row>
    <row r="42" spans="1:6" s="126" customFormat="1" ht="12.75">
      <c r="A42" s="13"/>
      <c r="B42" s="16"/>
      <c r="C42" s="16"/>
      <c r="D42" s="16"/>
      <c r="E42" s="16"/>
      <c r="F42" s="17"/>
    </row>
    <row r="43" spans="1:6" s="126" customFormat="1" ht="12.75">
      <c r="A43" s="13"/>
      <c r="B43" s="16"/>
      <c r="C43" s="16"/>
      <c r="D43" s="16"/>
      <c r="E43" s="16"/>
      <c r="F43" s="17"/>
    </row>
    <row r="44" spans="1:6" s="126" customFormat="1" ht="12.75">
      <c r="A44" s="13"/>
      <c r="B44" s="16"/>
      <c r="C44" s="16"/>
      <c r="D44" s="16"/>
      <c r="E44" s="16"/>
      <c r="F44" s="17"/>
    </row>
    <row r="45" spans="1:6" s="126" customFormat="1" ht="12.75">
      <c r="A45" s="13"/>
      <c r="B45" s="16"/>
      <c r="C45" s="16"/>
      <c r="D45" s="16"/>
      <c r="E45" s="16"/>
      <c r="F45" s="17"/>
    </row>
    <row r="46" spans="1:6" s="126" customFormat="1" ht="12.75">
      <c r="A46" s="13"/>
      <c r="B46" s="16"/>
      <c r="C46" s="16"/>
      <c r="D46" s="16"/>
      <c r="E46" s="16"/>
      <c r="F46" s="17"/>
    </row>
    <row r="47" spans="1:6" s="126" customFormat="1" ht="12.75">
      <c r="A47" s="13"/>
      <c r="B47" s="16"/>
      <c r="C47" s="16"/>
      <c r="D47" s="16"/>
      <c r="E47" s="16"/>
      <c r="F47" s="17"/>
    </row>
    <row r="48" spans="1:6" s="126" customFormat="1" ht="12.75">
      <c r="A48" s="13"/>
      <c r="B48" s="16"/>
      <c r="C48" s="16"/>
      <c r="D48" s="16"/>
      <c r="E48" s="16"/>
      <c r="F48" s="17"/>
    </row>
    <row r="49" spans="1:6" s="126" customFormat="1" ht="12.75">
      <c r="A49" s="13"/>
      <c r="B49" s="16"/>
      <c r="C49" s="16"/>
      <c r="D49" s="16"/>
      <c r="E49" s="16"/>
      <c r="F49" s="17"/>
    </row>
    <row r="50" spans="1:6" s="126" customFormat="1" ht="12.75">
      <c r="A50" s="13"/>
      <c r="B50" s="16"/>
      <c r="C50" s="16"/>
      <c r="D50" s="16"/>
      <c r="E50" s="16"/>
      <c r="F50" s="17"/>
    </row>
    <row r="51" spans="1:6" s="126" customFormat="1" ht="12.75">
      <c r="A51" s="13"/>
      <c r="B51" s="16"/>
      <c r="C51" s="16"/>
      <c r="D51" s="16"/>
      <c r="E51" s="16"/>
      <c r="F51" s="17"/>
    </row>
    <row r="52" spans="1:6" s="125" customFormat="1" ht="19.5" customHeight="1">
      <c r="A52" s="6" t="s">
        <v>206</v>
      </c>
      <c r="B52" s="16"/>
      <c r="C52" s="16"/>
      <c r="D52" s="16"/>
      <c r="E52" s="16"/>
      <c r="F52" s="18"/>
    </row>
    <row r="53" spans="1:6" s="127" customFormat="1" ht="12.75">
      <c r="A53" s="5" t="s">
        <v>201</v>
      </c>
      <c r="B53" s="16"/>
      <c r="C53" s="16"/>
      <c r="D53" s="16"/>
      <c r="E53" s="16"/>
      <c r="F53" s="18"/>
    </row>
    <row r="54" spans="1:6" ht="6.75" customHeight="1" thickBot="1">
      <c r="A54" s="5"/>
      <c r="B54" s="16"/>
      <c r="C54" s="16"/>
      <c r="D54" s="16"/>
      <c r="E54" s="16"/>
      <c r="F54" s="18"/>
    </row>
    <row r="55" spans="1:6" ht="13.5" thickBot="1">
      <c r="A55" s="5"/>
      <c r="B55" s="286">
        <v>2008</v>
      </c>
      <c r="C55" s="286"/>
      <c r="D55" s="286"/>
      <c r="E55" s="286"/>
      <c r="F55" s="286"/>
    </row>
    <row r="56" spans="1:6" s="127" customFormat="1" ht="21.75" thickBot="1">
      <c r="A56" s="36" t="s">
        <v>79</v>
      </c>
      <c r="B56" s="44" t="s">
        <v>202</v>
      </c>
      <c r="C56" s="44" t="s">
        <v>20</v>
      </c>
      <c r="D56" s="44" t="s">
        <v>23</v>
      </c>
      <c r="E56" s="44" t="s">
        <v>21</v>
      </c>
      <c r="F56" s="44" t="s">
        <v>64</v>
      </c>
    </row>
    <row r="57" spans="1:6" ht="12.75">
      <c r="A57" s="50" t="s">
        <v>80</v>
      </c>
      <c r="B57" s="176">
        <v>570</v>
      </c>
      <c r="C57" s="176">
        <v>481</v>
      </c>
      <c r="D57" s="177"/>
      <c r="E57" s="176">
        <v>574</v>
      </c>
      <c r="F57" s="121">
        <f>SUM(B57:E57)</f>
        <v>1625</v>
      </c>
    </row>
    <row r="58" spans="1:6" ht="12.75">
      <c r="A58" s="65" t="s">
        <v>81</v>
      </c>
      <c r="B58" s="133">
        <v>570</v>
      </c>
      <c r="C58" s="133">
        <v>445</v>
      </c>
      <c r="D58" s="69"/>
      <c r="E58" s="133">
        <v>468</v>
      </c>
      <c r="F58" s="94">
        <f>SUM(B58:E58)</f>
        <v>1483</v>
      </c>
    </row>
    <row r="59" spans="1:6" ht="12.75">
      <c r="A59" s="65" t="s">
        <v>82</v>
      </c>
      <c r="B59" s="133">
        <v>24000</v>
      </c>
      <c r="C59" s="133">
        <v>144785</v>
      </c>
      <c r="D59" s="69"/>
      <c r="E59" s="133">
        <v>141118</v>
      </c>
      <c r="F59" s="94">
        <f>SUM(B59:E59)</f>
        <v>309903</v>
      </c>
    </row>
    <row r="60" spans="1:6" ht="12.75">
      <c r="A60" s="65" t="s">
        <v>83</v>
      </c>
      <c r="B60" s="133">
        <v>24000</v>
      </c>
      <c r="C60" s="133">
        <v>95740</v>
      </c>
      <c r="D60" s="69"/>
      <c r="E60" s="71"/>
      <c r="F60" s="94">
        <f>SUM(B60:E60)</f>
        <v>119740</v>
      </c>
    </row>
    <row r="61" spans="1:6" ht="23.25" thickBot="1">
      <c r="A61" s="83" t="s">
        <v>84</v>
      </c>
      <c r="B61" s="90"/>
      <c r="C61" s="135">
        <v>17472552</v>
      </c>
      <c r="D61" s="91"/>
      <c r="E61" s="90"/>
      <c r="F61" s="96">
        <f>SUM(B61:E61)</f>
        <v>17472552</v>
      </c>
    </row>
    <row r="62" spans="1:6" s="125" customFormat="1" ht="12.75">
      <c r="A62" s="13"/>
      <c r="B62" s="19"/>
      <c r="C62" s="19"/>
      <c r="D62" s="19"/>
      <c r="E62" s="19"/>
      <c r="F62" s="15"/>
    </row>
    <row r="63" spans="1:6" s="125" customFormat="1" ht="19.5" customHeight="1">
      <c r="A63" s="6" t="s">
        <v>207</v>
      </c>
      <c r="B63" s="19"/>
      <c r="C63" s="19"/>
      <c r="D63" s="19"/>
      <c r="E63" s="19"/>
      <c r="F63" s="15"/>
    </row>
    <row r="64" spans="1:6" s="127" customFormat="1" ht="12.75">
      <c r="A64" s="5" t="s">
        <v>201</v>
      </c>
      <c r="B64" s="19"/>
      <c r="C64" s="19"/>
      <c r="D64" s="19"/>
      <c r="E64" s="19"/>
      <c r="F64" s="15"/>
    </row>
    <row r="65" spans="1:6" s="127" customFormat="1" ht="6.75" customHeight="1" thickBot="1">
      <c r="A65" s="5"/>
      <c r="B65" s="19"/>
      <c r="C65" s="19"/>
      <c r="D65" s="19"/>
      <c r="E65" s="19"/>
      <c r="F65" s="15"/>
    </row>
    <row r="66" spans="1:6" s="127" customFormat="1" ht="13.5" thickBot="1">
      <c r="A66" s="5"/>
      <c r="B66" s="286">
        <v>2008</v>
      </c>
      <c r="C66" s="286"/>
      <c r="D66" s="286"/>
      <c r="E66" s="286"/>
      <c r="F66" s="286"/>
    </row>
    <row r="67" spans="1:6" ht="21.75" thickBot="1">
      <c r="A67" s="62" t="s">
        <v>86</v>
      </c>
      <c r="B67" s="44" t="s">
        <v>202</v>
      </c>
      <c r="C67" s="44" t="s">
        <v>20</v>
      </c>
      <c r="D67" s="44" t="s">
        <v>23</v>
      </c>
      <c r="E67" s="44" t="s">
        <v>21</v>
      </c>
      <c r="F67" s="44" t="s">
        <v>64</v>
      </c>
    </row>
    <row r="68" spans="1:6" ht="13.5" thickBot="1">
      <c r="A68" s="297" t="s">
        <v>87</v>
      </c>
      <c r="B68" s="297"/>
      <c r="C68" s="297"/>
      <c r="D68" s="297"/>
      <c r="E68" s="297"/>
      <c r="F68" s="297"/>
    </row>
    <row r="69" spans="1:6" ht="12.75">
      <c r="A69" s="106" t="s">
        <v>88</v>
      </c>
      <c r="B69" s="178">
        <v>110000</v>
      </c>
      <c r="C69" s="178">
        <v>845790</v>
      </c>
      <c r="D69" s="104"/>
      <c r="E69" s="179"/>
      <c r="F69" s="121">
        <f>SUM(B69:E69)</f>
        <v>955790</v>
      </c>
    </row>
    <row r="70" spans="1:6" ht="12.75">
      <c r="A70" s="65" t="s">
        <v>89</v>
      </c>
      <c r="B70" s="38">
        <v>53</v>
      </c>
      <c r="C70" s="38">
        <v>53</v>
      </c>
      <c r="D70" s="105"/>
      <c r="E70" s="38">
        <v>1</v>
      </c>
      <c r="F70" s="94">
        <f>SUM(B70:E70)</f>
        <v>107</v>
      </c>
    </row>
    <row r="71" spans="1:6" ht="13.5" thickBot="1">
      <c r="A71" s="83" t="s">
        <v>90</v>
      </c>
      <c r="B71" s="45">
        <v>361</v>
      </c>
      <c r="C71" s="45">
        <v>361</v>
      </c>
      <c r="D71" s="112"/>
      <c r="E71" s="45">
        <v>16</v>
      </c>
      <c r="F71" s="96">
        <f>SUM(B71:E71)</f>
        <v>738</v>
      </c>
    </row>
    <row r="72" spans="1:6" ht="13.5" thickBot="1">
      <c r="A72" s="297" t="s">
        <v>91</v>
      </c>
      <c r="B72" s="297"/>
      <c r="C72" s="297"/>
      <c r="D72" s="297"/>
      <c r="E72" s="297"/>
      <c r="F72" s="297"/>
    </row>
    <row r="73" spans="1:6" ht="12.75">
      <c r="A73" s="106" t="s">
        <v>88</v>
      </c>
      <c r="B73" s="180">
        <v>0</v>
      </c>
      <c r="C73" s="180">
        <v>1690484</v>
      </c>
      <c r="D73" s="104"/>
      <c r="E73" s="180"/>
      <c r="F73" s="121">
        <f>SUM(B73:E73)</f>
        <v>1690484</v>
      </c>
    </row>
    <row r="74" spans="1:6" ht="12.75">
      <c r="A74" s="65" t="s">
        <v>89</v>
      </c>
      <c r="B74" s="174">
        <v>30</v>
      </c>
      <c r="C74" s="174">
        <v>30</v>
      </c>
      <c r="D74" s="105"/>
      <c r="E74" s="174"/>
      <c r="F74" s="94">
        <f>SUM(B74:E74)</f>
        <v>60</v>
      </c>
    </row>
    <row r="75" spans="1:6" ht="13.5" thickBot="1">
      <c r="A75" s="83" t="s">
        <v>90</v>
      </c>
      <c r="B75" s="181">
        <v>392</v>
      </c>
      <c r="C75" s="181">
        <v>392</v>
      </c>
      <c r="D75" s="112"/>
      <c r="E75" s="181"/>
      <c r="F75" s="96">
        <f>SUM(B75:E75)</f>
        <v>784</v>
      </c>
    </row>
    <row r="76" spans="1:6" ht="13.5" customHeight="1" thickBot="1">
      <c r="A76" s="297" t="s">
        <v>91</v>
      </c>
      <c r="B76" s="297"/>
      <c r="C76" s="297"/>
      <c r="D76" s="297"/>
      <c r="E76" s="297"/>
      <c r="F76" s="297"/>
    </row>
    <row r="77" spans="1:6" ht="12.75">
      <c r="A77" s="50" t="s">
        <v>92</v>
      </c>
      <c r="B77" s="103"/>
      <c r="C77" s="103"/>
      <c r="D77" s="104"/>
      <c r="E77" s="180"/>
      <c r="F77" s="182">
        <f>SUM(B77:E77)</f>
        <v>0</v>
      </c>
    </row>
    <row r="78" spans="1:6" ht="13.5" thickBot="1">
      <c r="A78" s="83" t="s">
        <v>88</v>
      </c>
      <c r="B78" s="181">
        <v>0</v>
      </c>
      <c r="C78" s="181">
        <v>327000</v>
      </c>
      <c r="D78" s="112"/>
      <c r="E78" s="181"/>
      <c r="F78" s="183">
        <f>SUM(B78:E78)</f>
        <v>327000</v>
      </c>
    </row>
    <row r="79" spans="1:6" s="125" customFormat="1" ht="12.75">
      <c r="A79" s="13"/>
      <c r="B79" s="20"/>
      <c r="C79" s="20"/>
      <c r="D79" s="20"/>
      <c r="E79" s="20"/>
      <c r="F79" s="21"/>
    </row>
    <row r="80" spans="1:6" s="125" customFormat="1" ht="19.5" customHeight="1">
      <c r="A80" s="6" t="s">
        <v>253</v>
      </c>
      <c r="B80" s="20"/>
      <c r="C80" s="20"/>
      <c r="D80" s="20"/>
      <c r="E80" s="20"/>
      <c r="F80" s="21"/>
    </row>
    <row r="81" spans="1:6" s="125" customFormat="1" ht="12.75">
      <c r="A81" s="5" t="s">
        <v>201</v>
      </c>
      <c r="B81" s="20"/>
      <c r="C81" s="20"/>
      <c r="D81" s="20"/>
      <c r="E81" s="20"/>
      <c r="F81" s="21"/>
    </row>
    <row r="82" spans="1:6" s="125" customFormat="1" ht="6.75" customHeight="1" thickBot="1">
      <c r="A82" s="13"/>
      <c r="B82" s="20"/>
      <c r="C82" s="20"/>
      <c r="D82" s="20"/>
      <c r="E82" s="20"/>
      <c r="F82" s="21"/>
    </row>
    <row r="83" spans="1:6" s="125" customFormat="1" ht="13.5" thickBot="1">
      <c r="A83" s="13"/>
      <c r="B83" s="286">
        <v>2008</v>
      </c>
      <c r="C83" s="286"/>
      <c r="D83" s="286"/>
      <c r="E83" s="286"/>
      <c r="F83" s="286"/>
    </row>
    <row r="84" spans="1:6" ht="21.75" thickBot="1">
      <c r="A84" s="36" t="s">
        <v>93</v>
      </c>
      <c r="B84" s="44" t="s">
        <v>202</v>
      </c>
      <c r="C84" s="44" t="s">
        <v>20</v>
      </c>
      <c r="D84" s="44" t="s">
        <v>23</v>
      </c>
      <c r="E84" s="44" t="s">
        <v>21</v>
      </c>
      <c r="F84" s="44" t="s">
        <v>64</v>
      </c>
    </row>
    <row r="85" spans="1:6" ht="13.5" thickBot="1">
      <c r="A85" s="297" t="s">
        <v>94</v>
      </c>
      <c r="B85" s="297"/>
      <c r="C85" s="297"/>
      <c r="D85" s="297"/>
      <c r="E85" s="297"/>
      <c r="F85" s="297"/>
    </row>
    <row r="86" spans="1:6" ht="22.5">
      <c r="A86" s="106" t="s">
        <v>95</v>
      </c>
      <c r="B86" s="151">
        <v>506100</v>
      </c>
      <c r="C86" s="151">
        <v>348541</v>
      </c>
      <c r="D86" s="103"/>
      <c r="E86" s="151">
        <v>130276</v>
      </c>
      <c r="F86" s="121">
        <f>SUM(B86:E86)</f>
        <v>984917</v>
      </c>
    </row>
    <row r="87" spans="1:6" ht="12.75">
      <c r="A87" s="65" t="s">
        <v>96</v>
      </c>
      <c r="B87" s="38">
        <v>483210</v>
      </c>
      <c r="C87" s="38">
        <v>100545</v>
      </c>
      <c r="D87" s="38">
        <v>65449</v>
      </c>
      <c r="E87" s="38">
        <v>130276</v>
      </c>
      <c r="F87" s="94">
        <f aca="true" t="shared" si="3" ref="F87:F93">SUM(B87:E87)</f>
        <v>779480</v>
      </c>
    </row>
    <row r="88" spans="1:6" ht="12.75">
      <c r="A88" s="65" t="s">
        <v>97</v>
      </c>
      <c r="B88" s="38">
        <v>5397</v>
      </c>
      <c r="C88" s="38">
        <v>1866</v>
      </c>
      <c r="D88" s="38">
        <v>635</v>
      </c>
      <c r="E88" s="38">
        <v>2947</v>
      </c>
      <c r="F88" s="94">
        <f t="shared" si="3"/>
        <v>10845</v>
      </c>
    </row>
    <row r="89" spans="1:6" ht="12.75">
      <c r="A89" s="65" t="s">
        <v>98</v>
      </c>
      <c r="B89" s="38">
        <v>6080</v>
      </c>
      <c r="C89" s="38">
        <v>30000</v>
      </c>
      <c r="D89" s="38">
        <v>0</v>
      </c>
      <c r="E89" s="38">
        <v>18669</v>
      </c>
      <c r="F89" s="94">
        <f t="shared" si="3"/>
        <v>54749</v>
      </c>
    </row>
    <row r="90" spans="1:6" ht="12.75">
      <c r="A90" s="65" t="s">
        <v>99</v>
      </c>
      <c r="B90" s="38">
        <v>477040</v>
      </c>
      <c r="C90" s="38">
        <v>70545</v>
      </c>
      <c r="D90" s="38">
        <v>0</v>
      </c>
      <c r="E90" s="38">
        <v>11607</v>
      </c>
      <c r="F90" s="94">
        <f t="shared" si="3"/>
        <v>559192</v>
      </c>
    </row>
    <row r="91" spans="1:6" ht="12.75">
      <c r="A91" s="65" t="s">
        <v>100</v>
      </c>
      <c r="B91" s="38">
        <v>596160</v>
      </c>
      <c r="C91" s="38">
        <v>87453</v>
      </c>
      <c r="D91" s="38">
        <v>71673</v>
      </c>
      <c r="E91" s="38">
        <v>138306</v>
      </c>
      <c r="F91" s="94">
        <f t="shared" si="3"/>
        <v>893592</v>
      </c>
    </row>
    <row r="92" spans="1:6" ht="22.5">
      <c r="A92" s="65" t="s">
        <v>101</v>
      </c>
      <c r="B92" s="38">
        <v>95</v>
      </c>
      <c r="C92" s="146">
        <v>41.47</v>
      </c>
      <c r="D92" s="97"/>
      <c r="E92" s="38">
        <v>79</v>
      </c>
      <c r="F92" s="94">
        <f t="shared" si="3"/>
        <v>215.47</v>
      </c>
    </row>
    <row r="93" spans="1:6" ht="23.25" thickBot="1">
      <c r="A93" s="83" t="s">
        <v>102</v>
      </c>
      <c r="B93" s="45">
        <v>95</v>
      </c>
      <c r="C93" s="184">
        <v>41.47</v>
      </c>
      <c r="D93" s="185"/>
      <c r="E93" s="95"/>
      <c r="F93" s="96">
        <f t="shared" si="3"/>
        <v>136.47</v>
      </c>
    </row>
    <row r="94" spans="1:6" ht="13.5" thickBot="1">
      <c r="A94" s="297" t="s">
        <v>166</v>
      </c>
      <c r="B94" s="297"/>
      <c r="C94" s="297"/>
      <c r="D94" s="297"/>
      <c r="E94" s="297"/>
      <c r="F94" s="297"/>
    </row>
    <row r="95" spans="1:6" ht="12.75">
      <c r="A95" s="106" t="s">
        <v>103</v>
      </c>
      <c r="B95" s="103"/>
      <c r="C95" s="180">
        <v>6679</v>
      </c>
      <c r="D95" s="104"/>
      <c r="E95" s="103"/>
      <c r="F95" s="121">
        <f>SUM(B95:E95)</f>
        <v>6679</v>
      </c>
    </row>
    <row r="96" spans="1:6" ht="13.5" thickBot="1">
      <c r="A96" s="83" t="s">
        <v>104</v>
      </c>
      <c r="B96" s="95"/>
      <c r="C96" s="181">
        <v>246</v>
      </c>
      <c r="D96" s="112"/>
      <c r="E96" s="95"/>
      <c r="F96" s="96">
        <f aca="true" t="shared" si="4" ref="F96:F102">SUM(B96:E96)</f>
        <v>246</v>
      </c>
    </row>
    <row r="97" spans="1:6" ht="13.5" thickBot="1">
      <c r="A97" s="107" t="s">
        <v>106</v>
      </c>
      <c r="B97" s="186">
        <v>1739</v>
      </c>
      <c r="C97" s="186">
        <v>6925</v>
      </c>
      <c r="D97" s="102"/>
      <c r="E97" s="23"/>
      <c r="F97" s="114">
        <f t="shared" si="4"/>
        <v>8664</v>
      </c>
    </row>
    <row r="98" spans="1:6" ht="12.75">
      <c r="A98" s="106" t="s">
        <v>105</v>
      </c>
      <c r="B98" s="103"/>
      <c r="C98" s="180">
        <v>46000</v>
      </c>
      <c r="D98" s="104"/>
      <c r="E98" s="103"/>
      <c r="F98" s="121">
        <f t="shared" si="4"/>
        <v>46000</v>
      </c>
    </row>
    <row r="99" spans="1:6" ht="22.5">
      <c r="A99" s="65" t="s">
        <v>107</v>
      </c>
      <c r="B99" s="89"/>
      <c r="C99" s="174">
        <v>29231</v>
      </c>
      <c r="D99" s="105"/>
      <c r="E99" s="89"/>
      <c r="F99" s="94">
        <f t="shared" si="4"/>
        <v>29231</v>
      </c>
    </row>
    <row r="100" spans="1:6" ht="22.5">
      <c r="A100" s="65" t="s">
        <v>108</v>
      </c>
      <c r="B100" s="89"/>
      <c r="C100" s="174">
        <v>884</v>
      </c>
      <c r="D100" s="105"/>
      <c r="E100" s="89"/>
      <c r="F100" s="94">
        <f t="shared" si="4"/>
        <v>884</v>
      </c>
    </row>
    <row r="101" spans="1:6" ht="23.25" thickBot="1">
      <c r="A101" s="83" t="s">
        <v>109</v>
      </c>
      <c r="B101" s="95"/>
      <c r="C101" s="181">
        <v>200</v>
      </c>
      <c r="D101" s="112"/>
      <c r="E101" s="95"/>
      <c r="F101" s="96">
        <f t="shared" si="4"/>
        <v>200</v>
      </c>
    </row>
    <row r="102" spans="1:6" s="128" customFormat="1" ht="23.25" thickBot="1">
      <c r="A102" s="108" t="s">
        <v>110</v>
      </c>
      <c r="B102" s="23"/>
      <c r="C102" s="22">
        <v>76315</v>
      </c>
      <c r="D102" s="102"/>
      <c r="E102" s="23"/>
      <c r="F102" s="114">
        <f t="shared" si="4"/>
        <v>76315</v>
      </c>
    </row>
    <row r="103" ht="12.75">
      <c r="A103" s="8" t="s">
        <v>250</v>
      </c>
    </row>
    <row r="104" spans="1:6" ht="19.5" customHeight="1">
      <c r="A104" s="6" t="s">
        <v>208</v>
      </c>
      <c r="B104" s="20"/>
      <c r="C104" s="20"/>
      <c r="D104" s="20"/>
      <c r="E104" s="20"/>
      <c r="F104" s="21"/>
    </row>
    <row r="105" spans="1:6" ht="12.75">
      <c r="A105" s="5" t="s">
        <v>201</v>
      </c>
      <c r="B105" s="20"/>
      <c r="C105" s="20"/>
      <c r="D105" s="20"/>
      <c r="E105" s="20"/>
      <c r="F105" s="21"/>
    </row>
    <row r="106" spans="1:6" ht="6.75" customHeight="1" thickBot="1">
      <c r="A106" s="5"/>
      <c r="B106" s="20"/>
      <c r="C106" s="20"/>
      <c r="D106" s="20"/>
      <c r="E106" s="20"/>
      <c r="F106" s="21"/>
    </row>
    <row r="107" spans="1:6" ht="13.5" thickBot="1">
      <c r="A107" s="13"/>
      <c r="B107" s="286">
        <v>2008</v>
      </c>
      <c r="C107" s="286"/>
      <c r="D107" s="286"/>
      <c r="E107" s="286"/>
      <c r="F107" s="286"/>
    </row>
    <row r="108" spans="1:6" ht="21.75" thickBot="1">
      <c r="A108" s="36" t="s">
        <v>112</v>
      </c>
      <c r="B108" s="44" t="s">
        <v>202</v>
      </c>
      <c r="C108" s="44" t="s">
        <v>20</v>
      </c>
      <c r="D108" s="44" t="s">
        <v>23</v>
      </c>
      <c r="E108" s="44" t="s">
        <v>21</v>
      </c>
      <c r="F108" s="44" t="s">
        <v>64</v>
      </c>
    </row>
    <row r="109" spans="1:6" ht="13.5" customHeight="1" thickBot="1">
      <c r="A109" s="297" t="s">
        <v>168</v>
      </c>
      <c r="B109" s="297"/>
      <c r="C109" s="297"/>
      <c r="D109" s="297"/>
      <c r="E109" s="297"/>
      <c r="F109" s="297"/>
    </row>
    <row r="110" spans="1:6" ht="23.25" thickBot="1">
      <c r="A110" s="115" t="s">
        <v>113</v>
      </c>
      <c r="B110" s="187">
        <v>85</v>
      </c>
      <c r="C110" s="113"/>
      <c r="D110" s="113"/>
      <c r="E110" s="187">
        <v>95</v>
      </c>
      <c r="F110" s="116"/>
    </row>
    <row r="111" spans="1:6" ht="13.5" thickBot="1">
      <c r="A111" s="297" t="s">
        <v>114</v>
      </c>
      <c r="B111" s="297"/>
      <c r="C111" s="297"/>
      <c r="D111" s="297"/>
      <c r="E111" s="297"/>
      <c r="F111" s="297"/>
    </row>
    <row r="112" spans="1:6" ht="13.5" thickBot="1">
      <c r="A112" s="115" t="s">
        <v>115</v>
      </c>
      <c r="B112" s="113"/>
      <c r="C112" s="113"/>
      <c r="D112" s="113"/>
      <c r="E112" s="187">
        <v>60</v>
      </c>
      <c r="F112" s="116"/>
    </row>
    <row r="113" spans="1:6" ht="13.5" customHeight="1" thickBot="1">
      <c r="A113" s="297" t="s">
        <v>116</v>
      </c>
      <c r="B113" s="297"/>
      <c r="C113" s="297"/>
      <c r="D113" s="297"/>
      <c r="E113" s="297"/>
      <c r="F113" s="297"/>
    </row>
    <row r="114" spans="1:6" ht="12.75">
      <c r="A114" s="106" t="s">
        <v>117</v>
      </c>
      <c r="B114" s="103"/>
      <c r="C114" s="151">
        <v>43970</v>
      </c>
      <c r="D114" s="103"/>
      <c r="E114" s="103"/>
      <c r="F114" s="121">
        <f>SUM(B114:E114)</f>
        <v>43970</v>
      </c>
    </row>
    <row r="115" spans="1:6" ht="12.75">
      <c r="A115" s="65" t="s">
        <v>118</v>
      </c>
      <c r="B115" s="174">
        <v>3.4</v>
      </c>
      <c r="C115" s="38">
        <v>20</v>
      </c>
      <c r="D115" s="89"/>
      <c r="E115" s="38">
        <v>20</v>
      </c>
      <c r="F115" s="105"/>
    </row>
    <row r="116" spans="1:6" ht="22.5">
      <c r="A116" s="65" t="s">
        <v>119</v>
      </c>
      <c r="B116" s="174">
        <v>23000</v>
      </c>
      <c r="C116" s="38">
        <v>65956</v>
      </c>
      <c r="D116" s="89"/>
      <c r="E116" s="38">
        <v>17961160</v>
      </c>
      <c r="F116" s="94">
        <f>SUM(B116:E116)</f>
        <v>18050116</v>
      </c>
    </row>
    <row r="117" spans="1:6" ht="12.75">
      <c r="A117" s="65" t="s">
        <v>120</v>
      </c>
      <c r="B117" s="174">
        <v>6.6</v>
      </c>
      <c r="C117" s="38">
        <v>30</v>
      </c>
      <c r="D117" s="89"/>
      <c r="E117" s="38">
        <v>35</v>
      </c>
      <c r="F117" s="105"/>
    </row>
    <row r="118" spans="1:6" ht="13.5" thickBot="1">
      <c r="A118" s="83" t="s">
        <v>121</v>
      </c>
      <c r="B118" s="181">
        <v>65000</v>
      </c>
      <c r="C118" s="45">
        <v>109926</v>
      </c>
      <c r="D118" s="95"/>
      <c r="E118" s="45">
        <v>25852085</v>
      </c>
      <c r="F118" s="96">
        <f>SUM(B118:E118)</f>
        <v>26027011</v>
      </c>
    </row>
    <row r="119" spans="1:6" s="125" customFormat="1" ht="12.75">
      <c r="A119" s="13"/>
      <c r="B119" s="20"/>
      <c r="C119" s="20"/>
      <c r="D119" s="20"/>
      <c r="E119" s="20"/>
      <c r="F119" s="21"/>
    </row>
    <row r="120" spans="1:6" s="125" customFormat="1" ht="19.5" customHeight="1">
      <c r="A120" s="6" t="s">
        <v>209</v>
      </c>
      <c r="B120" s="20"/>
      <c r="C120" s="20"/>
      <c r="D120" s="20"/>
      <c r="E120" s="20"/>
      <c r="F120" s="21"/>
    </row>
    <row r="121" spans="1:6" s="125" customFormat="1" ht="12.75">
      <c r="A121" s="5" t="s">
        <v>201</v>
      </c>
      <c r="B121" s="20"/>
      <c r="C121" s="20"/>
      <c r="D121" s="20"/>
      <c r="E121" s="20"/>
      <c r="F121" s="21"/>
    </row>
    <row r="122" spans="1:6" s="125" customFormat="1" ht="6.75" customHeight="1" thickBot="1">
      <c r="A122" s="5"/>
      <c r="B122" s="20"/>
      <c r="C122" s="20"/>
      <c r="D122" s="20"/>
      <c r="E122" s="20"/>
      <c r="F122" s="21"/>
    </row>
    <row r="123" spans="1:6" s="125" customFormat="1" ht="13.5" thickBot="1">
      <c r="A123" s="13"/>
      <c r="B123" s="286">
        <v>2008</v>
      </c>
      <c r="C123" s="286"/>
      <c r="D123" s="286"/>
      <c r="E123" s="286"/>
      <c r="F123" s="286"/>
    </row>
    <row r="124" spans="1:6" s="125" customFormat="1" ht="21.75" thickBot="1">
      <c r="A124" s="36" t="s">
        <v>123</v>
      </c>
      <c r="B124" s="44" t="s">
        <v>202</v>
      </c>
      <c r="C124" s="44" t="s">
        <v>20</v>
      </c>
      <c r="D124" s="44" t="s">
        <v>23</v>
      </c>
      <c r="E124" s="44" t="s">
        <v>21</v>
      </c>
      <c r="F124" s="44" t="s">
        <v>64</v>
      </c>
    </row>
    <row r="125" spans="1:6" ht="12.75">
      <c r="A125" s="106" t="s">
        <v>124</v>
      </c>
      <c r="B125" s="151">
        <v>2935000</v>
      </c>
      <c r="C125" s="151">
        <v>1171092</v>
      </c>
      <c r="D125" s="103"/>
      <c r="E125" s="151">
        <v>73146</v>
      </c>
      <c r="F125" s="121">
        <f>SUM(B125:E125)</f>
        <v>4179238</v>
      </c>
    </row>
    <row r="126" spans="1:6" ht="12.75">
      <c r="A126" s="65" t="s">
        <v>125</v>
      </c>
      <c r="B126" s="38">
        <v>800000</v>
      </c>
      <c r="C126" s="38">
        <v>193230</v>
      </c>
      <c r="D126" s="89"/>
      <c r="E126" s="38">
        <v>121158</v>
      </c>
      <c r="F126" s="94">
        <f aca="true" t="shared" si="5" ref="F126:F133">SUM(B126:E126)</f>
        <v>1114388</v>
      </c>
    </row>
    <row r="127" spans="1:6" ht="12.75">
      <c r="A127" s="65" t="s">
        <v>126</v>
      </c>
      <c r="B127" s="38">
        <v>641000</v>
      </c>
      <c r="C127" s="38">
        <v>219847</v>
      </c>
      <c r="D127" s="89"/>
      <c r="E127" s="38">
        <v>164630</v>
      </c>
      <c r="F127" s="94">
        <f t="shared" si="5"/>
        <v>1025477</v>
      </c>
    </row>
    <row r="128" spans="1:6" ht="12.75">
      <c r="A128" s="65" t="s">
        <v>127</v>
      </c>
      <c r="B128" s="38">
        <v>65000</v>
      </c>
      <c r="C128" s="38">
        <v>109926</v>
      </c>
      <c r="D128" s="89"/>
      <c r="E128" s="89"/>
      <c r="F128" s="94">
        <f t="shared" si="5"/>
        <v>174926</v>
      </c>
    </row>
    <row r="129" spans="1:6" ht="12.75">
      <c r="A129" s="65" t="s">
        <v>128</v>
      </c>
      <c r="B129" s="38">
        <v>23400000</v>
      </c>
      <c r="C129" s="38">
        <v>40122044</v>
      </c>
      <c r="D129" s="38">
        <v>15577000</v>
      </c>
      <c r="E129" s="89"/>
      <c r="F129" s="94">
        <f t="shared" si="5"/>
        <v>79099044</v>
      </c>
    </row>
    <row r="130" spans="1:6" ht="12.75">
      <c r="A130" s="65" t="s">
        <v>129</v>
      </c>
      <c r="B130" s="38">
        <v>483120</v>
      </c>
      <c r="C130" s="38">
        <v>100545</v>
      </c>
      <c r="D130" s="38">
        <v>67000</v>
      </c>
      <c r="E130" s="38">
        <v>130276</v>
      </c>
      <c r="F130" s="94">
        <f t="shared" si="5"/>
        <v>780941</v>
      </c>
    </row>
    <row r="131" spans="1:6" ht="12.75">
      <c r="A131" s="65" t="s">
        <v>130</v>
      </c>
      <c r="B131" s="38"/>
      <c r="C131" s="38">
        <v>563023</v>
      </c>
      <c r="D131" s="38">
        <v>335000</v>
      </c>
      <c r="E131" s="38">
        <v>576945</v>
      </c>
      <c r="F131" s="94">
        <f t="shared" si="5"/>
        <v>1474968</v>
      </c>
    </row>
    <row r="132" spans="1:6" ht="12.75">
      <c r="A132" s="65" t="s">
        <v>171</v>
      </c>
      <c r="B132" s="146">
        <v>185.53</v>
      </c>
      <c r="C132" s="146">
        <v>186.82</v>
      </c>
      <c r="D132" s="38">
        <v>127</v>
      </c>
      <c r="E132" s="146">
        <v>175</v>
      </c>
      <c r="F132" s="94">
        <f t="shared" si="5"/>
        <v>674.35</v>
      </c>
    </row>
    <row r="133" spans="1:6" ht="13.5" thickBot="1">
      <c r="A133" s="83" t="s">
        <v>131</v>
      </c>
      <c r="B133" s="95"/>
      <c r="C133" s="184">
        <v>68.19</v>
      </c>
      <c r="D133" s="184">
        <v>4.65</v>
      </c>
      <c r="E133" s="45">
        <v>63087</v>
      </c>
      <c r="F133" s="96">
        <f t="shared" si="5"/>
        <v>63159.84</v>
      </c>
    </row>
    <row r="135" spans="1:6" ht="19.5" customHeight="1">
      <c r="A135" s="6" t="s">
        <v>210</v>
      </c>
      <c r="B135" s="20"/>
      <c r="C135" s="20"/>
      <c r="D135" s="20"/>
      <c r="E135" s="20"/>
      <c r="F135" s="21"/>
    </row>
    <row r="136" spans="1:6" ht="12.75">
      <c r="A136" s="5" t="s">
        <v>201</v>
      </c>
      <c r="C136" s="20"/>
      <c r="D136" s="20"/>
      <c r="E136" s="20"/>
      <c r="F136" s="21"/>
    </row>
    <row r="137" spans="1:6" ht="6.75" customHeight="1" thickBot="1">
      <c r="A137" s="5"/>
      <c r="B137" s="20"/>
      <c r="C137" s="20"/>
      <c r="D137" s="20"/>
      <c r="E137" s="20"/>
      <c r="F137" s="21"/>
    </row>
    <row r="138" spans="1:6" ht="13.5" thickBot="1">
      <c r="A138" s="13"/>
      <c r="B138" s="286">
        <v>2008</v>
      </c>
      <c r="C138" s="286"/>
      <c r="D138" s="286"/>
      <c r="E138" s="286"/>
      <c r="F138" s="286"/>
    </row>
    <row r="139" spans="1:6" ht="21.75" thickBot="1">
      <c r="A139" s="36" t="s">
        <v>138</v>
      </c>
      <c r="B139" s="44" t="s">
        <v>202</v>
      </c>
      <c r="C139" s="44" t="s">
        <v>20</v>
      </c>
      <c r="D139" s="44" t="s">
        <v>23</v>
      </c>
      <c r="E139" s="44" t="s">
        <v>21</v>
      </c>
      <c r="F139" s="44" t="s">
        <v>64</v>
      </c>
    </row>
    <row r="140" spans="1:6" ht="13.5" customHeight="1" thickBot="1">
      <c r="A140" s="297" t="s">
        <v>134</v>
      </c>
      <c r="B140" s="297"/>
      <c r="C140" s="297"/>
      <c r="D140" s="297"/>
      <c r="E140" s="297"/>
      <c r="F140" s="297"/>
    </row>
    <row r="141" spans="1:6" ht="12.75">
      <c r="A141" s="106" t="s">
        <v>80</v>
      </c>
      <c r="B141" s="180">
        <v>34</v>
      </c>
      <c r="C141" s="180">
        <v>0</v>
      </c>
      <c r="D141" s="104"/>
      <c r="E141" s="103"/>
      <c r="F141" s="121">
        <f>SUM(B141:E141)</f>
        <v>34</v>
      </c>
    </row>
    <row r="142" spans="1:6" ht="13.5" thickBot="1">
      <c r="A142" s="83" t="s">
        <v>135</v>
      </c>
      <c r="B142" s="181">
        <v>34</v>
      </c>
      <c r="C142" s="181">
        <v>0</v>
      </c>
      <c r="D142" s="112"/>
      <c r="E142" s="95"/>
      <c r="F142" s="96">
        <f>SUM(B142:E142)</f>
        <v>34</v>
      </c>
    </row>
    <row r="143" spans="1:6" ht="13.5" thickBot="1">
      <c r="A143" s="297" t="s">
        <v>137</v>
      </c>
      <c r="B143" s="297"/>
      <c r="C143" s="297"/>
      <c r="D143" s="297"/>
      <c r="E143" s="297"/>
      <c r="F143" s="297"/>
    </row>
    <row r="144" spans="1:6" ht="12.75">
      <c r="A144" s="106" t="s">
        <v>80</v>
      </c>
      <c r="B144" s="151">
        <v>25305</v>
      </c>
      <c r="C144" s="151">
        <v>4071</v>
      </c>
      <c r="D144" s="151">
        <v>0</v>
      </c>
      <c r="E144" s="103"/>
      <c r="F144" s="121">
        <f>SUM(B144:E144)</f>
        <v>29376</v>
      </c>
    </row>
    <row r="145" spans="1:6" ht="13.5" thickBot="1">
      <c r="A145" s="83" t="s">
        <v>136</v>
      </c>
      <c r="B145" s="45">
        <v>18765</v>
      </c>
      <c r="C145" s="45">
        <v>4071</v>
      </c>
      <c r="D145" s="45">
        <v>0</v>
      </c>
      <c r="E145" s="95"/>
      <c r="F145" s="96">
        <f>SUM(B145:E145)</f>
        <v>22836</v>
      </c>
    </row>
    <row r="147" spans="1:6" ht="19.5" customHeight="1">
      <c r="A147" s="6" t="s">
        <v>213</v>
      </c>
      <c r="B147" s="20"/>
      <c r="C147" s="20"/>
      <c r="D147" s="20"/>
      <c r="E147" s="20"/>
      <c r="F147" s="21"/>
    </row>
    <row r="148" spans="1:6" ht="12.75">
      <c r="A148" s="5" t="s">
        <v>201</v>
      </c>
      <c r="B148" s="20"/>
      <c r="C148" s="20"/>
      <c r="D148" s="20"/>
      <c r="E148" s="20"/>
      <c r="F148" s="21"/>
    </row>
    <row r="149" spans="1:6" ht="6.75" customHeight="1" thickBot="1">
      <c r="A149" s="5"/>
      <c r="B149" s="20"/>
      <c r="C149" s="20"/>
      <c r="D149" s="20"/>
      <c r="E149" s="20"/>
      <c r="F149" s="21"/>
    </row>
    <row r="150" spans="1:6" ht="13.5" thickBot="1">
      <c r="A150" s="13"/>
      <c r="B150" s="286">
        <v>2008</v>
      </c>
      <c r="C150" s="286"/>
      <c r="D150" s="286"/>
      <c r="E150" s="286"/>
      <c r="F150" s="286"/>
    </row>
    <row r="151" spans="1:6" ht="21.75" thickBot="1">
      <c r="A151" s="36" t="s">
        <v>140</v>
      </c>
      <c r="B151" s="44" t="s">
        <v>202</v>
      </c>
      <c r="C151" s="44" t="s">
        <v>20</v>
      </c>
      <c r="D151" s="44" t="s">
        <v>23</v>
      </c>
      <c r="E151" s="44" t="s">
        <v>21</v>
      </c>
      <c r="F151" s="44" t="s">
        <v>64</v>
      </c>
    </row>
    <row r="152" spans="1:6" ht="13.5" thickBot="1">
      <c r="A152" s="87" t="s">
        <v>141</v>
      </c>
      <c r="B152" s="139">
        <v>0</v>
      </c>
      <c r="C152" s="139">
        <v>15</v>
      </c>
      <c r="D152" s="117"/>
      <c r="E152" s="117"/>
      <c r="F152" s="120">
        <f>SUM(B152:E152)</f>
        <v>15</v>
      </c>
    </row>
    <row r="159" spans="1:6" ht="19.5" customHeight="1">
      <c r="A159" s="6" t="s">
        <v>211</v>
      </c>
      <c r="B159" s="20"/>
      <c r="C159" s="20"/>
      <c r="D159" s="20"/>
      <c r="E159" s="20"/>
      <c r="F159" s="21"/>
    </row>
    <row r="160" spans="1:6" ht="12.75">
      <c r="A160" s="5" t="s">
        <v>201</v>
      </c>
      <c r="B160" s="20"/>
      <c r="C160" s="20"/>
      <c r="D160" s="20"/>
      <c r="E160" s="20"/>
      <c r="F160" s="21"/>
    </row>
    <row r="161" spans="1:6" ht="6.75" customHeight="1" thickBot="1">
      <c r="A161" s="5"/>
      <c r="B161" s="20"/>
      <c r="C161" s="20"/>
      <c r="D161" s="20"/>
      <c r="E161" s="20"/>
      <c r="F161" s="21"/>
    </row>
    <row r="162" spans="1:6" ht="13.5" thickBot="1">
      <c r="A162" s="13"/>
      <c r="B162" s="286">
        <v>2008</v>
      </c>
      <c r="C162" s="286"/>
      <c r="D162" s="286"/>
      <c r="E162" s="286"/>
      <c r="F162" s="286"/>
    </row>
    <row r="163" spans="1:6" ht="21.75" thickBot="1">
      <c r="A163" s="36" t="s">
        <v>143</v>
      </c>
      <c r="B163" s="44" t="s">
        <v>202</v>
      </c>
      <c r="C163" s="44" t="s">
        <v>20</v>
      </c>
      <c r="D163" s="44" t="s">
        <v>23</v>
      </c>
      <c r="E163" s="44" t="s">
        <v>21</v>
      </c>
      <c r="F163" s="44" t="s">
        <v>64</v>
      </c>
    </row>
    <row r="164" spans="1:6" ht="12.75">
      <c r="A164" s="106" t="s">
        <v>144</v>
      </c>
      <c r="B164" s="180">
        <v>548000</v>
      </c>
      <c r="C164" s="180">
        <v>183508</v>
      </c>
      <c r="D164" s="103"/>
      <c r="E164" s="180">
        <v>221000</v>
      </c>
      <c r="F164" s="104"/>
    </row>
    <row r="165" spans="1:6" ht="22.5">
      <c r="A165" s="65" t="s">
        <v>145</v>
      </c>
      <c r="B165" s="89"/>
      <c r="C165" s="89"/>
      <c r="D165" s="89"/>
      <c r="E165" s="89"/>
      <c r="F165" s="105"/>
    </row>
    <row r="166" spans="1:6" ht="22.5">
      <c r="A166" s="65" t="s">
        <v>146</v>
      </c>
      <c r="B166" s="89"/>
      <c r="C166" s="89"/>
      <c r="D166" s="89"/>
      <c r="E166" s="89"/>
      <c r="F166" s="105"/>
    </row>
    <row r="167" spans="1:6" ht="13.5" thickBot="1">
      <c r="A167" s="83" t="s">
        <v>147</v>
      </c>
      <c r="B167" s="95"/>
      <c r="C167" s="95"/>
      <c r="D167" s="95"/>
      <c r="E167" s="95"/>
      <c r="F167" s="112"/>
    </row>
    <row r="169" spans="1:6" ht="19.5" customHeight="1">
      <c r="A169" s="6" t="s">
        <v>212</v>
      </c>
      <c r="B169" s="20"/>
      <c r="C169" s="20"/>
      <c r="D169" s="20"/>
      <c r="E169" s="20"/>
      <c r="F169" s="21"/>
    </row>
    <row r="170" spans="1:6" ht="12.75">
      <c r="A170" s="5" t="s">
        <v>201</v>
      </c>
      <c r="B170" s="20"/>
      <c r="C170" s="20"/>
      <c r="D170" s="20"/>
      <c r="E170" s="20"/>
      <c r="F170" s="21"/>
    </row>
    <row r="171" spans="1:6" ht="6.75" customHeight="1" thickBot="1">
      <c r="A171" s="5"/>
      <c r="B171" s="20"/>
      <c r="C171" s="20"/>
      <c r="D171" s="20"/>
      <c r="E171" s="20"/>
      <c r="F171" s="21"/>
    </row>
    <row r="172" spans="1:6" ht="13.5" thickBot="1">
      <c r="A172" s="13"/>
      <c r="B172" s="286">
        <v>2008</v>
      </c>
      <c r="C172" s="286"/>
      <c r="D172" s="286"/>
      <c r="E172" s="286"/>
      <c r="F172" s="286"/>
    </row>
    <row r="173" spans="1:6" ht="21.75" thickBot="1">
      <c r="A173" s="36" t="s">
        <v>149</v>
      </c>
      <c r="B173" s="44" t="s">
        <v>202</v>
      </c>
      <c r="C173" s="44" t="s">
        <v>20</v>
      </c>
      <c r="D173" s="44" t="s">
        <v>23</v>
      </c>
      <c r="E173" s="44" t="s">
        <v>21</v>
      </c>
      <c r="F173" s="44" t="s">
        <v>64</v>
      </c>
    </row>
    <row r="174" spans="1:6" ht="12.75">
      <c r="A174" s="106" t="s">
        <v>150</v>
      </c>
      <c r="B174" s="151">
        <v>647</v>
      </c>
      <c r="C174" s="151">
        <v>192</v>
      </c>
      <c r="D174" s="151">
        <v>264</v>
      </c>
      <c r="E174" s="151">
        <v>218</v>
      </c>
      <c r="F174" s="121">
        <f>SUM(B174:E174)</f>
        <v>1321</v>
      </c>
    </row>
    <row r="175" spans="1:6" ht="13.5" thickBot="1">
      <c r="A175" s="87" t="s">
        <v>151</v>
      </c>
      <c r="B175" s="139">
        <v>593</v>
      </c>
      <c r="C175" s="139">
        <v>3</v>
      </c>
      <c r="D175" s="139">
        <v>2</v>
      </c>
      <c r="E175" s="139">
        <v>463</v>
      </c>
      <c r="F175" s="189">
        <f>SUM(B175:E175)</f>
        <v>1061</v>
      </c>
    </row>
    <row r="176" spans="1:6" ht="13.5" thickBot="1">
      <c r="A176" s="108" t="s">
        <v>152</v>
      </c>
      <c r="B176" s="188">
        <f>SUM(B174:B175)</f>
        <v>1240</v>
      </c>
      <c r="C176" s="188">
        <f>SUM(C174:C175)</f>
        <v>195</v>
      </c>
      <c r="D176" s="188">
        <f>SUM(D174:D175)</f>
        <v>266</v>
      </c>
      <c r="E176" s="188">
        <f>SUM(E174:E175)</f>
        <v>681</v>
      </c>
      <c r="F176" s="22">
        <f>SUM(F174:F175)</f>
        <v>2382</v>
      </c>
    </row>
  </sheetData>
  <sheetProtection/>
  <mergeCells count="26">
    <mergeCell ref="B162:F162"/>
    <mergeCell ref="B172:F172"/>
    <mergeCell ref="A113:F113"/>
    <mergeCell ref="B123:F123"/>
    <mergeCell ref="B138:F138"/>
    <mergeCell ref="A140:F140"/>
    <mergeCell ref="A143:F143"/>
    <mergeCell ref="B150:F150"/>
    <mergeCell ref="B83:F83"/>
    <mergeCell ref="A85:F85"/>
    <mergeCell ref="A94:F94"/>
    <mergeCell ref="B107:F107"/>
    <mergeCell ref="A109:F109"/>
    <mergeCell ref="A111:F111"/>
    <mergeCell ref="A31:F31"/>
    <mergeCell ref="B55:F55"/>
    <mergeCell ref="B66:F66"/>
    <mergeCell ref="A68:F68"/>
    <mergeCell ref="A72:F72"/>
    <mergeCell ref="A76:F76"/>
    <mergeCell ref="A3:F3"/>
    <mergeCell ref="B4:F4"/>
    <mergeCell ref="A6:F6"/>
    <mergeCell ref="A13:F13"/>
    <mergeCell ref="B24:F24"/>
    <mergeCell ref="A26:F26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5" customWidth="1"/>
    <col min="2" max="14" width="5.7109375" style="25" customWidth="1"/>
    <col min="15" max="16384" width="9.140625" style="25" customWidth="1"/>
  </cols>
  <sheetData>
    <row r="1" spans="1:14" ht="19.5" customHeight="1">
      <c r="A1" s="30" t="s">
        <v>214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1" t="s">
        <v>215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4"/>
    </row>
    <row r="3" spans="1:14" ht="12.75">
      <c r="A3" s="27" t="s">
        <v>216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4"/>
    </row>
    <row r="4" spans="1:14" ht="6.75" customHeight="1" thickBo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24"/>
    </row>
    <row r="5" spans="1:14" ht="48" thickBot="1">
      <c r="A5" s="196" t="s">
        <v>218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5" t="s">
        <v>13</v>
      </c>
      <c r="J5" s="35" t="s">
        <v>14</v>
      </c>
      <c r="K5" s="35" t="s">
        <v>15</v>
      </c>
      <c r="L5" s="35" t="s">
        <v>16</v>
      </c>
      <c r="M5" s="35" t="s">
        <v>17</v>
      </c>
      <c r="N5" s="35" t="s">
        <v>18</v>
      </c>
    </row>
    <row r="6" spans="1:14" ht="19.5" customHeight="1">
      <c r="A6" s="197" t="s">
        <v>219</v>
      </c>
      <c r="B6" s="194">
        <v>5.031</v>
      </c>
      <c r="C6" s="194">
        <v>3.999</v>
      </c>
      <c r="D6" s="194">
        <v>3.999</v>
      </c>
      <c r="E6" s="194">
        <v>5.031</v>
      </c>
      <c r="F6" s="194">
        <v>10.965</v>
      </c>
      <c r="G6" s="194">
        <v>3.999</v>
      </c>
      <c r="H6" s="194">
        <v>22.962000000000003</v>
      </c>
      <c r="I6" s="194">
        <v>18.06</v>
      </c>
      <c r="J6" s="194">
        <v>23.994000000000003</v>
      </c>
      <c r="K6" s="194">
        <v>26.058</v>
      </c>
      <c r="L6" s="194">
        <v>2.967</v>
      </c>
      <c r="M6" s="194">
        <v>2.064</v>
      </c>
      <c r="N6" s="195">
        <f>SUM(B6:M6)</f>
        <v>129.12900000000002</v>
      </c>
    </row>
    <row r="7" spans="1:14" ht="19.5" customHeight="1">
      <c r="A7" s="198" t="s">
        <v>220</v>
      </c>
      <c r="B7" s="190">
        <v>1.0530000000000002</v>
      </c>
      <c r="C7" s="190">
        <v>7.02</v>
      </c>
      <c r="D7" s="190">
        <v>7.02</v>
      </c>
      <c r="E7" s="190">
        <v>5.031</v>
      </c>
      <c r="F7" s="190">
        <v>5.967</v>
      </c>
      <c r="G7" s="190">
        <v>18.018</v>
      </c>
      <c r="H7" s="190">
        <v>23.049</v>
      </c>
      <c r="I7" s="190">
        <v>16.965</v>
      </c>
      <c r="J7" s="190">
        <v>18.018</v>
      </c>
      <c r="K7" s="190">
        <v>7.956</v>
      </c>
      <c r="L7" s="190">
        <v>5.031</v>
      </c>
      <c r="M7" s="190">
        <v>1.989</v>
      </c>
      <c r="N7" s="191">
        <f>SUM(B7:M7)</f>
        <v>117.117</v>
      </c>
    </row>
    <row r="8" spans="1:14" ht="19.5" customHeight="1">
      <c r="A8" s="198" t="s">
        <v>221</v>
      </c>
      <c r="B8" s="190">
        <v>0</v>
      </c>
      <c r="C8" s="190">
        <v>0</v>
      </c>
      <c r="D8" s="190">
        <v>1.008</v>
      </c>
      <c r="E8" s="190">
        <v>3.024</v>
      </c>
      <c r="F8" s="190">
        <v>3.024</v>
      </c>
      <c r="G8" s="190">
        <v>11.952</v>
      </c>
      <c r="H8" s="190">
        <v>33.984</v>
      </c>
      <c r="I8" s="190">
        <v>22.032</v>
      </c>
      <c r="J8" s="190">
        <v>52.992</v>
      </c>
      <c r="K8" s="190">
        <v>14.976</v>
      </c>
      <c r="L8" s="190">
        <v>0</v>
      </c>
      <c r="M8" s="190">
        <v>1.008</v>
      </c>
      <c r="N8" s="191">
        <f>SUM(B8:M8)</f>
        <v>144</v>
      </c>
    </row>
    <row r="9" spans="1:14" ht="19.5" customHeight="1">
      <c r="A9" s="198" t="s">
        <v>222</v>
      </c>
      <c r="B9" s="190">
        <v>0</v>
      </c>
      <c r="C9" s="190">
        <v>0</v>
      </c>
      <c r="D9" s="190">
        <v>2</v>
      </c>
      <c r="E9" s="190">
        <v>1</v>
      </c>
      <c r="F9" s="190">
        <v>10</v>
      </c>
      <c r="G9" s="190">
        <v>61</v>
      </c>
      <c r="H9" s="190">
        <v>65</v>
      </c>
      <c r="I9" s="190">
        <v>42</v>
      </c>
      <c r="J9" s="190">
        <v>29</v>
      </c>
      <c r="K9" s="190">
        <v>65</v>
      </c>
      <c r="L9" s="190">
        <v>0</v>
      </c>
      <c r="M9" s="190">
        <v>0</v>
      </c>
      <c r="N9" s="191">
        <f>SUM(B9:M9)</f>
        <v>275</v>
      </c>
    </row>
    <row r="10" spans="1:14" ht="19.5" customHeight="1" thickBot="1">
      <c r="A10" s="199" t="s">
        <v>223</v>
      </c>
      <c r="B10" s="192">
        <v>1</v>
      </c>
      <c r="C10" s="192">
        <v>2</v>
      </c>
      <c r="D10" s="192">
        <v>12</v>
      </c>
      <c r="E10" s="192">
        <v>11</v>
      </c>
      <c r="F10" s="192">
        <v>25</v>
      </c>
      <c r="G10" s="192">
        <v>80</v>
      </c>
      <c r="H10" s="192">
        <v>86</v>
      </c>
      <c r="I10" s="192">
        <v>90</v>
      </c>
      <c r="J10" s="192">
        <v>60</v>
      </c>
      <c r="K10" s="192">
        <v>44</v>
      </c>
      <c r="L10" s="192">
        <v>8</v>
      </c>
      <c r="M10" s="192">
        <v>2</v>
      </c>
      <c r="N10" s="193">
        <v>426</v>
      </c>
    </row>
    <row r="11" spans="1:14" ht="12.75">
      <c r="A11" s="302" t="s">
        <v>229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4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9.5" customHeight="1">
      <c r="A13" s="30" t="s">
        <v>243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>
      <c r="A14" s="31" t="s">
        <v>215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6.75" customHeight="1" thickBot="1">
      <c r="A15" s="3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ht="13.5" customHeight="1" thickBot="1">
      <c r="B16" s="303">
        <v>2008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</row>
    <row r="17" spans="1:14" ht="48" thickBot="1">
      <c r="A17" s="200" t="s">
        <v>230</v>
      </c>
      <c r="B17" s="35" t="s">
        <v>6</v>
      </c>
      <c r="C17" s="35" t="s">
        <v>7</v>
      </c>
      <c r="D17" s="35" t="s">
        <v>8</v>
      </c>
      <c r="E17" s="35" t="s">
        <v>9</v>
      </c>
      <c r="F17" s="35" t="s">
        <v>10</v>
      </c>
      <c r="G17" s="35" t="s">
        <v>11</v>
      </c>
      <c r="H17" s="35" t="s">
        <v>12</v>
      </c>
      <c r="I17" s="35" t="s">
        <v>13</v>
      </c>
      <c r="J17" s="35" t="s">
        <v>14</v>
      </c>
      <c r="K17" s="35" t="s">
        <v>15</v>
      </c>
      <c r="L17" s="35" t="s">
        <v>16</v>
      </c>
      <c r="M17" s="35" t="s">
        <v>17</v>
      </c>
      <c r="N17" s="35" t="s">
        <v>18</v>
      </c>
    </row>
    <row r="18" spans="1:14" ht="19.5" customHeight="1">
      <c r="A18" s="206" t="s">
        <v>23</v>
      </c>
      <c r="B18" s="201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6.8</v>
      </c>
      <c r="H18" s="201">
        <v>17.95</v>
      </c>
      <c r="I18" s="201">
        <v>0.14</v>
      </c>
      <c r="J18" s="201">
        <v>0</v>
      </c>
      <c r="K18" s="201">
        <v>0</v>
      </c>
      <c r="L18" s="201">
        <v>0</v>
      </c>
      <c r="M18" s="201">
        <v>0</v>
      </c>
      <c r="N18" s="201">
        <f>SUM(B18:M18)</f>
        <v>24.89</v>
      </c>
    </row>
    <row r="19" spans="1:14" ht="19.5" customHeight="1">
      <c r="A19" s="198" t="s">
        <v>231</v>
      </c>
      <c r="B19" s="202">
        <v>0</v>
      </c>
      <c r="C19" s="202">
        <v>0</v>
      </c>
      <c r="D19" s="202">
        <v>1.3</v>
      </c>
      <c r="E19" s="202">
        <v>0</v>
      </c>
      <c r="F19" s="202">
        <v>30.85</v>
      </c>
      <c r="G19" s="202">
        <v>21.3</v>
      </c>
      <c r="H19" s="202">
        <v>76.93</v>
      </c>
      <c r="I19" s="202">
        <v>78.56</v>
      </c>
      <c r="J19" s="202">
        <v>11.59</v>
      </c>
      <c r="K19" s="202">
        <v>15.72</v>
      </c>
      <c r="L19" s="202">
        <v>6.85</v>
      </c>
      <c r="M19" s="202">
        <v>0</v>
      </c>
      <c r="N19" s="202">
        <f>SUM(B19:M19)</f>
        <v>243.1</v>
      </c>
    </row>
    <row r="20" spans="1:14" ht="19.5" customHeight="1">
      <c r="A20" s="198" t="s">
        <v>232</v>
      </c>
      <c r="B20" s="202">
        <v>0</v>
      </c>
      <c r="C20" s="202">
        <v>0</v>
      </c>
      <c r="D20" s="202">
        <v>0.4</v>
      </c>
      <c r="E20" s="202">
        <v>0.5</v>
      </c>
      <c r="F20" s="202">
        <v>4</v>
      </c>
      <c r="G20" s="202">
        <v>108.2</v>
      </c>
      <c r="H20" s="202">
        <v>19.5</v>
      </c>
      <c r="I20" s="202">
        <v>65.94</v>
      </c>
      <c r="J20" s="202">
        <v>1.3</v>
      </c>
      <c r="K20" s="202">
        <v>5.02</v>
      </c>
      <c r="L20" s="202">
        <v>2</v>
      </c>
      <c r="M20" s="202">
        <v>1</v>
      </c>
      <c r="N20" s="202">
        <f>SUM(B20:M20)</f>
        <v>207.86000000000004</v>
      </c>
    </row>
    <row r="21" spans="1:14" ht="19.5" customHeight="1">
      <c r="A21" s="207" t="s">
        <v>233</v>
      </c>
      <c r="B21" s="202">
        <v>0.2</v>
      </c>
      <c r="C21" s="202">
        <v>5</v>
      </c>
      <c r="D21" s="202">
        <v>8.7</v>
      </c>
      <c r="E21" s="202">
        <v>8.4</v>
      </c>
      <c r="F21" s="202">
        <v>29.4</v>
      </c>
      <c r="G21" s="202">
        <v>126.4</v>
      </c>
      <c r="H21" s="202">
        <v>77.68</v>
      </c>
      <c r="I21" s="202">
        <v>704.6</v>
      </c>
      <c r="J21" s="202">
        <v>28.37</v>
      </c>
      <c r="K21" s="202">
        <v>144.21</v>
      </c>
      <c r="L21" s="202">
        <v>0</v>
      </c>
      <c r="M21" s="202">
        <v>0</v>
      </c>
      <c r="N21" s="202">
        <f>SUM(B21:M21)</f>
        <v>1132.96</v>
      </c>
    </row>
    <row r="22" spans="1:14" ht="19.5" customHeight="1" thickBot="1">
      <c r="A22" s="199" t="s">
        <v>234</v>
      </c>
      <c r="B22" s="203">
        <v>0</v>
      </c>
      <c r="C22" s="203">
        <v>0</v>
      </c>
      <c r="D22" s="203">
        <v>1</v>
      </c>
      <c r="E22" s="203">
        <v>3</v>
      </c>
      <c r="F22" s="203">
        <v>3.77</v>
      </c>
      <c r="G22" s="203">
        <v>27.2</v>
      </c>
      <c r="H22" s="203">
        <v>119.07</v>
      </c>
      <c r="I22" s="203">
        <v>57.2</v>
      </c>
      <c r="J22" s="203">
        <v>2.13</v>
      </c>
      <c r="K22" s="203">
        <v>13.7</v>
      </c>
      <c r="L22" s="203">
        <v>0.15</v>
      </c>
      <c r="M22" s="203">
        <v>0</v>
      </c>
      <c r="N22" s="203">
        <f>SUM(B22:M22)</f>
        <v>227.22</v>
      </c>
    </row>
    <row r="23" spans="1:14" ht="19.5" customHeight="1" thickBot="1">
      <c r="A23" s="204" t="s">
        <v>235</v>
      </c>
      <c r="B23" s="205">
        <f aca="true" t="shared" si="0" ref="B23:M23">SUM(B18:B22)</f>
        <v>0.2</v>
      </c>
      <c r="C23" s="205">
        <f t="shared" si="0"/>
        <v>5</v>
      </c>
      <c r="D23" s="205">
        <f t="shared" si="0"/>
        <v>11.399999999999999</v>
      </c>
      <c r="E23" s="205">
        <f t="shared" si="0"/>
        <v>11.9</v>
      </c>
      <c r="F23" s="205">
        <f t="shared" si="0"/>
        <v>68.02</v>
      </c>
      <c r="G23" s="205">
        <f t="shared" si="0"/>
        <v>289.90000000000003</v>
      </c>
      <c r="H23" s="205">
        <f t="shared" si="0"/>
        <v>311.13</v>
      </c>
      <c r="I23" s="205">
        <f t="shared" si="0"/>
        <v>906.44</v>
      </c>
      <c r="J23" s="205">
        <f t="shared" si="0"/>
        <v>43.39000000000001</v>
      </c>
      <c r="K23" s="205">
        <f t="shared" si="0"/>
        <v>178.65</v>
      </c>
      <c r="L23" s="205">
        <f t="shared" si="0"/>
        <v>9</v>
      </c>
      <c r="M23" s="205">
        <f t="shared" si="0"/>
        <v>1</v>
      </c>
      <c r="N23" s="205">
        <v>1860.53</v>
      </c>
    </row>
    <row r="24" spans="1:14" ht="12.75">
      <c r="A24" s="300" t="s">
        <v>236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</row>
    <row r="25" spans="1:14" s="29" customFormat="1" ht="12.75">
      <c r="A25" s="300" t="s">
        <v>237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</row>
    <row r="26" spans="1:14" ht="12.75">
      <c r="A26" s="300" t="s">
        <v>242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</row>
    <row r="27" spans="1:14" ht="12.75">
      <c r="A27" s="300" t="s">
        <v>238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</row>
  </sheetData>
  <sheetProtection/>
  <mergeCells count="7">
    <mergeCell ref="A26:N26"/>
    <mergeCell ref="A27:N27"/>
    <mergeCell ref="A4:M4"/>
    <mergeCell ref="A11:N11"/>
    <mergeCell ref="B16:N16"/>
    <mergeCell ref="A24:N24"/>
    <mergeCell ref="A25:N25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124" customWidth="1"/>
    <col min="2" max="6" width="17.57421875" style="124" customWidth="1"/>
    <col min="7" max="16384" width="9.140625" style="124" customWidth="1"/>
  </cols>
  <sheetData>
    <row r="1" spans="1:5" s="25" customFormat="1" ht="19.5" customHeight="1">
      <c r="A1" s="30" t="s">
        <v>244</v>
      </c>
      <c r="B1" s="32"/>
      <c r="C1" s="32"/>
      <c r="D1" s="32"/>
      <c r="E1" s="32"/>
    </row>
    <row r="2" spans="1:5" s="25" customFormat="1" ht="12.75">
      <c r="A2" s="31" t="s">
        <v>215</v>
      </c>
      <c r="B2" s="32"/>
      <c r="C2" s="32"/>
      <c r="D2" s="32"/>
      <c r="E2" s="32"/>
    </row>
    <row r="3" spans="1:5" s="25" customFormat="1" ht="12.75">
      <c r="A3" s="27" t="s">
        <v>216</v>
      </c>
      <c r="B3" s="32"/>
      <c r="C3" s="32"/>
      <c r="D3" s="32"/>
      <c r="E3" s="32"/>
    </row>
    <row r="4" spans="1:5" s="25" customFormat="1" ht="6.75" customHeight="1" thickBot="1">
      <c r="A4" s="31"/>
      <c r="B4" s="32"/>
      <c r="C4" s="32"/>
      <c r="D4" s="32"/>
      <c r="E4" s="32"/>
    </row>
    <row r="5" spans="1:14" s="25" customFormat="1" ht="26.25" thickBot="1">
      <c r="A5" s="200" t="s">
        <v>246</v>
      </c>
      <c r="B5" s="218" t="s">
        <v>219</v>
      </c>
      <c r="C5" s="218" t="s">
        <v>220</v>
      </c>
      <c r="D5" s="218" t="s">
        <v>221</v>
      </c>
      <c r="E5" s="218" t="s">
        <v>222</v>
      </c>
      <c r="F5" s="218" t="s">
        <v>223</v>
      </c>
      <c r="G5" s="28"/>
      <c r="H5" s="28"/>
      <c r="I5" s="28"/>
      <c r="J5" s="28"/>
      <c r="K5" s="28"/>
      <c r="L5" s="28"/>
      <c r="M5" s="28"/>
      <c r="N5" s="28"/>
    </row>
    <row r="6" spans="1:14" s="25" customFormat="1" ht="18" customHeight="1">
      <c r="A6" s="206" t="s">
        <v>23</v>
      </c>
      <c r="B6" s="208">
        <v>27.509099999999997</v>
      </c>
      <c r="C6" s="208">
        <v>22.88</v>
      </c>
      <c r="D6" s="208">
        <v>43.73</v>
      </c>
      <c r="E6" s="208">
        <v>325.3</v>
      </c>
      <c r="F6" s="209">
        <v>0</v>
      </c>
      <c r="G6" s="28"/>
      <c r="H6" s="28"/>
      <c r="I6" s="28"/>
      <c r="J6" s="28"/>
      <c r="K6" s="28"/>
      <c r="L6" s="28"/>
      <c r="M6" s="28"/>
      <c r="N6" s="28"/>
    </row>
    <row r="7" spans="1:14" s="25" customFormat="1" ht="18" customHeight="1">
      <c r="A7" s="198" t="s">
        <v>231</v>
      </c>
      <c r="B7" s="214">
        <v>54.432900000000004</v>
      </c>
      <c r="C7" s="214">
        <v>79.64</v>
      </c>
      <c r="D7" s="214">
        <v>86.5854</v>
      </c>
      <c r="E7" s="214">
        <v>273.59</v>
      </c>
      <c r="F7" s="215">
        <v>243.1</v>
      </c>
      <c r="G7" s="28"/>
      <c r="H7" s="28"/>
      <c r="I7" s="28"/>
      <c r="J7" s="28"/>
      <c r="K7" s="28"/>
      <c r="L7" s="28"/>
      <c r="M7" s="28"/>
      <c r="N7" s="28"/>
    </row>
    <row r="8" spans="1:14" s="25" customFormat="1" ht="18" customHeight="1">
      <c r="A8" s="198" t="s">
        <v>232</v>
      </c>
      <c r="B8" s="214">
        <v>36.288599999999995</v>
      </c>
      <c r="C8" s="214">
        <v>60.72</v>
      </c>
      <c r="D8" s="214">
        <v>86.5854</v>
      </c>
      <c r="E8" s="214">
        <v>232.8</v>
      </c>
      <c r="F8" s="215">
        <v>207.86000000000004</v>
      </c>
      <c r="G8" s="28"/>
      <c r="H8" s="28"/>
      <c r="I8" s="28"/>
      <c r="J8" s="28"/>
      <c r="K8" s="28"/>
      <c r="L8" s="28"/>
      <c r="M8" s="28"/>
      <c r="N8" s="28"/>
    </row>
    <row r="9" spans="1:14" s="25" customFormat="1" ht="18" customHeight="1">
      <c r="A9" s="207" t="s">
        <v>233</v>
      </c>
      <c r="B9" s="216">
        <v>254.0202</v>
      </c>
      <c r="C9" s="216">
        <v>155.32</v>
      </c>
      <c r="D9" s="216">
        <v>316.6052</v>
      </c>
      <c r="E9" s="216">
        <v>2372.19</v>
      </c>
      <c r="F9" s="215">
        <v>1132.96</v>
      </c>
      <c r="G9" s="28"/>
      <c r="H9" s="28"/>
      <c r="I9" s="28"/>
      <c r="J9" s="28"/>
      <c r="K9" s="28"/>
      <c r="L9" s="28"/>
      <c r="M9" s="28"/>
      <c r="N9" s="28"/>
    </row>
    <row r="10" spans="1:14" s="25" customFormat="1" ht="18" customHeight="1" thickBot="1">
      <c r="A10" s="217" t="s">
        <v>234</v>
      </c>
      <c r="B10" s="211">
        <v>213.04919999999998</v>
      </c>
      <c r="C10" s="211">
        <v>121.44</v>
      </c>
      <c r="D10" s="211">
        <v>341.094</v>
      </c>
      <c r="E10" s="211">
        <v>827.08</v>
      </c>
      <c r="F10" s="210">
        <v>227.22</v>
      </c>
      <c r="G10" s="28"/>
      <c r="H10" s="28"/>
      <c r="I10" s="28"/>
      <c r="J10" s="28"/>
      <c r="K10" s="28"/>
      <c r="L10" s="28"/>
      <c r="M10" s="28"/>
      <c r="N10" s="28"/>
    </row>
    <row r="11" spans="1:14" s="25" customFormat="1" ht="18" customHeight="1" thickBot="1">
      <c r="A11" s="204" t="s">
        <v>235</v>
      </c>
      <c r="B11" s="212">
        <f>SUM(B6:B10)</f>
        <v>585.3</v>
      </c>
      <c r="C11" s="212">
        <f>SUM(C6:C10)</f>
        <v>440</v>
      </c>
      <c r="D11" s="212">
        <f>SUM(D6:D10)</f>
        <v>874.6000000000001</v>
      </c>
      <c r="E11" s="212">
        <f>SUM(E6:E10)</f>
        <v>4030.96</v>
      </c>
      <c r="F11" s="213">
        <v>1860.53</v>
      </c>
      <c r="G11" s="28"/>
      <c r="H11" s="28"/>
      <c r="I11" s="28"/>
      <c r="J11" s="28"/>
      <c r="K11" s="28"/>
      <c r="L11" s="28"/>
      <c r="M11" s="28"/>
      <c r="N11" s="28"/>
    </row>
    <row r="12" spans="1:14" s="25" customFormat="1" ht="12.75" customHeight="1">
      <c r="A12" s="304" t="s">
        <v>236</v>
      </c>
      <c r="B12" s="304"/>
      <c r="C12" s="304"/>
      <c r="D12" s="304"/>
      <c r="E12" s="304"/>
      <c r="F12" s="304"/>
      <c r="G12" s="242"/>
      <c r="H12" s="242"/>
      <c r="I12" s="242"/>
      <c r="J12" s="242"/>
      <c r="K12" s="242"/>
      <c r="L12" s="242"/>
      <c r="M12" s="242"/>
      <c r="N12" s="242"/>
    </row>
    <row r="13" spans="1:14" s="25" customFormat="1" ht="12.75" customHeight="1">
      <c r="A13" s="302" t="s">
        <v>237</v>
      </c>
      <c r="B13" s="302"/>
      <c r="C13" s="302"/>
      <c r="D13" s="302"/>
      <c r="E13" s="302"/>
      <c r="F13" s="302"/>
      <c r="G13" s="242"/>
      <c r="H13" s="242"/>
      <c r="I13" s="242"/>
      <c r="J13" s="242"/>
      <c r="K13" s="242"/>
      <c r="L13" s="242"/>
      <c r="M13" s="242"/>
      <c r="N13" s="242"/>
    </row>
    <row r="14" spans="1:14" s="25" customFormat="1" ht="12.75" customHeight="1">
      <c r="A14" s="302" t="s">
        <v>242</v>
      </c>
      <c r="B14" s="302"/>
      <c r="C14" s="302"/>
      <c r="D14" s="302"/>
      <c r="E14" s="302"/>
      <c r="F14" s="302"/>
      <c r="G14" s="242"/>
      <c r="H14" s="242"/>
      <c r="I14" s="242"/>
      <c r="J14" s="242"/>
      <c r="K14" s="242"/>
      <c r="L14" s="242"/>
      <c r="M14" s="242"/>
      <c r="N14" s="242"/>
    </row>
    <row r="15" spans="1:14" s="25" customFormat="1" ht="12.75" customHeight="1">
      <c r="A15" s="302" t="s">
        <v>238</v>
      </c>
      <c r="B15" s="302"/>
      <c r="C15" s="302"/>
      <c r="D15" s="302"/>
      <c r="E15" s="302"/>
      <c r="F15" s="302"/>
      <c r="G15" s="242"/>
      <c r="H15" s="242"/>
      <c r="I15" s="242"/>
      <c r="J15" s="242"/>
      <c r="K15" s="242"/>
      <c r="L15" s="242"/>
      <c r="M15" s="242"/>
      <c r="N15" s="242"/>
    </row>
    <row r="16" s="25" customFormat="1" ht="12.75"/>
    <row r="17" s="25" customFormat="1" ht="19.5" customHeight="1">
      <c r="A17" s="30" t="s">
        <v>245</v>
      </c>
    </row>
    <row r="18" s="25" customFormat="1" ht="12.75">
      <c r="A18" s="31" t="s">
        <v>215</v>
      </c>
    </row>
    <row r="19" s="25" customFormat="1" ht="6.75" customHeight="1" thickBot="1"/>
    <row r="20" spans="1:3" s="25" customFormat="1" ht="18" customHeight="1" thickBot="1">
      <c r="A20" s="196" t="s">
        <v>239</v>
      </c>
      <c r="B20" s="218" t="s">
        <v>224</v>
      </c>
      <c r="C20" s="218" t="s">
        <v>219</v>
      </c>
    </row>
    <row r="21" spans="1:3" s="25" customFormat="1" ht="18" customHeight="1">
      <c r="A21" s="197" t="s">
        <v>22</v>
      </c>
      <c r="B21" s="221">
        <v>67.4</v>
      </c>
      <c r="C21" s="221">
        <v>46.4</v>
      </c>
    </row>
    <row r="22" spans="1:3" s="25" customFormat="1" ht="18" customHeight="1">
      <c r="A22" s="198" t="s">
        <v>231</v>
      </c>
      <c r="B22" s="202">
        <v>37.4</v>
      </c>
      <c r="C22" s="202">
        <v>49</v>
      </c>
    </row>
    <row r="23" spans="1:3" s="25" customFormat="1" ht="18" customHeight="1">
      <c r="A23" s="198" t="s">
        <v>23</v>
      </c>
      <c r="B23" s="219">
        <v>98.1</v>
      </c>
      <c r="C23" s="219">
        <v>120.8</v>
      </c>
    </row>
    <row r="24" spans="1:3" s="25" customFormat="1" ht="18" customHeight="1">
      <c r="A24" s="198" t="s">
        <v>234</v>
      </c>
      <c r="B24" s="219">
        <v>75.4</v>
      </c>
      <c r="C24" s="219">
        <v>30</v>
      </c>
    </row>
    <row r="25" spans="1:3" s="25" customFormat="1" ht="18" customHeight="1" thickBot="1">
      <c r="A25" s="223" t="s">
        <v>240</v>
      </c>
      <c r="B25" s="220">
        <v>0</v>
      </c>
      <c r="C25" s="220">
        <v>40.1</v>
      </c>
    </row>
    <row r="26" spans="1:3" s="25" customFormat="1" ht="18" customHeight="1" thickBot="1">
      <c r="A26" s="204" t="s">
        <v>241</v>
      </c>
      <c r="B26" s="222">
        <f>SUM(B21:B25)</f>
        <v>278.3</v>
      </c>
      <c r="C26" s="222">
        <f>SUM(C21:C25)</f>
        <v>286.3</v>
      </c>
    </row>
    <row r="27" s="25" customFormat="1" ht="12.75"/>
    <row r="28" s="25" customFormat="1" ht="19.5" customHeight="1">
      <c r="A28" s="30" t="s">
        <v>217</v>
      </c>
    </row>
    <row r="29" s="25" customFormat="1" ht="12.75">
      <c r="A29" s="31" t="s">
        <v>215</v>
      </c>
    </row>
    <row r="30" s="25" customFormat="1" ht="6.75" customHeight="1" thickBot="1"/>
    <row r="31" spans="1:7" s="25" customFormat="1" ht="39" thickBot="1">
      <c r="A31" s="237" t="s">
        <v>228</v>
      </c>
      <c r="B31" s="238" t="s">
        <v>225</v>
      </c>
      <c r="C31" s="238" t="s">
        <v>226</v>
      </c>
      <c r="D31" s="238" t="s">
        <v>227</v>
      </c>
      <c r="E31" s="29"/>
      <c r="F31" s="29"/>
      <c r="G31" s="29"/>
    </row>
    <row r="32" spans="1:7" s="25" customFormat="1" ht="18" customHeight="1">
      <c r="A32" s="239">
        <v>1997</v>
      </c>
      <c r="B32" s="234"/>
      <c r="C32" s="235">
        <v>572854</v>
      </c>
      <c r="D32" s="236"/>
      <c r="E32" s="26"/>
      <c r="F32" s="26"/>
      <c r="G32" s="26"/>
    </row>
    <row r="33" spans="1:7" s="25" customFormat="1" ht="18" customHeight="1">
      <c r="A33" s="240">
        <v>1998</v>
      </c>
      <c r="B33" s="224"/>
      <c r="C33" s="225">
        <v>784709</v>
      </c>
      <c r="D33" s="226"/>
      <c r="E33" s="26"/>
      <c r="F33" s="26"/>
      <c r="G33" s="26"/>
    </row>
    <row r="34" spans="1:7" s="25" customFormat="1" ht="18" customHeight="1">
      <c r="A34" s="240">
        <v>1999</v>
      </c>
      <c r="B34" s="227"/>
      <c r="C34" s="228">
        <v>475351</v>
      </c>
      <c r="D34" s="228">
        <v>6500000</v>
      </c>
      <c r="E34" s="26"/>
      <c r="F34" s="26"/>
      <c r="G34" s="26"/>
    </row>
    <row r="35" spans="1:7" s="25" customFormat="1" ht="18" customHeight="1">
      <c r="A35" s="240">
        <v>2000</v>
      </c>
      <c r="B35" s="229">
        <v>312772</v>
      </c>
      <c r="C35" s="228">
        <v>593993</v>
      </c>
      <c r="D35" s="228">
        <v>75174454</v>
      </c>
      <c r="E35" s="26"/>
      <c r="F35" s="26"/>
      <c r="G35" s="26"/>
    </row>
    <row r="36" spans="1:7" s="25" customFormat="1" ht="18" customHeight="1">
      <c r="A36" s="240">
        <v>2001</v>
      </c>
      <c r="B36" s="229">
        <v>2580106</v>
      </c>
      <c r="C36" s="228">
        <v>280000</v>
      </c>
      <c r="D36" s="228">
        <v>29954647</v>
      </c>
      <c r="E36" s="26"/>
      <c r="F36" s="26"/>
      <c r="G36" s="26"/>
    </row>
    <row r="37" spans="1:7" s="25" customFormat="1" ht="18" customHeight="1">
      <c r="A37" s="240">
        <v>2002</v>
      </c>
      <c r="B37" s="229">
        <v>30256680</v>
      </c>
      <c r="C37" s="228">
        <v>260000</v>
      </c>
      <c r="D37" s="228">
        <v>85163064</v>
      </c>
      <c r="E37" s="26"/>
      <c r="F37" s="26"/>
      <c r="G37" s="26"/>
    </row>
    <row r="38" spans="1:7" s="25" customFormat="1" ht="18" customHeight="1">
      <c r="A38" s="240">
        <v>2003</v>
      </c>
      <c r="B38" s="229">
        <v>1761000</v>
      </c>
      <c r="C38" s="228">
        <v>373333</v>
      </c>
      <c r="D38" s="228">
        <v>16483003</v>
      </c>
      <c r="E38" s="26"/>
      <c r="F38" s="26"/>
      <c r="G38" s="26"/>
    </row>
    <row r="39" spans="1:7" s="25" customFormat="1" ht="18" customHeight="1">
      <c r="A39" s="240">
        <v>2004</v>
      </c>
      <c r="B39" s="227"/>
      <c r="C39" s="230"/>
      <c r="D39" s="228">
        <v>9757732</v>
      </c>
      <c r="E39" s="26"/>
      <c r="F39" s="26"/>
      <c r="G39" s="26"/>
    </row>
    <row r="40" spans="1:7" s="25" customFormat="1" ht="18" customHeight="1">
      <c r="A40" s="240">
        <v>2005</v>
      </c>
      <c r="B40" s="229">
        <v>367490</v>
      </c>
      <c r="C40" s="228">
        <v>373333</v>
      </c>
      <c r="D40" s="226"/>
      <c r="E40" s="26"/>
      <c r="F40" s="26"/>
      <c r="G40" s="26"/>
    </row>
    <row r="41" spans="1:7" s="25" customFormat="1" ht="18" customHeight="1">
      <c r="A41" s="240">
        <v>2006</v>
      </c>
      <c r="B41" s="229">
        <v>196375</v>
      </c>
      <c r="C41" s="226"/>
      <c r="D41" s="228">
        <v>27446518</v>
      </c>
      <c r="E41" s="26"/>
      <c r="F41" s="26"/>
      <c r="G41" s="26"/>
    </row>
    <row r="42" spans="1:7" s="25" customFormat="1" ht="18" customHeight="1" thickBot="1">
      <c r="A42" s="241">
        <v>2007</v>
      </c>
      <c r="B42" s="231"/>
      <c r="C42" s="232"/>
      <c r="D42" s="233">
        <v>1058326</v>
      </c>
      <c r="E42" s="26"/>
      <c r="F42" s="26"/>
      <c r="G42" s="26"/>
    </row>
    <row r="43" s="25" customFormat="1" ht="12.75"/>
    <row r="44" s="25" customFormat="1" ht="12.75"/>
    <row r="45" s="25" customFormat="1" ht="12.75"/>
  </sheetData>
  <sheetProtection/>
  <mergeCells count="4">
    <mergeCell ref="A12:F12"/>
    <mergeCell ref="A13:F13"/>
    <mergeCell ref="A14:F14"/>
    <mergeCell ref="A15:F15"/>
  </mergeCells>
  <printOptions horizontalCentered="1"/>
  <pageMargins left="0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2010-03-18T10:56:45Z</cp:lastPrinted>
  <dcterms:created xsi:type="dcterms:W3CDTF">2006-02-24T09:38:25Z</dcterms:created>
  <dcterms:modified xsi:type="dcterms:W3CDTF">2010-04-19T15:38:48Z</dcterms:modified>
  <cp:category/>
  <cp:version/>
  <cp:contentType/>
  <cp:contentStatus/>
</cp:coreProperties>
</file>