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tabRatio="890" activeTab="8"/>
  </bookViews>
  <sheets>
    <sheet name="فهرس " sheetId="9" r:id="rId1"/>
    <sheet name="1-4" sheetId="1" r:id="rId2"/>
    <sheet name="5-8" sheetId="2" r:id="rId3"/>
    <sheet name="9-12" sheetId="3" r:id="rId4"/>
    <sheet name="13-16" sheetId="4" r:id="rId5"/>
    <sheet name="17-20" sheetId="5" r:id="rId6"/>
    <sheet name="21-24" sheetId="6" r:id="rId7"/>
    <sheet name="25-28" sheetId="7" r:id="rId8"/>
    <sheet name="29-32" sheetId="8" r:id="rId9"/>
  </sheets>
  <calcPr calcId="124519"/>
</workbook>
</file>

<file path=xl/calcChain.xml><?xml version="1.0" encoding="utf-8"?>
<calcChain xmlns="http://schemas.openxmlformats.org/spreadsheetml/2006/main">
  <c r="E10" i="8"/>
  <c r="O54" i="5"/>
  <c r="O55"/>
  <c r="O56"/>
  <c r="O57"/>
  <c r="O53"/>
  <c r="O43"/>
  <c r="O44"/>
  <c r="O45"/>
  <c r="O46"/>
  <c r="O42"/>
  <c r="O32"/>
  <c r="O33"/>
  <c r="O34"/>
  <c r="O35"/>
  <c r="O31"/>
  <c r="O26"/>
  <c r="O27"/>
  <c r="O28"/>
  <c r="O29"/>
  <c r="O25"/>
  <c r="O13"/>
  <c r="O14"/>
  <c r="O15"/>
  <c r="O16"/>
  <c r="O12"/>
  <c r="O7"/>
  <c r="O8"/>
  <c r="O9"/>
  <c r="O10"/>
  <c r="O6"/>
  <c r="O99" i="4"/>
  <c r="O100"/>
  <c r="O101"/>
  <c r="O102"/>
  <c r="O103"/>
  <c r="O104"/>
  <c r="O105"/>
  <c r="O106"/>
  <c r="O107"/>
  <c r="O108"/>
  <c r="O109"/>
  <c r="O110"/>
  <c r="O111"/>
  <c r="O98"/>
  <c r="O79"/>
  <c r="O80"/>
  <c r="O81"/>
  <c r="O82"/>
  <c r="O83"/>
  <c r="O84"/>
  <c r="O85"/>
  <c r="O86"/>
  <c r="O87"/>
  <c r="O88"/>
  <c r="O89"/>
  <c r="O90"/>
  <c r="O91"/>
  <c r="O78"/>
  <c r="O59"/>
  <c r="O60"/>
  <c r="O61"/>
  <c r="O62"/>
  <c r="O63"/>
  <c r="O64"/>
  <c r="O65"/>
  <c r="O66"/>
  <c r="O67"/>
  <c r="O68"/>
  <c r="O69"/>
  <c r="O70"/>
  <c r="O71"/>
  <c r="O58"/>
  <c r="O44"/>
  <c r="O45"/>
  <c r="O46"/>
  <c r="O47"/>
  <c r="O48"/>
  <c r="O49"/>
  <c r="O50"/>
  <c r="O51"/>
  <c r="O52"/>
  <c r="O53"/>
  <c r="O54"/>
  <c r="O55"/>
  <c r="O56"/>
  <c r="O43"/>
  <c r="O22"/>
  <c r="O23"/>
  <c r="O24"/>
  <c r="O25"/>
  <c r="O26"/>
  <c r="O27"/>
  <c r="O28"/>
  <c r="O29"/>
  <c r="O30"/>
  <c r="O31"/>
  <c r="O32"/>
  <c r="O33"/>
  <c r="O34"/>
  <c r="O21"/>
  <c r="O7"/>
  <c r="O8"/>
  <c r="O9"/>
  <c r="O10"/>
  <c r="O11"/>
  <c r="O12"/>
  <c r="O13"/>
  <c r="O14"/>
  <c r="O15"/>
  <c r="O16"/>
  <c r="O17"/>
  <c r="O18"/>
  <c r="O19"/>
  <c r="O6"/>
  <c r="O104" i="3"/>
  <c r="O105"/>
  <c r="O106"/>
  <c r="O107"/>
  <c r="O108"/>
  <c r="O109"/>
  <c r="O110"/>
  <c r="O111"/>
  <c r="O112"/>
  <c r="O113"/>
  <c r="O114"/>
  <c r="O115"/>
  <c r="O116"/>
  <c r="O117"/>
  <c r="O103"/>
  <c r="O83"/>
  <c r="O84"/>
  <c r="O85"/>
  <c r="O86"/>
  <c r="O87"/>
  <c r="O88"/>
  <c r="O89"/>
  <c r="O90"/>
  <c r="O91"/>
  <c r="O92"/>
  <c r="O93"/>
  <c r="O94"/>
  <c r="O95"/>
  <c r="O96"/>
  <c r="O82"/>
  <c r="O62"/>
  <c r="O63"/>
  <c r="O64"/>
  <c r="O65"/>
  <c r="O66"/>
  <c r="O67"/>
  <c r="O68"/>
  <c r="O69"/>
  <c r="O70"/>
  <c r="O71"/>
  <c r="O72"/>
  <c r="O73"/>
  <c r="O74"/>
  <c r="O75"/>
  <c r="O61"/>
  <c r="O46"/>
  <c r="O47"/>
  <c r="O48"/>
  <c r="O49"/>
  <c r="O50"/>
  <c r="O51"/>
  <c r="O52"/>
  <c r="O53"/>
  <c r="O54"/>
  <c r="O55"/>
  <c r="O56"/>
  <c r="O57"/>
  <c r="O58"/>
  <c r="O59"/>
  <c r="O45"/>
  <c r="O23"/>
  <c r="O24"/>
  <c r="O25"/>
  <c r="O26"/>
  <c r="O27"/>
  <c r="O28"/>
  <c r="O29"/>
  <c r="O30"/>
  <c r="O31"/>
  <c r="O32"/>
  <c r="O33"/>
  <c r="O34"/>
  <c r="O35"/>
  <c r="O36"/>
  <c r="O22"/>
  <c r="O7"/>
  <c r="O8"/>
  <c r="O9"/>
  <c r="O10"/>
  <c r="O11"/>
  <c r="O12"/>
  <c r="O13"/>
  <c r="O14"/>
  <c r="O15"/>
  <c r="O16"/>
  <c r="O17"/>
  <c r="O18"/>
  <c r="O19"/>
  <c r="O20"/>
  <c r="O6"/>
  <c r="O41" i="8"/>
  <c r="O40"/>
  <c r="O33"/>
  <c r="O32"/>
  <c r="O23"/>
  <c r="O22"/>
  <c r="O20"/>
  <c r="O19"/>
  <c r="O9"/>
  <c r="O8"/>
  <c r="O6"/>
  <c r="O5"/>
  <c r="O7" i="2"/>
  <c r="O9"/>
  <c r="O10"/>
  <c r="O6"/>
  <c r="O64" i="6"/>
  <c r="O65"/>
  <c r="O66"/>
  <c r="O67"/>
  <c r="O68"/>
  <c r="O69"/>
  <c r="O63"/>
  <c r="O51"/>
  <c r="O52"/>
  <c r="O53"/>
  <c r="O54"/>
  <c r="O55"/>
  <c r="O56"/>
  <c r="O50"/>
  <c r="O30"/>
  <c r="O31"/>
  <c r="O32"/>
  <c r="O33"/>
  <c r="O34"/>
  <c r="O35"/>
  <c r="O29"/>
  <c r="O7"/>
  <c r="O8"/>
  <c r="O9"/>
  <c r="O10"/>
  <c r="O11"/>
  <c r="O12"/>
  <c r="O6"/>
  <c r="O85" i="7"/>
  <c r="O86"/>
  <c r="O87"/>
  <c r="O88"/>
  <c r="O89"/>
  <c r="O90"/>
  <c r="O91"/>
  <c r="O92"/>
  <c r="O93"/>
  <c r="O94"/>
  <c r="O84"/>
  <c r="O38"/>
  <c r="O39"/>
  <c r="O40"/>
  <c r="O41"/>
  <c r="O42"/>
  <c r="O43"/>
  <c r="O44"/>
  <c r="O45"/>
  <c r="O46"/>
  <c r="O47"/>
  <c r="O37"/>
  <c r="O67"/>
  <c r="N13" i="6"/>
  <c r="N36"/>
  <c r="N11" i="2"/>
  <c r="N8"/>
  <c r="M24"/>
  <c r="M21"/>
  <c r="M11"/>
  <c r="M8"/>
  <c r="N11" i="5"/>
  <c r="N17"/>
  <c r="M21" i="3"/>
  <c r="M33" i="2"/>
  <c r="O20" i="7"/>
  <c r="O21"/>
  <c r="O22"/>
  <c r="O23"/>
  <c r="O24"/>
  <c r="O25"/>
  <c r="O26"/>
  <c r="O27"/>
  <c r="O28"/>
  <c r="O18"/>
  <c r="O19"/>
  <c r="O7"/>
  <c r="O8"/>
  <c r="O9"/>
  <c r="O10"/>
  <c r="O11"/>
  <c r="O12"/>
  <c r="O13"/>
  <c r="O14"/>
  <c r="O15"/>
  <c r="O16"/>
  <c r="O6"/>
  <c r="M76" i="3"/>
  <c r="L97"/>
  <c r="K21" i="8"/>
  <c r="K36" i="6"/>
  <c r="H21" i="3"/>
  <c r="G36" i="5"/>
  <c r="O36" i="6" l="1"/>
  <c r="O37"/>
  <c r="O38" s="1"/>
  <c r="O39" s="1"/>
  <c r="E118" i="3"/>
  <c r="D7" i="8"/>
  <c r="D95" i="7"/>
  <c r="D70" i="6"/>
  <c r="D58" i="5"/>
  <c r="D112" i="4"/>
  <c r="D57" i="1" s="1"/>
  <c r="D118" i="3"/>
  <c r="O55" i="1"/>
  <c r="D56"/>
  <c r="D58"/>
  <c r="D59"/>
  <c r="H59"/>
  <c r="D60"/>
  <c r="G60"/>
  <c r="G47"/>
  <c r="J30"/>
  <c r="G35"/>
  <c r="D7"/>
  <c r="N8"/>
  <c r="F15"/>
  <c r="J15"/>
  <c r="N15"/>
  <c r="D42" i="8"/>
  <c r="F42"/>
  <c r="G42"/>
  <c r="H42"/>
  <c r="I42"/>
  <c r="J42"/>
  <c r="K42"/>
  <c r="L42"/>
  <c r="M42"/>
  <c r="N42"/>
  <c r="O42"/>
  <c r="D34"/>
  <c r="E34"/>
  <c r="F34"/>
  <c r="G34"/>
  <c r="H34"/>
  <c r="I34"/>
  <c r="J34"/>
  <c r="K34"/>
  <c r="L34"/>
  <c r="M34"/>
  <c r="N34"/>
  <c r="O34"/>
  <c r="D25"/>
  <c r="E25"/>
  <c r="F25"/>
  <c r="G25"/>
  <c r="H25"/>
  <c r="I25"/>
  <c r="J25"/>
  <c r="K25"/>
  <c r="L25"/>
  <c r="M25"/>
  <c r="N25"/>
  <c r="O25"/>
  <c r="D26"/>
  <c r="E26"/>
  <c r="F26"/>
  <c r="G26"/>
  <c r="G27" s="1"/>
  <c r="H26"/>
  <c r="I26"/>
  <c r="J26"/>
  <c r="K26"/>
  <c r="L26"/>
  <c r="M26"/>
  <c r="N26"/>
  <c r="O26"/>
  <c r="D27"/>
  <c r="E27"/>
  <c r="F27"/>
  <c r="K27"/>
  <c r="L27"/>
  <c r="M27"/>
  <c r="N27"/>
  <c r="O27"/>
  <c r="D24"/>
  <c r="E24"/>
  <c r="F24"/>
  <c r="G24"/>
  <c r="H24"/>
  <c r="I24"/>
  <c r="J24"/>
  <c r="K24"/>
  <c r="L24"/>
  <c r="M24"/>
  <c r="N24"/>
  <c r="O24"/>
  <c r="D21"/>
  <c r="E21"/>
  <c r="F21"/>
  <c r="G21"/>
  <c r="H21"/>
  <c r="I21"/>
  <c r="J21"/>
  <c r="L21"/>
  <c r="M21"/>
  <c r="N21"/>
  <c r="O21"/>
  <c r="D11"/>
  <c r="E11"/>
  <c r="F11"/>
  <c r="G11"/>
  <c r="G13" s="1"/>
  <c r="H11"/>
  <c r="I11"/>
  <c r="J11"/>
  <c r="K11"/>
  <c r="K13" s="1"/>
  <c r="L11"/>
  <c r="M11"/>
  <c r="N11"/>
  <c r="O11"/>
  <c r="D12"/>
  <c r="E12"/>
  <c r="F12"/>
  <c r="G12"/>
  <c r="H12"/>
  <c r="I12"/>
  <c r="J12"/>
  <c r="K12"/>
  <c r="L12"/>
  <c r="L13" s="1"/>
  <c r="M12"/>
  <c r="N12"/>
  <c r="O12"/>
  <c r="E13"/>
  <c r="H13"/>
  <c r="I13"/>
  <c r="D10"/>
  <c r="F10"/>
  <c r="G10"/>
  <c r="H10"/>
  <c r="I10"/>
  <c r="J10"/>
  <c r="K10"/>
  <c r="L10"/>
  <c r="M10"/>
  <c r="N10"/>
  <c r="O10"/>
  <c r="E7"/>
  <c r="F7"/>
  <c r="G7"/>
  <c r="H7"/>
  <c r="I7"/>
  <c r="J7"/>
  <c r="K7"/>
  <c r="L7"/>
  <c r="M7"/>
  <c r="N7"/>
  <c r="O7"/>
  <c r="E95" i="7"/>
  <c r="E60" i="1" s="1"/>
  <c r="F95" i="7"/>
  <c r="F60" i="1" s="1"/>
  <c r="G95" i="7"/>
  <c r="H95"/>
  <c r="H60" i="1" s="1"/>
  <c r="I95" i="7"/>
  <c r="I60" i="1" s="1"/>
  <c r="J95" i="7"/>
  <c r="J60" i="1" s="1"/>
  <c r="K95" i="7"/>
  <c r="K60" i="1" s="1"/>
  <c r="L95" i="7"/>
  <c r="L60" i="1" s="1"/>
  <c r="M95" i="7"/>
  <c r="M60" i="1" s="1"/>
  <c r="N95" i="7"/>
  <c r="N60" i="1" s="1"/>
  <c r="O95" i="7"/>
  <c r="O60" i="1" s="1"/>
  <c r="D78" i="7"/>
  <c r="D49" i="1" s="1"/>
  <c r="E78" i="7"/>
  <c r="E49" i="1" s="1"/>
  <c r="F78" i="7"/>
  <c r="F49" i="1" s="1"/>
  <c r="G78" i="7"/>
  <c r="G49" i="1" s="1"/>
  <c r="H78" i="7"/>
  <c r="H49" i="1" s="1"/>
  <c r="I78" i="7"/>
  <c r="I49" i="1" s="1"/>
  <c r="J78" i="7"/>
  <c r="J49" i="1" s="1"/>
  <c r="K78" i="7"/>
  <c r="K49" i="1" s="1"/>
  <c r="L78" i="7"/>
  <c r="L49" i="1" s="1"/>
  <c r="M78" i="7"/>
  <c r="M49" i="1" s="1"/>
  <c r="N78" i="7"/>
  <c r="N49" i="1" s="1"/>
  <c r="D60" i="7"/>
  <c r="D37" i="1" s="1"/>
  <c r="E60" i="7"/>
  <c r="E37" i="1" s="1"/>
  <c r="F60" i="7"/>
  <c r="F37" i="1" s="1"/>
  <c r="G60" i="7"/>
  <c r="G37" i="1" s="1"/>
  <c r="H60" i="7"/>
  <c r="H37" i="1" s="1"/>
  <c r="I60" i="7"/>
  <c r="I37" i="1" s="1"/>
  <c r="J60" i="7"/>
  <c r="J37" i="1" s="1"/>
  <c r="K60" i="7"/>
  <c r="K37" i="1" s="1"/>
  <c r="L60" i="7"/>
  <c r="L37" i="1" s="1"/>
  <c r="M60" i="7"/>
  <c r="M37" i="1" s="1"/>
  <c r="N60" i="7"/>
  <c r="N37" i="1" s="1"/>
  <c r="D61" i="7"/>
  <c r="D48"/>
  <c r="D30" i="1" s="1"/>
  <c r="E48" i="7"/>
  <c r="E30" i="1" s="1"/>
  <c r="F48" i="7"/>
  <c r="F30" i="1" s="1"/>
  <c r="G48" i="7"/>
  <c r="G30" i="1" s="1"/>
  <c r="H48" i="7"/>
  <c r="I48"/>
  <c r="I30" i="1" s="1"/>
  <c r="J48" i="7"/>
  <c r="K48"/>
  <c r="K30" i="1" s="1"/>
  <c r="L48" i="7"/>
  <c r="L30" i="1" s="1"/>
  <c r="M48" i="7"/>
  <c r="M30" i="1" s="1"/>
  <c r="N48" i="7"/>
  <c r="O48"/>
  <c r="O30" i="1" s="1"/>
  <c r="D29" i="7"/>
  <c r="D17" i="1" s="1"/>
  <c r="E29" i="7"/>
  <c r="E17" i="1" s="1"/>
  <c r="F29" i="7"/>
  <c r="F17" i="1" s="1"/>
  <c r="G29" i="7"/>
  <c r="G17" i="1" s="1"/>
  <c r="H29" i="7"/>
  <c r="H17" i="1" s="1"/>
  <c r="I29" i="7"/>
  <c r="I17" i="1" s="1"/>
  <c r="J29" i="7"/>
  <c r="J17" i="1" s="1"/>
  <c r="K29" i="7"/>
  <c r="K17" i="1" s="1"/>
  <c r="L29" i="7"/>
  <c r="L17" i="1" s="1"/>
  <c r="M29" i="7"/>
  <c r="M17" i="1" s="1"/>
  <c r="N29" i="7"/>
  <c r="N17" i="1" s="1"/>
  <c r="C29" i="7"/>
  <c r="D17"/>
  <c r="D10" i="1" s="1"/>
  <c r="E17" i="7"/>
  <c r="E10" i="1" s="1"/>
  <c r="F17" i="7"/>
  <c r="G17"/>
  <c r="G10" i="1" s="1"/>
  <c r="H17" i="7"/>
  <c r="H10" i="1" s="1"/>
  <c r="I17" i="7"/>
  <c r="I10" i="1" s="1"/>
  <c r="J17" i="7"/>
  <c r="K17"/>
  <c r="L17"/>
  <c r="M17"/>
  <c r="N17"/>
  <c r="E70" i="6"/>
  <c r="E59" i="1" s="1"/>
  <c r="F70" i="6"/>
  <c r="F59" i="1" s="1"/>
  <c r="G70" i="6"/>
  <c r="G59" i="1" s="1"/>
  <c r="H70" i="6"/>
  <c r="I70"/>
  <c r="I59" i="1" s="1"/>
  <c r="J70" i="6"/>
  <c r="J59" i="1" s="1"/>
  <c r="K70" i="6"/>
  <c r="K59" i="1" s="1"/>
  <c r="L70" i="6"/>
  <c r="L59" i="1" s="1"/>
  <c r="M70" i="6"/>
  <c r="M59" i="1" s="1"/>
  <c r="N70" i="6"/>
  <c r="N59" i="1" s="1"/>
  <c r="O70" i="6"/>
  <c r="O59" i="1" s="1"/>
  <c r="D57" i="6"/>
  <c r="D48" i="1" s="1"/>
  <c r="E57" i="6"/>
  <c r="E48" i="1" s="1"/>
  <c r="F57" i="6"/>
  <c r="F48" i="1" s="1"/>
  <c r="G57" i="6"/>
  <c r="G48" i="1" s="1"/>
  <c r="H57" i="6"/>
  <c r="H48" i="1" s="1"/>
  <c r="I57" i="6"/>
  <c r="I48" i="1" s="1"/>
  <c r="J57" i="6"/>
  <c r="J48" i="1" s="1"/>
  <c r="K57" i="6"/>
  <c r="K48" i="1" s="1"/>
  <c r="L57" i="6"/>
  <c r="L48" i="1" s="1"/>
  <c r="M57" i="6"/>
  <c r="M48" i="1" s="1"/>
  <c r="N57" i="6"/>
  <c r="N48" i="1" s="1"/>
  <c r="O57" i="6"/>
  <c r="O48" i="1" s="1"/>
  <c r="D44" i="6"/>
  <c r="D36" i="1" s="1"/>
  <c r="E44" i="6"/>
  <c r="E36" i="1" s="1"/>
  <c r="F44" i="6"/>
  <c r="F36" i="1" s="1"/>
  <c r="G44" i="6"/>
  <c r="G36" i="1" s="1"/>
  <c r="H44" i="6"/>
  <c r="H36" i="1" s="1"/>
  <c r="I44" i="6"/>
  <c r="I36" i="1" s="1"/>
  <c r="J44" i="6"/>
  <c r="J36" i="1" s="1"/>
  <c r="K44" i="6"/>
  <c r="K36" i="1" s="1"/>
  <c r="L44" i="6"/>
  <c r="L36" i="1" s="1"/>
  <c r="M44" i="6"/>
  <c r="M36" i="1" s="1"/>
  <c r="N44" i="6"/>
  <c r="N36" i="1" s="1"/>
  <c r="D45" i="6"/>
  <c r="D36"/>
  <c r="D29" i="1" s="1"/>
  <c r="E36" i="6"/>
  <c r="E29" i="1" s="1"/>
  <c r="F36" i="6"/>
  <c r="G36"/>
  <c r="H36"/>
  <c r="H29" i="1" s="1"/>
  <c r="I36" i="6"/>
  <c r="I29" i="1" s="1"/>
  <c r="J36" i="6"/>
  <c r="J29" i="1" s="1"/>
  <c r="K29"/>
  <c r="L36" i="6"/>
  <c r="L45" s="1"/>
  <c r="M36"/>
  <c r="N29" i="1"/>
  <c r="D21" i="6"/>
  <c r="D16" i="1" s="1"/>
  <c r="E21" i="6"/>
  <c r="E16" i="1" s="1"/>
  <c r="F21" i="6"/>
  <c r="F16" i="1" s="1"/>
  <c r="G21" i="6"/>
  <c r="G16" i="1" s="1"/>
  <c r="H21" i="6"/>
  <c r="H16" i="1" s="1"/>
  <c r="I21" i="6"/>
  <c r="I16" i="1" s="1"/>
  <c r="J21" i="6"/>
  <c r="J16" i="1" s="1"/>
  <c r="K21" i="6"/>
  <c r="K16" i="1" s="1"/>
  <c r="L21" i="6"/>
  <c r="L16" i="1" s="1"/>
  <c r="M21" i="6"/>
  <c r="M16" i="1" s="1"/>
  <c r="N21" i="6"/>
  <c r="N16" i="1" s="1"/>
  <c r="D13" i="6"/>
  <c r="D22" s="1"/>
  <c r="E13"/>
  <c r="E9" i="1" s="1"/>
  <c r="F13" i="6"/>
  <c r="G13"/>
  <c r="H13"/>
  <c r="H9" i="1" s="1"/>
  <c r="I13" i="6"/>
  <c r="J13"/>
  <c r="J9" i="1" s="1"/>
  <c r="K13" i="6"/>
  <c r="K9" i="1" s="1"/>
  <c r="L13" i="6"/>
  <c r="L22" s="1"/>
  <c r="M13"/>
  <c r="N9" i="1"/>
  <c r="O13" i="6"/>
  <c r="O9" i="1" s="1"/>
  <c r="E58" i="5"/>
  <c r="E58" i="1" s="1"/>
  <c r="F58" i="5"/>
  <c r="F58" i="1" s="1"/>
  <c r="G58" i="5"/>
  <c r="G58" i="1" s="1"/>
  <c r="H58" i="5"/>
  <c r="H58" i="1" s="1"/>
  <c r="I58" i="5"/>
  <c r="I58" i="1" s="1"/>
  <c r="J58" i="5"/>
  <c r="J58" i="1" s="1"/>
  <c r="K58" i="5"/>
  <c r="K58" i="1" s="1"/>
  <c r="L58" i="5"/>
  <c r="L58" i="1" s="1"/>
  <c r="M58" i="5"/>
  <c r="M58" i="1" s="1"/>
  <c r="N58" i="5"/>
  <c r="N58" i="1" s="1"/>
  <c r="O58" i="5"/>
  <c r="O58" i="1" s="1"/>
  <c r="D47" i="5"/>
  <c r="D47" i="1" s="1"/>
  <c r="E47" i="5"/>
  <c r="E47" i="1" s="1"/>
  <c r="F47" i="5"/>
  <c r="F47" i="1" s="1"/>
  <c r="G47" i="5"/>
  <c r="H47"/>
  <c r="H47" i="1" s="1"/>
  <c r="I47" i="5"/>
  <c r="I47" i="1" s="1"/>
  <c r="J47" i="5"/>
  <c r="J47" i="1" s="1"/>
  <c r="K47" i="5"/>
  <c r="K47" i="1" s="1"/>
  <c r="L47" i="5"/>
  <c r="L47" i="1" s="1"/>
  <c r="M47" i="5"/>
  <c r="M47" i="1" s="1"/>
  <c r="N47" i="5"/>
  <c r="N47" i="1" s="1"/>
  <c r="O47" i="5"/>
  <c r="O47" i="1" s="1"/>
  <c r="D17" i="5"/>
  <c r="D15" i="1" s="1"/>
  <c r="E17" i="5"/>
  <c r="E15" i="1" s="1"/>
  <c r="F17" i="5"/>
  <c r="G17"/>
  <c r="G15" i="1" s="1"/>
  <c r="H17" i="5"/>
  <c r="H15" i="1" s="1"/>
  <c r="I17" i="5"/>
  <c r="I15" i="1" s="1"/>
  <c r="J17" i="5"/>
  <c r="K17"/>
  <c r="K15" i="1" s="1"/>
  <c r="L17" i="5"/>
  <c r="L15" i="1" s="1"/>
  <c r="M17" i="5"/>
  <c r="M15" i="1" s="1"/>
  <c r="O17" i="5"/>
  <c r="O15" i="1" s="1"/>
  <c r="D18" i="5"/>
  <c r="N18"/>
  <c r="D11"/>
  <c r="D8" i="1" s="1"/>
  <c r="E11" i="5"/>
  <c r="E8" i="1" s="1"/>
  <c r="F11" i="5"/>
  <c r="F8" i="1" s="1"/>
  <c r="G11" i="5"/>
  <c r="H11"/>
  <c r="H18" s="1"/>
  <c r="I11"/>
  <c r="J11"/>
  <c r="J8" i="1" s="1"/>
  <c r="K11" i="5"/>
  <c r="L11"/>
  <c r="L8" i="1" s="1"/>
  <c r="M11" i="5"/>
  <c r="M8" i="1" s="1"/>
  <c r="O11" i="5"/>
  <c r="O8" i="1" s="1"/>
  <c r="D36" i="5"/>
  <c r="D35" i="1" s="1"/>
  <c r="E36" i="5"/>
  <c r="E35" i="1" s="1"/>
  <c r="F36" i="5"/>
  <c r="F35" i="1" s="1"/>
  <c r="H36" i="5"/>
  <c r="H35" i="1" s="1"/>
  <c r="I36" i="5"/>
  <c r="I35" i="1" s="1"/>
  <c r="J36" i="5"/>
  <c r="J35" i="1" s="1"/>
  <c r="K36" i="5"/>
  <c r="K35" i="1" s="1"/>
  <c r="L36" i="5"/>
  <c r="L35" i="1" s="1"/>
  <c r="M36" i="5"/>
  <c r="M35" i="1" s="1"/>
  <c r="N36" i="5"/>
  <c r="N35" i="1" s="1"/>
  <c r="O36" i="5"/>
  <c r="O35" i="1" s="1"/>
  <c r="C36" i="5"/>
  <c r="D30"/>
  <c r="D28" i="1" s="1"/>
  <c r="E30" i="5"/>
  <c r="E28" i="1" s="1"/>
  <c r="F30" i="5"/>
  <c r="F28" i="1" s="1"/>
  <c r="G30" i="5"/>
  <c r="G28" i="1" s="1"/>
  <c r="H30" i="5"/>
  <c r="H28" i="1" s="1"/>
  <c r="I30" i="5"/>
  <c r="I28" i="1" s="1"/>
  <c r="J30" i="5"/>
  <c r="J28" i="1" s="1"/>
  <c r="K30" i="5"/>
  <c r="K28" i="1" s="1"/>
  <c r="L30" i="5"/>
  <c r="L28" i="1" s="1"/>
  <c r="M30" i="5"/>
  <c r="M28" i="1" s="1"/>
  <c r="N30" i="5"/>
  <c r="N28" i="1" s="1"/>
  <c r="O30" i="5"/>
  <c r="O28" i="1" s="1"/>
  <c r="E112" i="4"/>
  <c r="F112"/>
  <c r="G112"/>
  <c r="H112"/>
  <c r="I112"/>
  <c r="I57" i="1" s="1"/>
  <c r="J112" i="4"/>
  <c r="J57" i="1" s="1"/>
  <c r="K112" i="4"/>
  <c r="K57" i="1" s="1"/>
  <c r="L112" i="4"/>
  <c r="L57" i="1" s="1"/>
  <c r="M112" i="4"/>
  <c r="M57" i="1" s="1"/>
  <c r="N112" i="4"/>
  <c r="N57" i="1" s="1"/>
  <c r="O112" i="4"/>
  <c r="O57" i="1" s="1"/>
  <c r="D92" i="4"/>
  <c r="D46" i="1" s="1"/>
  <c r="E92" i="4"/>
  <c r="E46" i="1" s="1"/>
  <c r="F92" i="4"/>
  <c r="F46" i="1" s="1"/>
  <c r="G92" i="4"/>
  <c r="G46" i="1" s="1"/>
  <c r="H92" i="4"/>
  <c r="H46" i="1" s="1"/>
  <c r="I92" i="4"/>
  <c r="I46" i="1" s="1"/>
  <c r="J92" i="4"/>
  <c r="J46" i="1" s="1"/>
  <c r="K92" i="4"/>
  <c r="K46" i="1" s="1"/>
  <c r="L92" i="4"/>
  <c r="L46" i="1" s="1"/>
  <c r="M92" i="4"/>
  <c r="M46" i="1" s="1"/>
  <c r="N92" i="4"/>
  <c r="N46" i="1" s="1"/>
  <c r="O92" i="4"/>
  <c r="O46" i="1" s="1"/>
  <c r="D72" i="4"/>
  <c r="D34" i="1" s="1"/>
  <c r="E72" i="4"/>
  <c r="E34" i="1" s="1"/>
  <c r="F72" i="4"/>
  <c r="F34" i="1" s="1"/>
  <c r="G72" i="4"/>
  <c r="G34" i="1" s="1"/>
  <c r="H72" i="4"/>
  <c r="H34" i="1" s="1"/>
  <c r="I72" i="4"/>
  <c r="I34" i="1" s="1"/>
  <c r="J72" i="4"/>
  <c r="J34" i="1" s="1"/>
  <c r="K72" i="4"/>
  <c r="K34" i="1" s="1"/>
  <c r="L72" i="4"/>
  <c r="L34" i="1" s="1"/>
  <c r="M72" i="4"/>
  <c r="M34" i="1" s="1"/>
  <c r="N72" i="4"/>
  <c r="N34" i="1" s="1"/>
  <c r="O72" i="4"/>
  <c r="O34" i="1" s="1"/>
  <c r="D73" i="4"/>
  <c r="D57"/>
  <c r="D27" i="1" s="1"/>
  <c r="E57" i="4"/>
  <c r="E27" i="1" s="1"/>
  <c r="F57" i="4"/>
  <c r="F27" i="1" s="1"/>
  <c r="G57" i="4"/>
  <c r="H57"/>
  <c r="H73" s="1"/>
  <c r="I57"/>
  <c r="J57"/>
  <c r="K57"/>
  <c r="K27" i="1" s="1"/>
  <c r="L57" i="4"/>
  <c r="L27" i="1" s="1"/>
  <c r="M57" i="4"/>
  <c r="M27" i="1" s="1"/>
  <c r="N57" i="4"/>
  <c r="N27" i="1" s="1"/>
  <c r="O57" i="4"/>
  <c r="D36"/>
  <c r="D35"/>
  <c r="D14" i="1" s="1"/>
  <c r="E35" i="4"/>
  <c r="E14" i="1" s="1"/>
  <c r="F35" i="4"/>
  <c r="F14" i="1" s="1"/>
  <c r="G35" i="4"/>
  <c r="G14" i="1" s="1"/>
  <c r="H35" i="4"/>
  <c r="H14" i="1" s="1"/>
  <c r="I35" i="4"/>
  <c r="I14" i="1" s="1"/>
  <c r="J35" i="4"/>
  <c r="J14" i="1" s="1"/>
  <c r="K35" i="4"/>
  <c r="K14" i="1" s="1"/>
  <c r="L35" i="4"/>
  <c r="L14" i="1" s="1"/>
  <c r="M35" i="4"/>
  <c r="M14" i="1" s="1"/>
  <c r="N35" i="4"/>
  <c r="N14" i="1" s="1"/>
  <c r="O35" i="4"/>
  <c r="O14" i="1" s="1"/>
  <c r="D20" i="4"/>
  <c r="E20"/>
  <c r="E7" i="1" s="1"/>
  <c r="F20" i="4"/>
  <c r="F7" i="1" s="1"/>
  <c r="G20" i="4"/>
  <c r="G36" s="1"/>
  <c r="H20"/>
  <c r="I20"/>
  <c r="I7" i="1" s="1"/>
  <c r="J20" i="4"/>
  <c r="J7" i="1" s="1"/>
  <c r="K20" i="4"/>
  <c r="K36" s="1"/>
  <c r="L20"/>
  <c r="L7" i="1" s="1"/>
  <c r="M20" i="4"/>
  <c r="M7" i="1" s="1"/>
  <c r="N20" i="4"/>
  <c r="N7" i="1" s="1"/>
  <c r="O20" i="4"/>
  <c r="O7" i="1" s="1"/>
  <c r="E56"/>
  <c r="F118" i="3"/>
  <c r="F57" i="1" s="1"/>
  <c r="G118" i="3"/>
  <c r="G57" i="1" s="1"/>
  <c r="H118" i="3"/>
  <c r="H57" i="1" s="1"/>
  <c r="I118" i="3"/>
  <c r="I56" i="1" s="1"/>
  <c r="J118" i="3"/>
  <c r="J56" i="1" s="1"/>
  <c r="K118" i="3"/>
  <c r="L118"/>
  <c r="L56" i="1" s="1"/>
  <c r="M118" i="3"/>
  <c r="M56" i="1" s="1"/>
  <c r="N118" i="3"/>
  <c r="N56" i="1" s="1"/>
  <c r="O118" i="3"/>
  <c r="D97"/>
  <c r="D45" i="1" s="1"/>
  <c r="E97" i="3"/>
  <c r="E45" i="1" s="1"/>
  <c r="F97" i="3"/>
  <c r="F45" i="1" s="1"/>
  <c r="G97" i="3"/>
  <c r="G45" i="1" s="1"/>
  <c r="H97" i="3"/>
  <c r="H45" i="1" s="1"/>
  <c r="I97" i="3"/>
  <c r="I45" i="1" s="1"/>
  <c r="J97" i="3"/>
  <c r="J45" i="1" s="1"/>
  <c r="K97" i="3"/>
  <c r="K45" i="1" s="1"/>
  <c r="L45"/>
  <c r="M97" i="3"/>
  <c r="M45" i="1" s="1"/>
  <c r="N97" i="3"/>
  <c r="N45" i="1" s="1"/>
  <c r="O45"/>
  <c r="D76" i="3"/>
  <c r="D33" i="1" s="1"/>
  <c r="E76" i="3"/>
  <c r="E33" i="1" s="1"/>
  <c r="F76" i="3"/>
  <c r="F33" i="1" s="1"/>
  <c r="G76" i="3"/>
  <c r="G33" i="1" s="1"/>
  <c r="H76" i="3"/>
  <c r="H33" i="1" s="1"/>
  <c r="I76" i="3"/>
  <c r="I33" i="1" s="1"/>
  <c r="J76" i="3"/>
  <c r="J33" i="1" s="1"/>
  <c r="K76" i="3"/>
  <c r="K33" i="1" s="1"/>
  <c r="L76" i="3"/>
  <c r="L33" i="1" s="1"/>
  <c r="M33"/>
  <c r="N76" i="3"/>
  <c r="N33" i="1" s="1"/>
  <c r="O76" i="3"/>
  <c r="O33" i="1" s="1"/>
  <c r="D60" i="3"/>
  <c r="D26" i="1" s="1"/>
  <c r="E60" i="3"/>
  <c r="E26" i="1" s="1"/>
  <c r="F60" i="3"/>
  <c r="G60"/>
  <c r="H60"/>
  <c r="H26" i="1" s="1"/>
  <c r="I60" i="3"/>
  <c r="J60"/>
  <c r="J26" i="1" s="1"/>
  <c r="K60" i="3"/>
  <c r="K26" i="1" s="1"/>
  <c r="L60" i="3"/>
  <c r="L26" i="1" s="1"/>
  <c r="M60" i="3"/>
  <c r="M26" i="1" s="1"/>
  <c r="N60" i="3"/>
  <c r="N26" i="1" s="1"/>
  <c r="O60" i="3"/>
  <c r="O26" i="1" s="1"/>
  <c r="D37" i="3"/>
  <c r="D13" i="1" s="1"/>
  <c r="E37" i="3"/>
  <c r="E13" i="1" s="1"/>
  <c r="F37" i="3"/>
  <c r="F13" i="1" s="1"/>
  <c r="G37" i="3"/>
  <c r="G13" i="1" s="1"/>
  <c r="H37" i="3"/>
  <c r="H13" i="1" s="1"/>
  <c r="I37" i="3"/>
  <c r="I13" i="1" s="1"/>
  <c r="J37" i="3"/>
  <c r="J13" i="1" s="1"/>
  <c r="K37" i="3"/>
  <c r="K13" i="1" s="1"/>
  <c r="L37" i="3"/>
  <c r="L13" i="1" s="1"/>
  <c r="M37" i="3"/>
  <c r="M13" i="1" s="1"/>
  <c r="N37" i="3"/>
  <c r="N13" i="1" s="1"/>
  <c r="O37" i="3"/>
  <c r="O21"/>
  <c r="O6" i="1" s="1"/>
  <c r="D21" i="3"/>
  <c r="D6" i="1" s="1"/>
  <c r="E21" i="3"/>
  <c r="E6" i="1" s="1"/>
  <c r="F21" i="3"/>
  <c r="G21"/>
  <c r="G6" i="1" s="1"/>
  <c r="H6"/>
  <c r="I21" i="3"/>
  <c r="I6" i="1" s="1"/>
  <c r="J21" i="3"/>
  <c r="J6" i="1" s="1"/>
  <c r="K21" i="3"/>
  <c r="K6" i="1" s="1"/>
  <c r="L21" i="3"/>
  <c r="L6" i="1" s="1"/>
  <c r="M6"/>
  <c r="N21" i="3"/>
  <c r="N6" i="1" s="1"/>
  <c r="D41" i="2"/>
  <c r="D55" i="1" s="1"/>
  <c r="E41" i="2"/>
  <c r="E55" i="1" s="1"/>
  <c r="F41" i="2"/>
  <c r="F55" i="1" s="1"/>
  <c r="G41" i="2"/>
  <c r="G55" i="1" s="1"/>
  <c r="H41" i="2"/>
  <c r="H55" i="1" s="1"/>
  <c r="I41" i="2"/>
  <c r="I55" i="1" s="1"/>
  <c r="J41" i="2"/>
  <c r="J55" i="1" s="1"/>
  <c r="K41" i="2"/>
  <c r="K55" i="1" s="1"/>
  <c r="L41" i="2"/>
  <c r="L55" i="1" s="1"/>
  <c r="M41" i="2"/>
  <c r="M55" i="1" s="1"/>
  <c r="N41" i="2"/>
  <c r="N55" i="1" s="1"/>
  <c r="D33" i="2"/>
  <c r="D44" i="1" s="1"/>
  <c r="E33" i="2"/>
  <c r="E44" i="1" s="1"/>
  <c r="F33" i="2"/>
  <c r="F44" i="1" s="1"/>
  <c r="G33" i="2"/>
  <c r="G44" i="1" s="1"/>
  <c r="H33" i="2"/>
  <c r="H44" i="1" s="1"/>
  <c r="I33" i="2"/>
  <c r="I44" i="1" s="1"/>
  <c r="J33" i="2"/>
  <c r="J44" i="1" s="1"/>
  <c r="K33" i="2"/>
  <c r="K44" i="1" s="1"/>
  <c r="L33" i="2"/>
  <c r="L44" i="1" s="1"/>
  <c r="M44"/>
  <c r="N33" i="2"/>
  <c r="N44" i="1" s="1"/>
  <c r="O33" i="2"/>
  <c r="O44" i="1" s="1"/>
  <c r="D24" i="2"/>
  <c r="E24"/>
  <c r="E32" i="1" s="1"/>
  <c r="F24" i="2"/>
  <c r="F32" i="1" s="1"/>
  <c r="G24" i="2"/>
  <c r="G32" i="1" s="1"/>
  <c r="H24" i="2"/>
  <c r="H32" i="1" s="1"/>
  <c r="I24" i="2"/>
  <c r="I32" i="1" s="1"/>
  <c r="J24" i="2"/>
  <c r="J32" i="1" s="1"/>
  <c r="K24" i="2"/>
  <c r="K32" i="1" s="1"/>
  <c r="L24" i="2"/>
  <c r="L32" i="1" s="1"/>
  <c r="M32"/>
  <c r="N24" i="2"/>
  <c r="N32" i="1" s="1"/>
  <c r="O24" i="2"/>
  <c r="O32" i="1" s="1"/>
  <c r="D21" i="2"/>
  <c r="D25" i="1" s="1"/>
  <c r="E21" i="2"/>
  <c r="E25" i="1" s="1"/>
  <c r="F21" i="2"/>
  <c r="F25" s="1"/>
  <c r="G21"/>
  <c r="G25" i="1" s="1"/>
  <c r="H21" i="2"/>
  <c r="H25" i="1" s="1"/>
  <c r="I21" i="2"/>
  <c r="I25" s="1"/>
  <c r="J21"/>
  <c r="J25" i="1" s="1"/>
  <c r="K21" i="2"/>
  <c r="L21"/>
  <c r="L25" i="1" s="1"/>
  <c r="N21" i="2"/>
  <c r="N25" i="1" s="1"/>
  <c r="O21" i="2"/>
  <c r="O25" i="1" s="1"/>
  <c r="D11" i="2"/>
  <c r="D12" i="1" s="1"/>
  <c r="E11" i="2"/>
  <c r="E12" i="1" s="1"/>
  <c r="F11" i="2"/>
  <c r="F12" i="1" s="1"/>
  <c r="G11" i="2"/>
  <c r="G12" i="1" s="1"/>
  <c r="H11" i="2"/>
  <c r="H12" i="1" s="1"/>
  <c r="I11" i="2"/>
  <c r="I12" i="1" s="1"/>
  <c r="J11" i="2"/>
  <c r="J12" i="1" s="1"/>
  <c r="K11" i="2"/>
  <c r="K12" i="1" s="1"/>
  <c r="L11" i="2"/>
  <c r="L12" i="1" s="1"/>
  <c r="M12"/>
  <c r="N12"/>
  <c r="D8" i="2"/>
  <c r="D5" i="1" s="1"/>
  <c r="E8" i="2"/>
  <c r="E5" i="1" s="1"/>
  <c r="F8" i="2"/>
  <c r="F12" s="1"/>
  <c r="G8"/>
  <c r="G5" i="1" s="1"/>
  <c r="H8" i="2"/>
  <c r="H12" s="1"/>
  <c r="I8"/>
  <c r="I12" s="1"/>
  <c r="J8"/>
  <c r="J5" i="1" s="1"/>
  <c r="K8" i="2"/>
  <c r="L8"/>
  <c r="L12" s="1"/>
  <c r="M5" i="1"/>
  <c r="N12" i="2"/>
  <c r="C21" i="3"/>
  <c r="C37"/>
  <c r="C13" i="1" s="1"/>
  <c r="C41" i="2"/>
  <c r="C33"/>
  <c r="C44" i="1" s="1"/>
  <c r="C24" i="2"/>
  <c r="C21"/>
  <c r="C25" i="1" s="1"/>
  <c r="C11" i="2"/>
  <c r="C8"/>
  <c r="C5" i="1" s="1"/>
  <c r="C12" i="8"/>
  <c r="C11"/>
  <c r="C35" i="1"/>
  <c r="C55"/>
  <c r="C17"/>
  <c r="C15"/>
  <c r="C14"/>
  <c r="C42" i="8"/>
  <c r="C34"/>
  <c r="C26"/>
  <c r="C25"/>
  <c r="C24"/>
  <c r="C21"/>
  <c r="C10"/>
  <c r="C7"/>
  <c r="C95" i="7"/>
  <c r="C60" i="1" s="1"/>
  <c r="C78" i="7"/>
  <c r="C49" i="1" s="1"/>
  <c r="C60" i="7"/>
  <c r="C48"/>
  <c r="C30" i="1" s="1"/>
  <c r="C17" i="7"/>
  <c r="C30" s="1"/>
  <c r="C57" i="6"/>
  <c r="C48" i="1" s="1"/>
  <c r="C70" i="6"/>
  <c r="C59" i="1" s="1"/>
  <c r="C44" i="6"/>
  <c r="C36" i="1" s="1"/>
  <c r="C36" i="6"/>
  <c r="C29" i="1" s="1"/>
  <c r="C21" i="6"/>
  <c r="C16" i="1" s="1"/>
  <c r="C13" i="6"/>
  <c r="C58" i="5"/>
  <c r="C58" i="1" s="1"/>
  <c r="C47" i="5"/>
  <c r="C47" i="1" s="1"/>
  <c r="C17" i="5"/>
  <c r="C11"/>
  <c r="C8" i="1" s="1"/>
  <c r="C30" i="5"/>
  <c r="C72" i="4"/>
  <c r="C34" i="1" s="1"/>
  <c r="C112" i="4"/>
  <c r="C57" i="1" s="1"/>
  <c r="C92" i="4"/>
  <c r="C46" i="1" s="1"/>
  <c r="C73" i="4"/>
  <c r="C57"/>
  <c r="C27" i="1" s="1"/>
  <c r="C35" i="4"/>
  <c r="C20"/>
  <c r="C118" i="3"/>
  <c r="C56" i="1" s="1"/>
  <c r="C97" i="3"/>
  <c r="C45" i="1" s="1"/>
  <c r="C60" i="3"/>
  <c r="C26" i="1" s="1"/>
  <c r="C76" i="3"/>
  <c r="O13" i="8" l="1"/>
  <c r="C13"/>
  <c r="C61" i="7"/>
  <c r="C18" i="5"/>
  <c r="D77" i="3"/>
  <c r="C77"/>
  <c r="C38"/>
  <c r="O38"/>
  <c r="C25" i="2"/>
  <c r="J13" i="8"/>
  <c r="F13"/>
  <c r="D13"/>
  <c r="O49" i="7"/>
  <c r="D30"/>
  <c r="N45" i="6"/>
  <c r="C22"/>
  <c r="C9" i="1"/>
  <c r="O14" i="6"/>
  <c r="C37" i="5"/>
  <c r="C28" i="1"/>
  <c r="D37" i="5"/>
  <c r="I73" i="4"/>
  <c r="C36"/>
  <c r="C7" i="1"/>
  <c r="C33"/>
  <c r="C6"/>
  <c r="D38" i="3"/>
  <c r="D25" i="2"/>
  <c r="O11"/>
  <c r="C12" i="1"/>
  <c r="K12" i="2"/>
  <c r="C12"/>
  <c r="O8"/>
  <c r="O5" i="1" s="1"/>
  <c r="D12" i="2"/>
  <c r="O37" i="5"/>
  <c r="O18"/>
  <c r="O73" i="4"/>
  <c r="O27" i="1"/>
  <c r="O77" i="3"/>
  <c r="O13" i="1"/>
  <c r="O12" i="2"/>
  <c r="N13" i="8"/>
  <c r="O41" i="6"/>
  <c r="O42" s="1"/>
  <c r="O40"/>
  <c r="O29" i="1"/>
  <c r="D9"/>
  <c r="D11" s="1"/>
  <c r="N73" i="4"/>
  <c r="N61" i="7"/>
  <c r="C31" i="1"/>
  <c r="L30" i="7"/>
  <c r="C37" i="1"/>
  <c r="C10"/>
  <c r="L61" i="7"/>
  <c r="N30" i="1"/>
  <c r="N31" s="1"/>
  <c r="C32"/>
  <c r="O25" i="2"/>
  <c r="O12" i="1"/>
  <c r="D32"/>
  <c r="H5"/>
  <c r="N30" i="7"/>
  <c r="O29"/>
  <c r="O17" i="1" s="1"/>
  <c r="O17" i="7"/>
  <c r="O10" i="1" s="1"/>
  <c r="N10"/>
  <c r="N22" i="6"/>
  <c r="N37" i="5"/>
  <c r="N25" i="2"/>
  <c r="N18" i="1"/>
  <c r="N5"/>
  <c r="M13" i="8"/>
  <c r="M61" i="7"/>
  <c r="M30"/>
  <c r="M10" i="1"/>
  <c r="M45" i="6"/>
  <c r="M29" i="1"/>
  <c r="M22" i="6"/>
  <c r="M9" i="1"/>
  <c r="M37" i="5"/>
  <c r="M18"/>
  <c r="M73" i="4"/>
  <c r="N36"/>
  <c r="O36"/>
  <c r="M36"/>
  <c r="N77" i="3"/>
  <c r="D38" i="1"/>
  <c r="N38"/>
  <c r="D31"/>
  <c r="M77" i="3"/>
  <c r="M38"/>
  <c r="M25" i="2"/>
  <c r="M25" i="1"/>
  <c r="M12" i="2"/>
  <c r="L10" i="1"/>
  <c r="D18"/>
  <c r="L77" i="3"/>
  <c r="L29" i="1"/>
  <c r="L9"/>
  <c r="L37" i="5"/>
  <c r="L18"/>
  <c r="M50" i="1"/>
  <c r="D61"/>
  <c r="N50"/>
  <c r="D50"/>
  <c r="M18"/>
  <c r="L73" i="4"/>
  <c r="L36"/>
  <c r="L38" i="3"/>
  <c r="L50" i="1"/>
  <c r="L31"/>
  <c r="L25" i="2"/>
  <c r="L18" i="1"/>
  <c r="L5"/>
  <c r="K61" i="7"/>
  <c r="K30"/>
  <c r="K10" i="1"/>
  <c r="K45" i="6"/>
  <c r="K22"/>
  <c r="K37" i="5"/>
  <c r="K18"/>
  <c r="K8" i="1"/>
  <c r="K73" i="4"/>
  <c r="K7" i="1"/>
  <c r="K77" i="3"/>
  <c r="K25" i="2"/>
  <c r="K38" i="1"/>
  <c r="K25"/>
  <c r="K31" s="1"/>
  <c r="K18"/>
  <c r="K5"/>
  <c r="J27" i="8"/>
  <c r="J61" i="7"/>
  <c r="J30"/>
  <c r="J10" i="1"/>
  <c r="J45" i="6"/>
  <c r="J22"/>
  <c r="J37" i="5"/>
  <c r="J18"/>
  <c r="J73" i="4"/>
  <c r="J27" i="1"/>
  <c r="J31" s="1"/>
  <c r="J36" i="4"/>
  <c r="J77" i="3"/>
  <c r="J50" i="1"/>
  <c r="J25" i="2"/>
  <c r="J38" i="1"/>
  <c r="J12" i="2"/>
  <c r="I27" i="8"/>
  <c r="I61" i="7"/>
  <c r="I30"/>
  <c r="I45" i="6"/>
  <c r="I22"/>
  <c r="I9" i="1"/>
  <c r="I37" i="5"/>
  <c r="I18"/>
  <c r="I8" i="1"/>
  <c r="I27"/>
  <c r="I36" i="4"/>
  <c r="I77" i="3"/>
  <c r="I26" i="1"/>
  <c r="I18"/>
  <c r="I38" i="3"/>
  <c r="I50" i="1"/>
  <c r="I25"/>
  <c r="I5"/>
  <c r="H27" i="8"/>
  <c r="H61" i="7"/>
  <c r="H30" i="1"/>
  <c r="H30" i="7"/>
  <c r="H45" i="6"/>
  <c r="H22"/>
  <c r="H37" i="5"/>
  <c r="H8" i="1"/>
  <c r="H27"/>
  <c r="H36" i="4"/>
  <c r="H7" i="1"/>
  <c r="H77" i="3"/>
  <c r="N38"/>
  <c r="J38"/>
  <c r="K50" i="1"/>
  <c r="O56"/>
  <c r="O61" s="1"/>
  <c r="K56"/>
  <c r="K61" s="1"/>
  <c r="K38" i="3"/>
  <c r="L61" i="1"/>
  <c r="H38" i="3"/>
  <c r="M61" i="1"/>
  <c r="I61"/>
  <c r="N61"/>
  <c r="J61"/>
  <c r="J11"/>
  <c r="H56"/>
  <c r="H61" s="1"/>
  <c r="H50"/>
  <c r="H25" i="2"/>
  <c r="H18" i="1"/>
  <c r="G61" i="7"/>
  <c r="G30"/>
  <c r="G45" i="6"/>
  <c r="G29" i="1"/>
  <c r="G22" i="6"/>
  <c r="G9" i="1"/>
  <c r="G37" i="5"/>
  <c r="G18"/>
  <c r="G8" i="1"/>
  <c r="G73" i="4"/>
  <c r="G27" i="1"/>
  <c r="G7"/>
  <c r="G56"/>
  <c r="G61" s="1"/>
  <c r="G77" i="3"/>
  <c r="G26" i="1"/>
  <c r="G18"/>
  <c r="G38" i="3"/>
  <c r="G50" i="1"/>
  <c r="G38"/>
  <c r="G25" i="2"/>
  <c r="G12"/>
  <c r="F61" i="7"/>
  <c r="F30"/>
  <c r="F10" i="1"/>
  <c r="F45" i="6"/>
  <c r="F29" i="1"/>
  <c r="F22" i="6"/>
  <c r="F9" i="1"/>
  <c r="F37" i="5"/>
  <c r="F18"/>
  <c r="F73" i="4"/>
  <c r="F36"/>
  <c r="F56" i="1"/>
  <c r="F61" s="1"/>
  <c r="F77" i="3"/>
  <c r="F26" i="1"/>
  <c r="F38" i="3"/>
  <c r="F18" i="1"/>
  <c r="F6"/>
  <c r="F50"/>
  <c r="F38"/>
  <c r="F25"/>
  <c r="F5"/>
  <c r="L38"/>
  <c r="H38"/>
  <c r="J18"/>
  <c r="M38"/>
  <c r="I38"/>
  <c r="C61"/>
  <c r="C50"/>
  <c r="E61" i="7"/>
  <c r="E30"/>
  <c r="E45" i="6"/>
  <c r="E22"/>
  <c r="E37" i="5"/>
  <c r="E18"/>
  <c r="E73" i="4"/>
  <c r="E36"/>
  <c r="E57" i="1"/>
  <c r="E61" s="1"/>
  <c r="E50"/>
  <c r="E38"/>
  <c r="E31"/>
  <c r="E77" i="3"/>
  <c r="E18" i="1"/>
  <c r="E11"/>
  <c r="E38" i="3"/>
  <c r="E25" i="2"/>
  <c r="E12"/>
  <c r="C18" i="1"/>
  <c r="C27" i="8"/>
  <c r="C45" i="6"/>
  <c r="C11" i="1" l="1"/>
  <c r="H31"/>
  <c r="H39" s="1"/>
  <c r="O50" i="7"/>
  <c r="O51" s="1"/>
  <c r="G31" i="1"/>
  <c r="G39" s="1"/>
  <c r="I11"/>
  <c r="I19" s="1"/>
  <c r="O15" i="6"/>
  <c r="I31" i="1"/>
  <c r="I39" s="1"/>
  <c r="O31"/>
  <c r="C38"/>
  <c r="C39" s="1"/>
  <c r="D19"/>
  <c r="H11"/>
  <c r="H19" s="1"/>
  <c r="O11"/>
  <c r="O43" i="6"/>
  <c r="O44" s="1"/>
  <c r="D39" i="1"/>
  <c r="L11"/>
  <c r="L19" s="1"/>
  <c r="G11"/>
  <c r="G19" s="1"/>
  <c r="N11"/>
  <c r="N19" s="1"/>
  <c r="O30" i="7"/>
  <c r="E19" i="1"/>
  <c r="F31"/>
  <c r="F39" s="1"/>
  <c r="K11"/>
  <c r="K19" s="1"/>
  <c r="M11"/>
  <c r="M19" s="1"/>
  <c r="M31"/>
  <c r="M39" s="1"/>
  <c r="C19"/>
  <c r="N39"/>
  <c r="L39"/>
  <c r="K39"/>
  <c r="J39"/>
  <c r="J19"/>
  <c r="F11"/>
  <c r="F19" s="1"/>
  <c r="E39"/>
  <c r="O52" i="7" l="1"/>
  <c r="O53" s="1"/>
  <c r="O16" i="6"/>
  <c r="O36" i="1"/>
  <c r="O45" i="6"/>
  <c r="O54" i="7" l="1"/>
  <c r="O17" i="6"/>
  <c r="O18" s="1"/>
  <c r="O19" l="1"/>
  <c r="O20" s="1"/>
  <c r="O21" s="1"/>
  <c r="O55" i="7"/>
  <c r="O56" s="1"/>
  <c r="O22" i="6" l="1"/>
  <c r="O16" i="1"/>
  <c r="O18" s="1"/>
  <c r="O19" s="1"/>
  <c r="O57" i="7"/>
  <c r="O58" l="1"/>
  <c r="O59" l="1"/>
  <c r="O60" l="1"/>
  <c r="O61" l="1"/>
  <c r="O37" i="1"/>
  <c r="O38" s="1"/>
  <c r="O39" s="1"/>
  <c r="O68" i="7" l="1"/>
  <c r="O69" l="1"/>
  <c r="O70" s="1"/>
  <c r="O71" l="1"/>
  <c r="O72" s="1"/>
  <c r="O73" l="1"/>
  <c r="O74" s="1"/>
  <c r="O75" l="1"/>
  <c r="O76" s="1"/>
  <c r="O77" s="1"/>
  <c r="O78" l="1"/>
  <c r="O49" i="1" s="1"/>
  <c r="O50" s="1"/>
</calcChain>
</file>

<file path=xl/sharedStrings.xml><?xml version="1.0" encoding="utf-8"?>
<sst xmlns="http://schemas.openxmlformats.org/spreadsheetml/2006/main" count="1069" uniqueCount="167">
  <si>
    <t xml:space="preserve">كانون الثاني
January </t>
  </si>
  <si>
    <t xml:space="preserve">شباط
February </t>
  </si>
  <si>
    <t xml:space="preserve">آذار
March </t>
  </si>
  <si>
    <t xml:space="preserve">نيسان
April </t>
  </si>
  <si>
    <t>أيار
May</t>
  </si>
  <si>
    <t xml:space="preserve">حزيران
June </t>
  </si>
  <si>
    <t>تموز
July</t>
  </si>
  <si>
    <t>آب
August</t>
  </si>
  <si>
    <t>أيلول
September</t>
  </si>
  <si>
    <t>تشرين الأول
October</t>
  </si>
  <si>
    <t>تشرين الثاني
November</t>
  </si>
  <si>
    <t>كانون الأول
December</t>
  </si>
  <si>
    <t>بيروت 
Beirut</t>
  </si>
  <si>
    <t xml:space="preserve">حبل لبنان
Monut Lebanon </t>
  </si>
  <si>
    <t>لبنان الشمالي 
North Lebanon</t>
  </si>
  <si>
    <t>النبطية 
Nabatiyeh</t>
  </si>
  <si>
    <t xml:space="preserve">لبنان الجنوبي 
South Lebanon
</t>
  </si>
  <si>
    <t xml:space="preserve">البقاع
Bekaa </t>
  </si>
  <si>
    <t>مجموع الولادات
Total Births</t>
  </si>
  <si>
    <t xml:space="preserve"> المحافظات                                 الشهر 
Month                               Mohafazat </t>
  </si>
  <si>
    <t>مجموع الزيجات
Total Marriages</t>
  </si>
  <si>
    <t xml:space="preserve">مجموع الطلاق 
Total Divorces </t>
  </si>
  <si>
    <t>الجنس
Sex</t>
  </si>
  <si>
    <t xml:space="preserve">الذكور 
Males </t>
  </si>
  <si>
    <t>مجموع ولادات الذكور
  Total Male Births</t>
  </si>
  <si>
    <t xml:space="preserve">    مجموع وفيات الإناث 
  Total Female Deaths</t>
  </si>
  <si>
    <t xml:space="preserve">  مجموع وفيات الذكور
  Total Male Deaths </t>
  </si>
  <si>
    <t>الذكور 
Males</t>
  </si>
  <si>
    <t xml:space="preserve"> بيروت
Beirut</t>
  </si>
  <si>
    <t xml:space="preserve"> الشهر 
Month</t>
  </si>
  <si>
    <t xml:space="preserve"> المحافظات  
   Mohafazat                                                                                         </t>
  </si>
  <si>
    <t xml:space="preserve">    مجموع ولادات الإناث 
 Total Female Births</t>
  </si>
  <si>
    <t xml:space="preserve">   مجموع ولادات الذكور 
Total  Male Births</t>
  </si>
  <si>
    <t xml:space="preserve">    مجموع وفيات الإناث 
 Total Female Deaths</t>
  </si>
  <si>
    <t xml:space="preserve">   مجموع وفيات الذكور 
Total  Male Deaths</t>
  </si>
  <si>
    <t>مجموع الوفيات
Total Deaths</t>
  </si>
  <si>
    <t xml:space="preserve">    مجموع الزيجات 
 Total Marriages </t>
  </si>
  <si>
    <t xml:space="preserve">    مجموع الطلاق 
 Total Divorces </t>
  </si>
  <si>
    <t xml:space="preserve">  أجانب جبل لبنان
 Foreigners Mount-Lebanon</t>
  </si>
  <si>
    <t xml:space="preserve">  بعبدا
Baabda</t>
  </si>
  <si>
    <t xml:space="preserve">  حمانا
Hammana</t>
  </si>
  <si>
    <t xml:space="preserve"> المتن
Matn</t>
  </si>
  <si>
    <t xml:space="preserve"> بكفيا
Beckfaya</t>
  </si>
  <si>
    <t xml:space="preserve"> المتن الشمالي العالي
High North Matn</t>
  </si>
  <si>
    <t xml:space="preserve">  أنطلياس
Antelias</t>
  </si>
  <si>
    <t xml:space="preserve">  الشوف
Chouf</t>
  </si>
  <si>
    <t xml:space="preserve">  شحيم
Chehim</t>
  </si>
  <si>
    <t xml:space="preserve"> برجا
Barja</t>
  </si>
  <si>
    <t xml:space="preserve">عاليه
Aaley </t>
  </si>
  <si>
    <t xml:space="preserve"> الشويفات
Choueifat</t>
  </si>
  <si>
    <t xml:space="preserve"> كسروان
Kessrwan</t>
  </si>
  <si>
    <t xml:space="preserve">  الفتوح
Ftouh</t>
  </si>
  <si>
    <t xml:space="preserve"> جبيل
Jbayl</t>
  </si>
  <si>
    <t xml:space="preserve"> مجموع 
Total </t>
  </si>
  <si>
    <t xml:space="preserve">
  أجانب لبنان الشمالي
 Foreigners North-Lebanon</t>
  </si>
  <si>
    <t xml:space="preserve"> طرابلس
Tripoli </t>
  </si>
  <si>
    <t xml:space="preserve"> سير
Sir </t>
  </si>
  <si>
    <t xml:space="preserve">المنية
Menyeh </t>
  </si>
  <si>
    <t xml:space="preserve"> بخعون
Bakhoun</t>
  </si>
  <si>
    <t xml:space="preserve"> الكورة
Koura</t>
  </si>
  <si>
    <t xml:space="preserve">  زغرتا
Zghorta</t>
  </si>
  <si>
    <t xml:space="preserve"> البترون
Batroun </t>
  </si>
  <si>
    <t xml:space="preserve"> دوما
Douma</t>
  </si>
  <si>
    <t xml:space="preserve"> عكار
Akkar</t>
  </si>
  <si>
    <t xml:space="preserve">  القبيات
Kbayyat</t>
  </si>
  <si>
    <t xml:space="preserve">  العبدة
Abdeh</t>
  </si>
  <si>
    <t xml:space="preserve">  بيت ملات
Beit Mellat</t>
  </si>
  <si>
    <t>بشري
Becharreh</t>
  </si>
  <si>
    <t xml:space="preserve"> أجانب لبنان الجنوبي
Foreigners South-Lebanon</t>
  </si>
  <si>
    <t xml:space="preserve">  صيدا
Saida</t>
  </si>
  <si>
    <t xml:space="preserve">  صور
Sour</t>
  </si>
  <si>
    <t xml:space="preserve"> جويا
Joyya</t>
  </si>
  <si>
    <t xml:space="preserve"> جزين
Jezzine </t>
  </si>
  <si>
    <t xml:space="preserve">  أجانب النبطية
Foreigners Nabatieh</t>
  </si>
  <si>
    <t xml:space="preserve">  النبطية
Nabatieh</t>
  </si>
  <si>
    <t xml:space="preserve">  جباع
Jbaa</t>
  </si>
  <si>
    <t xml:space="preserve"> بنت جبيل
Bent Jbayl</t>
  </si>
  <si>
    <t xml:space="preserve"> تبنين
Tebnine </t>
  </si>
  <si>
    <t xml:space="preserve">  حاصبيا
Hasbayya</t>
  </si>
  <si>
    <t xml:space="preserve"> مرجعيون
Marjayoun </t>
  </si>
  <si>
    <t xml:space="preserve">    مجموع ولادات الإناث 
 Total Female Births </t>
  </si>
  <si>
    <t xml:space="preserve">    مجموع ولادات الذكور  
 Total Male Births</t>
  </si>
  <si>
    <t xml:space="preserve"> أجانب البقاع
 Foreigners Bekaa </t>
  </si>
  <si>
    <t xml:space="preserve"> زحلة
Zahleh</t>
  </si>
  <si>
    <t xml:space="preserve">  جب جنين
Jeb Jannine</t>
  </si>
  <si>
    <t>صغبين
Saghbine</t>
  </si>
  <si>
    <t xml:space="preserve"> بعلبك
Baalbeck</t>
  </si>
  <si>
    <t xml:space="preserve"> شمسطار
Chmestar </t>
  </si>
  <si>
    <t xml:space="preserve"> دير الأحمر
Deir al-Ahmar </t>
  </si>
  <si>
    <t xml:space="preserve">  اللبوة
Labweh</t>
  </si>
  <si>
    <t xml:space="preserve">  النبي شيت
Nabi Shit</t>
  </si>
  <si>
    <t xml:space="preserve">  الهرمل
Hermel</t>
  </si>
  <si>
    <t xml:space="preserve">  راشيا
Rachaya</t>
  </si>
  <si>
    <t xml:space="preserve">   مجموع  
Total   </t>
  </si>
  <si>
    <t xml:space="preserve">   مجموع  الولادات 
Total   Births</t>
  </si>
  <si>
    <t xml:space="preserve">   مجموع  الوفيات 
Total   Deaths</t>
  </si>
  <si>
    <t xml:space="preserve">الجنسية   
   Nationality                                                                                         </t>
  </si>
  <si>
    <t>الجنسية                             الشهر 
Month                         Nationality</t>
  </si>
  <si>
    <t xml:space="preserve"> الجنسية                              الشهر 
Month                             Nationality</t>
  </si>
  <si>
    <t xml:space="preserve">لبناني 
Lebanese </t>
  </si>
  <si>
    <t>صفحة :4 
sheet : 4</t>
  </si>
  <si>
    <t>صفحة :5 
sheet : 5</t>
  </si>
  <si>
    <t>صفحة :6 
sheet : 6</t>
  </si>
  <si>
    <t>صفحة :7 
sheet : 7</t>
  </si>
  <si>
    <t>صفحة :8 
sheet : 8</t>
  </si>
  <si>
    <t xml:space="preserve">Residents </t>
  </si>
  <si>
    <t xml:space="preserve">الإناث 
Females </t>
  </si>
  <si>
    <t>الإناث 
Females</t>
  </si>
  <si>
    <t xml:space="preserve"> قلم النفوس  
   Civil status                                                                                         </t>
  </si>
  <si>
    <t xml:space="preserve"> قلم النفوس  
   civil status                                                                                         </t>
  </si>
  <si>
    <t xml:space="preserve"> (أجانب) غير لبناني 
 Foreigners</t>
  </si>
  <si>
    <t>لبنان الجنوبي 
South Lebanon</t>
  </si>
  <si>
    <t xml:space="preserve"> أجانب بيروت 
 Foreigners Beirut</t>
  </si>
  <si>
    <t xml:space="preserve">  أجانب بيروت
 Foreigners Beirut</t>
  </si>
  <si>
    <t>أجانب بيروت  
 Foreigners Beirut</t>
  </si>
  <si>
    <t>قلم النفوس                               الشهر 
Month                      civil status</t>
  </si>
  <si>
    <t>قلم النفوس                               الشهر 
Month                          civil status</t>
  </si>
  <si>
    <t>قلم النفوس                               الشهر 
Month                         civil status</t>
  </si>
  <si>
    <t>أجانب لبنان الشمالي  
 Foreigners North-Lebanon</t>
  </si>
  <si>
    <t>قلم النفوس                               الشهر 
Month                           civil status</t>
  </si>
  <si>
    <t>قلم النفوس                               الشهر 
Month                       civil status</t>
  </si>
  <si>
    <r>
      <t xml:space="preserve">   (أجانب) </t>
    </r>
    <r>
      <rPr>
        <sz val="12"/>
        <rFont val="Times"/>
        <family val="1"/>
      </rPr>
      <t xml:space="preserve">غير لبناني 
 </t>
    </r>
    <r>
      <rPr>
        <b/>
        <sz val="12"/>
        <rFont val="Times"/>
        <family val="1"/>
      </rPr>
      <t>Foreigners</t>
    </r>
  </si>
  <si>
    <t xml:space="preserve"> Source: Ministry of Interior: General Directorate of Civil Status</t>
  </si>
  <si>
    <t xml:space="preserve"> المصدر : وزارة الداخلية : المديرية العامة للأحوال الشخصية</t>
  </si>
  <si>
    <t>صفحة :1 
sheet : 1</t>
  </si>
  <si>
    <t>صفحة :2
sheet : 2</t>
  </si>
  <si>
    <t>صفحة :3 
sheet : 3</t>
  </si>
  <si>
    <t xml:space="preserve">  مجموع ولادات الإناث  
 Total female Births</t>
  </si>
  <si>
    <t xml:space="preserve">جبل لبنان
Monut Lebanon </t>
  </si>
  <si>
    <t>مجموع الوفيات
Total Births</t>
  </si>
  <si>
    <t xml:space="preserve">    مجموع وفيات الذكور  
 Total Male Deaths</t>
  </si>
  <si>
    <t>جدول 5: عدد الولادات شهرياّ بموجب قلم النفوس والجنس  في بيروت   للعام 2018
Table 5: Number of Births Monthly  in Beirut according  to  civil status  and Sex for 2018</t>
  </si>
  <si>
    <t>جدول 6: عدد الوفيات شهرياّ بموجب قلم النفوس والجنس  في بيروت  للعام 2018
Table 6: Number of Deaths  Monthly   in Beirut according  to civil status  and Sex for 2018</t>
  </si>
  <si>
    <t>جدول 7: عدد الزيجات شهرياّ بموجب قلم النفوس في بيروت  للعام 2018
Table 7: Number of Marriages  Monthly   in Beirut according  to   civil status  for 2018</t>
  </si>
  <si>
    <t>جدول 8: عدد الطلاق شهرياّ بموجب قلم النفوس   في بيروت  للعام 2018
Table 8 :  Number of Divorces   Monthly   in Beirut according  to  civil status   for 2018</t>
  </si>
  <si>
    <t>جدول 9:  عدد الولادات شهرياّ بموجب قلم النفوس  والجنس  في جبل لبنان  للعام 2018
Table 9: Number of Births Monthly  in Mount  of lebanon  according  to  civil status  and Sex for 2018</t>
  </si>
  <si>
    <t>جدول 10: عدد الوفيات شهرياّ بموجب قلم النفوس  والجنس  في جبل لبنان  للعام 2018
Table 10: Number of Deaths Monthly  in Mount  of lebanon  according  to  civil status  and Sex for 2018</t>
  </si>
  <si>
    <t>جدول 11: عدد الزيجات شهرياّ بموجب قلم النفوس في جبل لبنان  للعام 2018
Table : 11 Number of Marriages  Monthly   in  Mount  of lebanon according  to   civil status  for 2018</t>
  </si>
  <si>
    <t>جدول 12: عدد الطلاق شهرياّ بموجب قلم النفوس   في جبل لبنان  للعام 2018
Table 12: Number of Divorces   Monthly   in Mount  of lebanon according  to  civil status   for 2018</t>
  </si>
  <si>
    <t>جدول 1: عدد الولادات شهرياّ بموجب المحافظات  والجنس  للعام 2018
Table 1: Number of Births Monthly according to Mohafazat  and Sex for 2018</t>
  </si>
  <si>
    <t>جدول 2: عدد الوفيات  شهرياّ بموجب المحافظات  والجنس للعام 2018
Table 2: Number of Death  Monthly according to Mohafazat   and Sex for 2018</t>
  </si>
  <si>
    <t>جدول :3 عدد الزيجات  شهرياّ بموجب المحافظات  للعام 2018
Table 3: Number of Marriages  Monthly according to Mohafazat  for 2018</t>
  </si>
  <si>
    <t>جدول 4: عدد الطلاق  شهرياّ بموجب المحافظات  للعام 2018
Table 4: Number of Divorces   Monthly according to Mohafazat for  2018</t>
  </si>
  <si>
    <t>جدول 13: عدد الولادات شهرياّ بموجب قلم النفوس  والجنس  في لبنان الشمالي  للعام 2018
Table : 13 Number of Births Monthly  in North-Lebanon  according  to  civil status  and Sex for 20186</t>
  </si>
  <si>
    <t>جدول 14: عدد الوفيات شهرياّ بموجب قلم النفوس  والجنس  في لبنان الشمالي  للعام 2018
Table 14: Number of Deaths Monthly  in North-Lebanon  according  to  civil status  and Sex for 2018</t>
  </si>
  <si>
    <t>جدول 15: عدد الزيجات شهرياّ بموجب قلم النفوس في لبنان الشمالي  للعام 2018
Table 15: Number of Marriages  Monthly   in North-Lebanon according  to   civil status  for 2018</t>
  </si>
  <si>
    <t>جدول 16: عدد الطلاق شهرياّ بموجب قلم النفوس   في لبنان الشمالي  للعام 2018
Table 16: Number of Divorces   Monthly   in North-Lebanon  according  to  civil status   for 2018</t>
  </si>
  <si>
    <t>جدول 17: عدد الولادات شهرياّ بموجب قلم النفوس  والجنس  في لبنان الجنوبي  للعام 2018
Table 17: Number of Births Monthly  in South-Lebanon  according  to  civil status  and Sex for 2018</t>
  </si>
  <si>
    <t>جدول 18: عدد الوفيات شهرياّ بموجب قلم النفوس  والجنس  في لبنان الجنوبي  للعام 2018
Table 18: Number of Deaths Monthly  in South-Lebanon  according  to  civil status  and Sex for 2018</t>
  </si>
  <si>
    <t>جدول 19: عدد الزيجات شهرياّ بموجب قلم النفوس في لبنان الجنوبي  للعام 2018
Table 19: Number of Marriages  Monthly   in South-Lebanon according  to   civil status  for 2018</t>
  </si>
  <si>
    <t>جدول 20: عدد الطلاق شهرياّ بموجب قلم النفوس   في لبنان الجنوبي  للعام 2018
Table 20: Number of Divorces   Monthly   in South-Lebanon  according  to  civil status   for 2018</t>
  </si>
  <si>
    <t>جدول :20 عدد الطلاق شهرياّ بموجب الأقضية   في لبنان الجنوبي  للعام 2018
Table : 20 Number of Divorces   Monthly   in South-Lebanon  according  to  kadaa   for 2018</t>
  </si>
  <si>
    <t>جدول 21: عدد الولادات شهرياّ بموجب قلم النفوس  والجنس  في النبطية  للعام 2018
Table 21: Number of Births Monthly  in Nabatieh  according  to  civil status  and Sex for 2018</t>
  </si>
  <si>
    <t>جدول 22: عدد الوفيات شهرياّ بموجب قلم النفوس  والجنس  في النبطية للعام 2018
Table 22: Number of Deaths Monthly  in Nabatieh  according  to  civil status  and Sex for 2018</t>
  </si>
  <si>
    <t>جدول 23: عدد الزيجات شهرياّ بموجب قلم النفوس في النبطية  للعام 2018
Table 23: Number of Marriages  Monthly   in Nabatieh according  to   civil status  for 2018</t>
  </si>
  <si>
    <t>جدول 24: عدد الطلاق شهرياّ بموجب قلم النفوس   في النبطية  للعام 2018
Table 24: Number of Divorces   Monthly   in Nabatieh according  to  civil status   for 2018</t>
  </si>
  <si>
    <t>جدول 25: عدد الولادات شهرياّ بموجب قلم النفوس  والجنس  في البقاع  للعام 2018
Table 25: Number of Births Monthly  in Bekaa   according  to  civil status  and Sex for 2018</t>
  </si>
  <si>
    <t>جدول 26: عدد الوفيات شهرياّ بموجب قلم النفوس  والجنس  في البقاع للعام 2018
Table 26: Number of Deaths Monthly  in Bekaa   according  to  civil status  and Sex for 2018</t>
  </si>
  <si>
    <t>جدول 27: عدد الزيجات شهرياّ بموجب قلم النفوس في البقاع للعام 2018
Table 27: Number of Marriages  Monthly   in Bekaa  according  to   civil status  for 2018</t>
  </si>
  <si>
    <t>جدول 28: عدد الطلاق شهرياّ بموجب قلم النفوس   في البقاع  للعام 2018
Table 28: Number of Divorces   Monthly   in Bekaa  according  to  civil status   for 2018</t>
  </si>
  <si>
    <t>جدول 29: عدد الولادات شهرياّ بموجب الجنس و الجنسية  للعام 2018
Table 29: Number of Births Monthly  according  to Sex  &amp; Nationality for 2018</t>
  </si>
  <si>
    <t>جدول 30: عدد الوفيات شهرياّ بموجب الجنس و الجنسية   للعام 2018
Table 30: Number of Births Monthly  according  to Sex  &amp; Nationality for 2018</t>
  </si>
  <si>
    <t>جدول 31: عدد الزيجات شهرياّ بموجب الجنسية  للعام 20186
Table 31: Number of Marriages  Monthly  according  to Nationality  for 2018</t>
  </si>
  <si>
    <t>جدول 32: عدد الطلاق شهرياّ بموجب  الجنسية    للعام 2018
Table 32: Number of Divorces   Monthly according  to  kadaa   for 2018</t>
  </si>
  <si>
    <t>جدول 13: عدد الولادات شهرياّ بموجب قلم النفوس  والجنس  في لبنان الشمالي  للعام 2018
Table : 13 Number of Births Monthly  in North-Lebanon  according  to  civil status  and Sex for 2018</t>
  </si>
  <si>
    <t>جدول 17: عدد الولادات شهرياّ بموجب قلم النفوس والجنس  في لبنان الجنوبي  للعام 2018
Table 17: Number of Births Monthly  in South-Lebanon  according  to  civil status  and Sex for 2018</t>
  </si>
  <si>
    <t>جدول 31: عدد الزيجات شهرياّ بموجب الجنسية  للعام 2018
Table 31: Number of Marriages  Monthly  according  to Nationality  for 2018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</si>
</sst>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#,##0;[Red]#,##0"/>
  </numFmts>
  <fonts count="19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  <charset val="178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20"/>
      <color theme="1"/>
      <name val="Calibri"/>
      <family val="2"/>
      <scheme val="minor"/>
    </font>
    <font>
      <b/>
      <sz val="12"/>
      <name val="Times"/>
      <family val="1"/>
    </font>
    <font>
      <sz val="12"/>
      <name val="Times"/>
      <family val="1"/>
    </font>
    <font>
      <sz val="12"/>
      <color theme="1"/>
      <name val="Times"/>
      <family val="1"/>
    </font>
    <font>
      <b/>
      <sz val="12"/>
      <color theme="1"/>
      <name val="Times"/>
      <family val="1"/>
    </font>
    <font>
      <i/>
      <sz val="12"/>
      <name val="Times"/>
      <family val="1"/>
    </font>
    <font>
      <sz val="11"/>
      <color theme="1"/>
      <name val="Calibri"/>
      <family val="2"/>
      <charset val="178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"/>
      <family val="1"/>
    </font>
    <font>
      <i/>
      <sz val="12"/>
      <name val="Times New Roman"/>
      <family val="1"/>
    </font>
    <font>
      <sz val="11"/>
      <color rgb="FF9C0006"/>
      <name val="Calibri"/>
      <family val="2"/>
      <scheme val="minor"/>
    </font>
    <font>
      <i/>
      <sz val="12"/>
      <name val="Times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 applyNumberFormat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2" fillId="0" borderId="0" applyFont="0" applyFill="0" applyBorder="0" applyAlignment="0" applyProtection="0"/>
    <xf numFmtId="0" fontId="17" fillId="6" borderId="0" applyNumberFormat="0" applyBorder="0" applyAlignment="0" applyProtection="0"/>
  </cellStyleXfs>
  <cellXfs count="140">
    <xf numFmtId="0" fontId="0" fillId="0" borderId="0" xfId="0"/>
    <xf numFmtId="0" fontId="4" fillId="0" borderId="0" xfId="0" applyFont="1" applyAlignment="1">
      <alignment vertical="center" wrapText="1"/>
    </xf>
    <xf numFmtId="0" fontId="7" fillId="0" borderId="1" xfId="11" applyFont="1" applyFill="1" applyBorder="1" applyAlignment="1">
      <alignment horizontal="center" vertical="center" wrapText="1" readingOrder="1"/>
    </xf>
    <xf numFmtId="164" fontId="8" fillId="0" borderId="1" xfId="13" applyNumberFormat="1" applyFont="1" applyFill="1" applyBorder="1" applyAlignment="1">
      <alignment horizontal="center" vertical="center" readingOrder="1"/>
    </xf>
    <xf numFmtId="3" fontId="8" fillId="0" borderId="1" xfId="13" applyNumberFormat="1" applyFont="1" applyFill="1" applyBorder="1" applyAlignment="1">
      <alignment horizontal="center" vertical="center" readingOrder="1"/>
    </xf>
    <xf numFmtId="0" fontId="7" fillId="3" borderId="1" xfId="8" applyFont="1" applyFill="1" applyBorder="1" applyAlignment="1">
      <alignment horizontal="center" vertical="center" wrapText="1" readingOrder="1"/>
    </xf>
    <xf numFmtId="164" fontId="8" fillId="3" borderId="1" xfId="13" applyNumberFormat="1" applyFont="1" applyFill="1" applyBorder="1" applyAlignment="1">
      <alignment horizontal="center" vertical="center" readingOrder="1"/>
    </xf>
    <xf numFmtId="0" fontId="9" fillId="0" borderId="0" xfId="0" applyFont="1"/>
    <xf numFmtId="0" fontId="7" fillId="2" borderId="1" xfId="9" applyFont="1" applyFill="1" applyBorder="1" applyAlignment="1">
      <alignment horizontal="center" vertical="center" wrapText="1" readingOrder="1"/>
    </xf>
    <xf numFmtId="164" fontId="8" fillId="0" borderId="1" xfId="2" applyNumberFormat="1" applyFont="1" applyFill="1" applyBorder="1" applyAlignment="1">
      <alignment horizontal="center" vertical="center" readingOrder="1"/>
    </xf>
    <xf numFmtId="3" fontId="8" fillId="0" borderId="1" xfId="2" applyNumberFormat="1" applyFont="1" applyFill="1" applyBorder="1" applyAlignment="1">
      <alignment horizontal="center" vertical="center" readingOrder="1"/>
    </xf>
    <xf numFmtId="0" fontId="7" fillId="3" borderId="3" xfId="8" applyFont="1" applyFill="1" applyBorder="1" applyAlignment="1">
      <alignment horizontal="center" vertical="center" wrapText="1" readingOrder="1"/>
    </xf>
    <xf numFmtId="0" fontId="9" fillId="2" borderId="0" xfId="0" applyFont="1" applyFill="1"/>
    <xf numFmtId="0" fontId="7" fillId="0" borderId="2" xfId="1" applyFont="1" applyBorder="1" applyAlignment="1">
      <alignment horizontal="center" vertical="center" wrapText="1"/>
    </xf>
    <xf numFmtId="0" fontId="7" fillId="0" borderId="1" xfId="8" applyFont="1" applyFill="1" applyBorder="1" applyAlignment="1">
      <alignment horizontal="center" vertical="center" wrapText="1" readingOrder="1"/>
    </xf>
    <xf numFmtId="164" fontId="8" fillId="0" borderId="1" xfId="13" applyNumberFormat="1" applyFont="1" applyFill="1" applyBorder="1" applyAlignment="1">
      <alignment horizontal="right" vertical="center" readingOrder="1"/>
    </xf>
    <xf numFmtId="164" fontId="7" fillId="0" borderId="1" xfId="0" applyNumberFormat="1" applyFont="1" applyFill="1" applyBorder="1" applyAlignment="1">
      <alignment horizontal="center" vertical="center" readingOrder="1"/>
    </xf>
    <xf numFmtId="164" fontId="11" fillId="3" borderId="1" xfId="13" applyNumberFormat="1" applyFont="1" applyFill="1" applyBorder="1" applyAlignment="1">
      <alignment horizontal="right" vertical="center" readingOrder="1"/>
    </xf>
    <xf numFmtId="164" fontId="7" fillId="0" borderId="1" xfId="13" applyNumberFormat="1" applyFont="1" applyFill="1" applyBorder="1" applyAlignment="1">
      <alignment horizontal="right" vertical="center" readingOrder="1"/>
    </xf>
    <xf numFmtId="164" fontId="8" fillId="0" borderId="1" xfId="13" applyNumberFormat="1" applyFont="1" applyFill="1" applyBorder="1" applyAlignment="1">
      <alignment vertical="center" readingOrder="1"/>
    </xf>
    <xf numFmtId="164" fontId="7" fillId="0" borderId="1" xfId="0" applyNumberFormat="1" applyFont="1" applyFill="1" applyBorder="1" applyAlignment="1">
      <alignment vertical="center" readingOrder="1"/>
    </xf>
    <xf numFmtId="0" fontId="7" fillId="2" borderId="3" xfId="9" applyFont="1" applyFill="1" applyBorder="1" applyAlignment="1">
      <alignment horizontal="center" vertical="center" wrapText="1" readingOrder="1"/>
    </xf>
    <xf numFmtId="164" fontId="7" fillId="3" borderId="1" xfId="13" applyNumberFormat="1" applyFont="1" applyFill="1" applyBorder="1" applyAlignment="1">
      <alignment horizontal="center" vertical="center" readingOrder="1"/>
    </xf>
    <xf numFmtId="0" fontId="10" fillId="0" borderId="0" xfId="0" applyFont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readingOrder="1"/>
    </xf>
    <xf numFmtId="0" fontId="7" fillId="0" borderId="4" xfId="0" applyFont="1" applyFill="1" applyBorder="1" applyAlignment="1">
      <alignment vertical="center" textRotation="90" wrapText="1" readingOrder="1"/>
    </xf>
    <xf numFmtId="3" fontId="7" fillId="0" borderId="1" xfId="0" applyNumberFormat="1" applyFont="1" applyFill="1" applyBorder="1" applyAlignment="1">
      <alignment horizontal="center" vertical="center" readingOrder="1"/>
    </xf>
    <xf numFmtId="165" fontId="8" fillId="0" borderId="1" xfId="13" applyNumberFormat="1" applyFont="1" applyFill="1" applyBorder="1" applyAlignment="1">
      <alignment horizontal="right" vertical="center" readingOrder="1"/>
    </xf>
    <xf numFmtId="165" fontId="7" fillId="0" borderId="1" xfId="0" applyNumberFormat="1" applyFont="1" applyFill="1" applyBorder="1" applyAlignment="1">
      <alignment horizontal="right" vertical="center" readingOrder="1"/>
    </xf>
    <xf numFmtId="165" fontId="8" fillId="0" borderId="1" xfId="2" applyNumberFormat="1" applyFont="1" applyFill="1" applyBorder="1" applyAlignment="1">
      <alignment horizontal="right" vertical="center" readingOrder="1"/>
    </xf>
    <xf numFmtId="165" fontId="8" fillId="4" borderId="1" xfId="2" applyNumberFormat="1" applyFont="1" applyFill="1" applyBorder="1" applyAlignment="1">
      <alignment horizontal="right" vertical="center" readingOrder="1"/>
    </xf>
    <xf numFmtId="165" fontId="8" fillId="0" borderId="1" xfId="13" applyNumberFormat="1" applyFont="1" applyFill="1" applyBorder="1" applyAlignment="1">
      <alignment horizontal="center" vertical="center" readingOrder="1"/>
    </xf>
    <xf numFmtId="165" fontId="7" fillId="0" borderId="1" xfId="0" applyNumberFormat="1" applyFont="1" applyFill="1" applyBorder="1" applyAlignment="1">
      <alignment horizontal="center" vertical="center" readingOrder="1"/>
    </xf>
    <xf numFmtId="165" fontId="8" fillId="0" borderId="1" xfId="0" applyNumberFormat="1" applyFont="1" applyFill="1" applyBorder="1" applyAlignment="1">
      <alignment horizontal="center" vertical="center" readingOrder="1"/>
    </xf>
    <xf numFmtId="165" fontId="8" fillId="0" borderId="1" xfId="2" applyNumberFormat="1" applyFont="1" applyFill="1" applyBorder="1" applyAlignment="1">
      <alignment horizontal="center" vertical="center" readingOrder="1"/>
    </xf>
    <xf numFmtId="3" fontId="8" fillId="0" borderId="1" xfId="13" applyNumberFormat="1" applyFont="1" applyFill="1" applyBorder="1" applyAlignment="1">
      <alignment horizontal="right" vertical="center" readingOrder="1"/>
    </xf>
    <xf numFmtId="3" fontId="7" fillId="0" borderId="1" xfId="0" applyNumberFormat="1" applyFont="1" applyFill="1" applyBorder="1" applyAlignment="1">
      <alignment horizontal="right" vertical="center" readingOrder="1"/>
    </xf>
    <xf numFmtId="0" fontId="10" fillId="0" borderId="0" xfId="0" applyFont="1" applyAlignment="1">
      <alignment horizontal="right" vertical="center" wrapText="1"/>
    </xf>
    <xf numFmtId="3" fontId="8" fillId="0" borderId="1" xfId="2" applyNumberFormat="1" applyFont="1" applyFill="1" applyBorder="1" applyAlignment="1">
      <alignment horizontal="right" vertical="center" readingOrder="1"/>
    </xf>
    <xf numFmtId="164" fontId="8" fillId="0" borderId="1" xfId="2" applyNumberFormat="1" applyFont="1" applyFill="1" applyBorder="1" applyAlignment="1">
      <alignment horizontal="right" vertical="center" readingOrder="1"/>
    </xf>
    <xf numFmtId="164" fontId="7" fillId="3" borderId="1" xfId="2" applyNumberFormat="1" applyFont="1" applyFill="1" applyBorder="1" applyAlignment="1">
      <alignment horizontal="right" vertical="center" readingOrder="1"/>
    </xf>
    <xf numFmtId="164" fontId="7" fillId="3" borderId="1" xfId="22" applyNumberFormat="1" applyFont="1" applyFill="1" applyBorder="1" applyAlignment="1">
      <alignment horizontal="right" vertical="center" readingOrder="1"/>
    </xf>
    <xf numFmtId="164" fontId="8" fillId="0" borderId="1" xfId="39" applyNumberFormat="1" applyFont="1" applyFill="1" applyBorder="1" applyAlignment="1">
      <alignment horizontal="right" vertical="center" readingOrder="1"/>
    </xf>
    <xf numFmtId="3" fontId="8" fillId="0" borderId="1" xfId="39" applyNumberFormat="1" applyFont="1" applyFill="1" applyBorder="1" applyAlignment="1">
      <alignment horizontal="right" vertical="center" readingOrder="1"/>
    </xf>
    <xf numFmtId="3" fontId="8" fillId="0" borderId="1" xfId="33" applyNumberFormat="1" applyFont="1" applyFill="1" applyBorder="1" applyAlignment="1">
      <alignment horizontal="right" vertical="center" readingOrder="1"/>
    </xf>
    <xf numFmtId="164" fontId="8" fillId="0" borderId="1" xfId="33" applyNumberFormat="1" applyFont="1" applyFill="1" applyBorder="1" applyAlignment="1">
      <alignment horizontal="right" vertical="center" readingOrder="1"/>
    </xf>
    <xf numFmtId="164" fontId="7" fillId="3" borderId="1" xfId="33" applyNumberFormat="1" applyFont="1" applyFill="1" applyBorder="1" applyAlignment="1">
      <alignment horizontal="right" vertical="center" readingOrder="1"/>
    </xf>
    <xf numFmtId="0" fontId="10" fillId="0" borderId="0" xfId="0" applyFont="1" applyAlignment="1">
      <alignment horizontal="right" vertical="center" wrapText="1"/>
    </xf>
    <xf numFmtId="0" fontId="7" fillId="2" borderId="1" xfId="10" applyFont="1" applyFill="1" applyBorder="1" applyAlignment="1">
      <alignment horizontal="center" vertical="center" wrapText="1" readingOrder="1"/>
    </xf>
    <xf numFmtId="0" fontId="7" fillId="2" borderId="3" xfId="10" applyFont="1" applyFill="1" applyBorder="1" applyAlignment="1">
      <alignment horizontal="center" vertical="center" wrapText="1" readingOrder="1"/>
    </xf>
    <xf numFmtId="3" fontId="13" fillId="0" borderId="1" xfId="2" applyNumberFormat="1" applyFont="1" applyFill="1" applyBorder="1" applyAlignment="1">
      <alignment horizontal="center" vertical="center" readingOrder="1"/>
    </xf>
    <xf numFmtId="3" fontId="14" fillId="0" borderId="1" xfId="2" applyNumberFormat="1" applyFont="1" applyFill="1" applyBorder="1" applyAlignment="1">
      <alignment horizontal="center" vertical="center" readingOrder="1"/>
    </xf>
    <xf numFmtId="3" fontId="14" fillId="3" borderId="1" xfId="2" applyNumberFormat="1" applyFont="1" applyFill="1" applyBorder="1" applyAlignment="1">
      <alignment horizontal="center" vertical="center" readingOrder="1"/>
    </xf>
    <xf numFmtId="0" fontId="9" fillId="0" borderId="0" xfId="0" applyFont="1" applyAlignment="1">
      <alignment horizontal="right"/>
    </xf>
    <xf numFmtId="164" fontId="13" fillId="0" borderId="1" xfId="56" applyNumberFormat="1" applyFont="1" applyFill="1" applyBorder="1" applyAlignment="1">
      <alignment horizontal="right" vertical="center" readingOrder="1"/>
    </xf>
    <xf numFmtId="164" fontId="14" fillId="5" borderId="1" xfId="56" applyNumberFormat="1" applyFont="1" applyFill="1" applyBorder="1" applyAlignment="1">
      <alignment horizontal="right" vertical="center" readingOrder="1"/>
    </xf>
    <xf numFmtId="3" fontId="13" fillId="0" borderId="1" xfId="56" applyNumberFormat="1" applyFont="1" applyFill="1" applyBorder="1" applyAlignment="1">
      <alignment horizontal="right" vertical="center" readingOrder="1"/>
    </xf>
    <xf numFmtId="165" fontId="13" fillId="2" borderId="1" xfId="56" applyNumberFormat="1" applyFont="1" applyFill="1" applyBorder="1" applyAlignment="1">
      <alignment horizontal="right" vertical="center" readingOrder="1"/>
    </xf>
    <xf numFmtId="165" fontId="14" fillId="5" borderId="1" xfId="56" applyNumberFormat="1" applyFont="1" applyFill="1" applyBorder="1" applyAlignment="1">
      <alignment horizontal="right" vertical="center" readingOrder="1"/>
    </xf>
    <xf numFmtId="164" fontId="15" fillId="3" borderId="1" xfId="2" applyNumberFormat="1" applyFont="1" applyFill="1" applyBorder="1" applyAlignment="1">
      <alignment horizontal="center" vertical="center" readingOrder="1"/>
    </xf>
    <xf numFmtId="164" fontId="15" fillId="3" borderId="1" xfId="2" applyNumberFormat="1" applyFont="1" applyFill="1" applyBorder="1" applyAlignment="1">
      <alignment horizontal="right" vertical="center" readingOrder="1"/>
    </xf>
    <xf numFmtId="164" fontId="7" fillId="3" borderId="1" xfId="13" applyNumberFormat="1" applyFont="1" applyFill="1" applyBorder="1" applyAlignment="1">
      <alignment horizontal="right" vertical="center" readingOrder="1"/>
    </xf>
    <xf numFmtId="165" fontId="16" fillId="5" borderId="1" xfId="56" applyNumberFormat="1" applyFont="1" applyFill="1" applyBorder="1" applyAlignment="1">
      <alignment horizontal="right" vertical="center" readingOrder="1"/>
    </xf>
    <xf numFmtId="165" fontId="13" fillId="0" borderId="1" xfId="56" applyNumberFormat="1" applyFont="1" applyFill="1" applyBorder="1" applyAlignment="1">
      <alignment horizontal="right" vertical="center" readingOrder="1"/>
    </xf>
    <xf numFmtId="165" fontId="7" fillId="3" borderId="1" xfId="13" applyNumberFormat="1" applyFont="1" applyFill="1" applyBorder="1" applyAlignment="1">
      <alignment horizontal="right" vertical="center" readingOrder="1"/>
    </xf>
    <xf numFmtId="3" fontId="13" fillId="2" borderId="1" xfId="2" applyNumberFormat="1" applyFont="1" applyFill="1" applyBorder="1" applyAlignment="1">
      <alignment horizontal="right" vertical="center" readingOrder="1"/>
    </xf>
    <xf numFmtId="3" fontId="16" fillId="5" borderId="1" xfId="2" applyNumberFormat="1" applyFont="1" applyFill="1" applyBorder="1" applyAlignment="1">
      <alignment horizontal="right" vertical="center" readingOrder="1"/>
    </xf>
    <xf numFmtId="3" fontId="14" fillId="2" borderId="1" xfId="2" applyNumberFormat="1" applyFont="1" applyFill="1" applyBorder="1" applyAlignment="1">
      <alignment horizontal="right" vertical="center" readingOrder="1"/>
    </xf>
    <xf numFmtId="3" fontId="14" fillId="5" borderId="1" xfId="2" applyNumberFormat="1" applyFont="1" applyFill="1" applyBorder="1" applyAlignment="1">
      <alignment horizontal="right" vertical="center" readingOrder="1"/>
    </xf>
    <xf numFmtId="0" fontId="13" fillId="2" borderId="0" xfId="0" applyFont="1" applyFill="1" applyAlignment="1">
      <alignment horizontal="center" vertical="center" readingOrder="1"/>
    </xf>
    <xf numFmtId="3" fontId="13" fillId="0" borderId="1" xfId="2" applyNumberFormat="1" applyFont="1" applyFill="1" applyBorder="1" applyAlignment="1">
      <alignment horizontal="right" vertical="center" readingOrder="1"/>
    </xf>
    <xf numFmtId="3" fontId="8" fillId="0" borderId="1" xfId="13" applyNumberFormat="1" applyFont="1" applyFill="1" applyBorder="1" applyAlignment="1">
      <alignment vertical="center" readingOrder="1"/>
    </xf>
    <xf numFmtId="3" fontId="7" fillId="0" borderId="1" xfId="0" applyNumberFormat="1" applyFont="1" applyFill="1" applyBorder="1" applyAlignment="1">
      <alignment vertical="center" readingOrder="1"/>
    </xf>
    <xf numFmtId="3" fontId="8" fillId="0" borderId="1" xfId="0" applyNumberFormat="1" applyFont="1" applyFill="1" applyBorder="1" applyAlignment="1">
      <alignment vertical="center" readingOrder="1"/>
    </xf>
    <xf numFmtId="164" fontId="14" fillId="5" borderId="1" xfId="56" applyNumberFormat="1" applyFont="1" applyFill="1" applyBorder="1" applyAlignment="1">
      <alignment vertical="center" readingOrder="1"/>
    </xf>
    <xf numFmtId="0" fontId="7" fillId="2" borderId="1" xfId="9" applyFont="1" applyFill="1" applyBorder="1" applyAlignment="1">
      <alignment horizontal="right" vertical="center" wrapText="1" readingOrder="1"/>
    </xf>
    <xf numFmtId="0" fontId="9" fillId="0" borderId="0" xfId="0" applyFont="1" applyBorder="1"/>
    <xf numFmtId="165" fontId="14" fillId="0" borderId="0" xfId="56" applyNumberFormat="1" applyFont="1" applyFill="1" applyBorder="1" applyAlignment="1">
      <alignment horizontal="right" vertical="center" readingOrder="1"/>
    </xf>
    <xf numFmtId="165" fontId="14" fillId="2" borderId="0" xfId="56" applyNumberFormat="1" applyFont="1" applyFill="1" applyBorder="1" applyAlignment="1">
      <alignment horizontal="right" vertical="center" readingOrder="1"/>
    </xf>
    <xf numFmtId="0" fontId="9" fillId="2" borderId="0" xfId="0" applyFont="1" applyFill="1" applyBorder="1"/>
    <xf numFmtId="3" fontId="9" fillId="5" borderId="1" xfId="0" applyNumberFormat="1" applyFont="1" applyFill="1" applyBorder="1"/>
    <xf numFmtId="164" fontId="14" fillId="6" borderId="1" xfId="57" applyNumberFormat="1" applyFont="1" applyBorder="1" applyAlignment="1">
      <alignment horizontal="center" vertical="center" readingOrder="1"/>
    </xf>
    <xf numFmtId="0" fontId="9" fillId="0" borderId="1" xfId="0" applyFont="1" applyBorder="1"/>
    <xf numFmtId="3" fontId="7" fillId="3" borderId="1" xfId="0" applyNumberFormat="1" applyFont="1" applyFill="1" applyBorder="1" applyAlignment="1">
      <alignment horizontal="center" vertical="center" readingOrder="1"/>
    </xf>
    <xf numFmtId="3" fontId="14" fillId="2" borderId="1" xfId="2" applyNumberFormat="1" applyFont="1" applyFill="1" applyBorder="1" applyAlignment="1">
      <alignment horizontal="center" vertical="center" readingOrder="1"/>
    </xf>
    <xf numFmtId="3" fontId="14" fillId="5" borderId="1" xfId="2" applyNumberFormat="1" applyFont="1" applyFill="1" applyBorder="1" applyAlignment="1">
      <alignment horizontal="center" vertical="center" readingOrder="1"/>
    </xf>
    <xf numFmtId="164" fontId="18" fillId="3" borderId="1" xfId="0" applyNumberFormat="1" applyFont="1" applyFill="1" applyBorder="1" applyAlignment="1">
      <alignment horizontal="center" vertical="center" readingOrder="1"/>
    </xf>
    <xf numFmtId="164" fontId="9" fillId="0" borderId="0" xfId="0" applyNumberFormat="1" applyFont="1"/>
    <xf numFmtId="165" fontId="9" fillId="0" borderId="0" xfId="0" applyNumberFormat="1" applyFont="1"/>
    <xf numFmtId="3" fontId="9" fillId="0" borderId="0" xfId="0" applyNumberFormat="1" applyFont="1"/>
    <xf numFmtId="0" fontId="9" fillId="0" borderId="0" xfId="0" applyFont="1" applyFill="1"/>
    <xf numFmtId="0" fontId="7" fillId="0" borderId="1" xfId="9" applyFont="1" applyFill="1" applyBorder="1" applyAlignment="1">
      <alignment horizontal="center" vertical="center" wrapText="1" readingOrder="1"/>
    </xf>
    <xf numFmtId="0" fontId="7" fillId="0" borderId="3" xfId="9" applyFont="1" applyFill="1" applyBorder="1" applyAlignment="1">
      <alignment horizontal="center" vertical="center" wrapText="1" readingOrder="1"/>
    </xf>
    <xf numFmtId="164" fontId="9" fillId="0" borderId="0" xfId="0" applyNumberFormat="1" applyFont="1" applyFill="1"/>
    <xf numFmtId="0" fontId="7" fillId="0" borderId="1" xfId="9" applyFont="1" applyFill="1" applyBorder="1" applyAlignment="1">
      <alignment horizontal="right" vertical="center" wrapText="1" readingOrder="1"/>
    </xf>
    <xf numFmtId="165" fontId="9" fillId="0" borderId="0" xfId="0" applyNumberFormat="1" applyFont="1" applyFill="1"/>
    <xf numFmtId="0" fontId="9" fillId="0" borderId="0" xfId="0" applyFont="1" applyFill="1" applyBorder="1"/>
    <xf numFmtId="3" fontId="9" fillId="0" borderId="0" xfId="0" applyNumberFormat="1" applyFont="1" applyFill="1"/>
    <xf numFmtId="0" fontId="9" fillId="0" borderId="1" xfId="0" applyFont="1" applyFill="1" applyBorder="1"/>
    <xf numFmtId="0" fontId="9" fillId="0" borderId="0" xfId="0" applyFont="1" applyFill="1" applyAlignment="1">
      <alignment horizontal="center" vertical="center"/>
    </xf>
    <xf numFmtId="3" fontId="14" fillId="0" borderId="1" xfId="2" applyNumberFormat="1" applyFont="1" applyFill="1" applyBorder="1" applyAlignment="1">
      <alignment horizontal="right" vertical="center" readingOrder="1"/>
    </xf>
    <xf numFmtId="3" fontId="7" fillId="7" borderId="1" xfId="0" applyNumberFormat="1" applyFont="1" applyFill="1" applyBorder="1" applyAlignment="1">
      <alignment horizontal="center" vertical="center" readingOrder="1"/>
    </xf>
    <xf numFmtId="3" fontId="16" fillId="7" borderId="1" xfId="2" applyNumberFormat="1" applyFont="1" applyFill="1" applyBorder="1" applyAlignment="1">
      <alignment horizontal="right" vertical="center" readingOrder="1"/>
    </xf>
    <xf numFmtId="3" fontId="14" fillId="8" borderId="1" xfId="2" applyNumberFormat="1" applyFont="1" applyFill="1" applyBorder="1" applyAlignment="1">
      <alignment horizontal="right" vertical="center" readingOrder="1"/>
    </xf>
    <xf numFmtId="0" fontId="7" fillId="7" borderId="1" xfId="8" applyFont="1" applyFill="1" applyBorder="1" applyAlignment="1">
      <alignment horizontal="center" vertical="center" wrapText="1" readingOrder="1"/>
    </xf>
    <xf numFmtId="165" fontId="14" fillId="8" borderId="1" xfId="56" applyNumberFormat="1" applyFont="1" applyFill="1" applyBorder="1" applyAlignment="1">
      <alignment horizontal="right" vertical="center" readingOrder="1"/>
    </xf>
    <xf numFmtId="165" fontId="16" fillId="7" borderId="1" xfId="56" applyNumberFormat="1" applyFont="1" applyFill="1" applyBorder="1" applyAlignment="1">
      <alignment horizontal="right" vertical="center" readingOrder="1"/>
    </xf>
    <xf numFmtId="165" fontId="7" fillId="7" borderId="1" xfId="2" applyNumberFormat="1" applyFont="1" applyFill="1" applyBorder="1" applyAlignment="1">
      <alignment horizontal="center" vertical="center" readingOrder="1"/>
    </xf>
    <xf numFmtId="165" fontId="14" fillId="7" borderId="1" xfId="56" applyNumberFormat="1" applyFont="1" applyFill="1" applyBorder="1" applyAlignment="1">
      <alignment horizontal="right" vertical="center" readingOrder="1"/>
    </xf>
    <xf numFmtId="165" fontId="14" fillId="3" borderId="1" xfId="56" applyNumberFormat="1" applyFont="1" applyFill="1" applyBorder="1" applyAlignment="1">
      <alignment horizontal="right" vertical="center" readingOrder="1"/>
    </xf>
    <xf numFmtId="164" fontId="7" fillId="7" borderId="1" xfId="13" applyNumberFormat="1" applyFont="1" applyFill="1" applyBorder="1" applyAlignment="1">
      <alignment horizontal="center" vertical="center" readingOrder="1"/>
    </xf>
    <xf numFmtId="164" fontId="8" fillId="7" borderId="1" xfId="13" applyNumberFormat="1" applyFont="1" applyFill="1" applyBorder="1" applyAlignment="1">
      <alignment horizontal="center" vertical="center" readingOrder="1"/>
    </xf>
    <xf numFmtId="164" fontId="11" fillId="3" borderId="1" xfId="13" applyNumberFormat="1" applyFont="1" applyFill="1" applyBorder="1" applyAlignment="1">
      <alignment vertical="center" readingOrder="1"/>
    </xf>
    <xf numFmtId="164" fontId="7" fillId="8" borderId="1" xfId="13" applyNumberFormat="1" applyFont="1" applyFill="1" applyBorder="1" applyAlignment="1">
      <alignment vertical="center" readingOrder="1"/>
    </xf>
    <xf numFmtId="0" fontId="10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right"/>
    </xf>
    <xf numFmtId="0" fontId="7" fillId="3" borderId="1" xfId="1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 vertical="center" wrapText="1"/>
    </xf>
    <xf numFmtId="0" fontId="7" fillId="2" borderId="1" xfId="10" applyFont="1" applyFill="1" applyBorder="1" applyAlignment="1">
      <alignment horizontal="center" vertical="center" wrapText="1" readingOrder="1"/>
    </xf>
    <xf numFmtId="0" fontId="7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180" wrapText="1"/>
    </xf>
    <xf numFmtId="0" fontId="9" fillId="0" borderId="1" xfId="0" applyFont="1" applyBorder="1" applyAlignment="1">
      <alignment horizontal="center" vertical="center" textRotation="180"/>
    </xf>
    <xf numFmtId="0" fontId="7" fillId="0" borderId="1" xfId="0" applyFont="1" applyFill="1" applyBorder="1" applyAlignment="1">
      <alignment horizontal="center" vertical="center" textRotation="90" wrapText="1" readingOrder="1"/>
    </xf>
    <xf numFmtId="0" fontId="7" fillId="8" borderId="1" xfId="0" applyFont="1" applyFill="1" applyBorder="1" applyAlignment="1">
      <alignment horizontal="center" vertical="center" wrapText="1" readingOrder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10" applyFont="1" applyFill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center" vertical="center" wrapText="1" readingOrder="1"/>
    </xf>
    <xf numFmtId="0" fontId="7" fillId="0" borderId="1" xfId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 readingOrder="1"/>
    </xf>
    <xf numFmtId="0" fontId="7" fillId="0" borderId="3" xfId="10" applyFont="1" applyFill="1" applyBorder="1" applyAlignment="1">
      <alignment horizontal="center" vertical="center" wrapText="1" readingOrder="1"/>
    </xf>
    <xf numFmtId="0" fontId="7" fillId="2" borderId="3" xfId="10" applyFont="1" applyFill="1" applyBorder="1" applyAlignment="1">
      <alignment horizontal="center" vertical="center" wrapText="1" readingOrder="1"/>
    </xf>
    <xf numFmtId="0" fontId="7" fillId="0" borderId="3" xfId="0" applyFont="1" applyFill="1" applyBorder="1" applyAlignment="1">
      <alignment horizontal="center" vertical="center" textRotation="90" wrapText="1" readingOrder="1"/>
    </xf>
    <xf numFmtId="0" fontId="7" fillId="0" borderId="5" xfId="0" applyFont="1" applyFill="1" applyBorder="1" applyAlignment="1">
      <alignment horizontal="center" vertical="center" textRotation="90" wrapText="1" readingOrder="1"/>
    </xf>
    <xf numFmtId="0" fontId="7" fillId="0" borderId="9" xfId="0" applyFont="1" applyFill="1" applyBorder="1" applyAlignment="1">
      <alignment horizontal="center" vertical="center" textRotation="90" wrapText="1" readingOrder="1"/>
    </xf>
    <xf numFmtId="0" fontId="7" fillId="0" borderId="6" xfId="0" applyFont="1" applyFill="1" applyBorder="1" applyAlignment="1">
      <alignment horizontal="center" vertical="center" wrapText="1" readingOrder="1"/>
    </xf>
    <xf numFmtId="0" fontId="7" fillId="0" borderId="7" xfId="0" applyFont="1" applyFill="1" applyBorder="1" applyAlignment="1">
      <alignment horizontal="center" vertical="center" wrapText="1" readingOrder="1"/>
    </xf>
    <xf numFmtId="0" fontId="7" fillId="0" borderId="8" xfId="0" applyFont="1" applyFill="1" applyBorder="1" applyAlignment="1">
      <alignment horizontal="center" vertical="center" wrapText="1" readingOrder="1"/>
    </xf>
  </cellXfs>
  <cellStyles count="58">
    <cellStyle name="Bad" xfId="57" builtinId="27"/>
    <cellStyle name="Comma" xfId="56" builtinId="3"/>
    <cellStyle name="Comma 2" xfId="2"/>
    <cellStyle name="Comma 3" xfId="13"/>
    <cellStyle name="Comma 5" xfId="45"/>
    <cellStyle name="Comma 6" xfId="22"/>
    <cellStyle name="Comma 7" xfId="33"/>
    <cellStyle name="Comma 8" xfId="39"/>
    <cellStyle name="Comma 9" xfId="51"/>
    <cellStyle name="MS_Arabic" xfId="3"/>
    <cellStyle name="Normal" xfId="0" builtinId="0"/>
    <cellStyle name="Normal 10" xfId="27"/>
    <cellStyle name="Normal 11" xfId="32"/>
    <cellStyle name="Normal 12" xfId="38"/>
    <cellStyle name="Normal 13" xfId="50"/>
    <cellStyle name="Normal 2" xfId="1"/>
    <cellStyle name="Normal 2 10" xfId="52"/>
    <cellStyle name="Normal 2 2" xfId="4"/>
    <cellStyle name="Normal 2 3" xfId="14"/>
    <cellStyle name="Normal 2 4" xfId="18"/>
    <cellStyle name="Normal 2 5" xfId="23"/>
    <cellStyle name="Normal 2 6" xfId="28"/>
    <cellStyle name="Normal 2 7" xfId="34"/>
    <cellStyle name="Normal 2 8" xfId="40"/>
    <cellStyle name="Normal 2 9" xfId="46"/>
    <cellStyle name="Normal 3" xfId="5"/>
    <cellStyle name="Normal 3 2" xfId="15"/>
    <cellStyle name="Normal 3 3" xfId="19"/>
    <cellStyle name="Normal 3 4" xfId="24"/>
    <cellStyle name="Normal 3 5" xfId="29"/>
    <cellStyle name="Normal 3 6" xfId="35"/>
    <cellStyle name="Normal 3 7" xfId="41"/>
    <cellStyle name="Normal 3 8" xfId="47"/>
    <cellStyle name="Normal 3 9" xfId="53"/>
    <cellStyle name="Normal 4" xfId="10"/>
    <cellStyle name="Normal 5" xfId="6"/>
    <cellStyle name="Normal 5 2" xfId="16"/>
    <cellStyle name="Normal 5 3" xfId="20"/>
    <cellStyle name="Normal 5 4" xfId="25"/>
    <cellStyle name="Normal 5 5" xfId="30"/>
    <cellStyle name="Normal 5 6" xfId="36"/>
    <cellStyle name="Normal 5 7" xfId="42"/>
    <cellStyle name="Normal 5 8" xfId="48"/>
    <cellStyle name="Normal 5 9" xfId="54"/>
    <cellStyle name="Normal 6" xfId="7"/>
    <cellStyle name="Normal 6 2" xfId="17"/>
    <cellStyle name="Normal 6 3" xfId="21"/>
    <cellStyle name="Normal 6 4" xfId="26"/>
    <cellStyle name="Normal 6 5" xfId="31"/>
    <cellStyle name="Normal 6 6" xfId="37"/>
    <cellStyle name="Normal 6 7" xfId="43"/>
    <cellStyle name="Normal 6 8" xfId="49"/>
    <cellStyle name="Normal 6 9" xfId="55"/>
    <cellStyle name="Normal 7" xfId="12"/>
    <cellStyle name="Normal 9" xfId="44"/>
    <cellStyle name="Normal_bourse2" xfId="11"/>
    <cellStyle name="Normal_page_10_11" xfId="8"/>
    <cellStyle name="Normal_page_14_15" xfId="9"/>
  </cellStyles>
  <dxfs count="0"/>
  <tableStyles count="0" defaultTableStyle="TableStyleMedium9" defaultPivotStyle="PivotStyleLight16"/>
  <colors>
    <mruColors>
      <color rgb="FF525252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145"/>
  <sheetViews>
    <sheetView rightToLeft="1" workbookViewId="0">
      <selection activeCell="E49" sqref="E49"/>
    </sheetView>
  </sheetViews>
  <sheetFormatPr defaultRowHeight="15"/>
  <cols>
    <col min="12" max="12" width="9.5703125" customWidth="1"/>
  </cols>
  <sheetData>
    <row r="2" spans="2:12" ht="26.25">
      <c r="B2" s="116" t="s">
        <v>105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4" spans="2:12" ht="39.75" customHeight="1">
      <c r="B4" s="114" t="s">
        <v>139</v>
      </c>
      <c r="C4" s="114"/>
      <c r="D4" s="114"/>
      <c r="E4" s="114"/>
      <c r="F4" s="114"/>
      <c r="G4" s="114"/>
      <c r="H4" s="114"/>
      <c r="I4" s="114"/>
      <c r="J4" s="114"/>
      <c r="K4" s="114"/>
      <c r="L4" s="1" t="s">
        <v>124</v>
      </c>
    </row>
    <row r="5" spans="2:12" ht="45" customHeight="1">
      <c r="B5" s="114" t="s">
        <v>140</v>
      </c>
      <c r="C5" s="114"/>
      <c r="D5" s="114"/>
      <c r="E5" s="114"/>
      <c r="F5" s="114"/>
      <c r="G5" s="114"/>
      <c r="H5" s="114"/>
      <c r="I5" s="114"/>
      <c r="J5" s="114"/>
      <c r="K5" s="114"/>
      <c r="L5" s="1" t="s">
        <v>124</v>
      </c>
    </row>
    <row r="6" spans="2:12" ht="45" customHeight="1">
      <c r="B6" s="114" t="s">
        <v>141</v>
      </c>
      <c r="C6" s="114"/>
      <c r="D6" s="114"/>
      <c r="E6" s="114"/>
      <c r="F6" s="114"/>
      <c r="G6" s="114"/>
      <c r="H6" s="114"/>
      <c r="I6" s="114"/>
      <c r="J6" s="114"/>
      <c r="K6" s="114"/>
      <c r="L6" s="1" t="s">
        <v>124</v>
      </c>
    </row>
    <row r="7" spans="2:12" ht="45" customHeight="1">
      <c r="B7" s="114" t="s">
        <v>142</v>
      </c>
      <c r="C7" s="114"/>
      <c r="D7" s="114"/>
      <c r="E7" s="114"/>
      <c r="F7" s="114"/>
      <c r="G7" s="114"/>
      <c r="H7" s="114"/>
      <c r="I7" s="114"/>
      <c r="J7" s="114"/>
      <c r="K7" s="114"/>
      <c r="L7" s="1" t="s">
        <v>124</v>
      </c>
    </row>
    <row r="8" spans="2:12" ht="35.25" customHeight="1">
      <c r="B8" s="114" t="s">
        <v>131</v>
      </c>
      <c r="C8" s="114"/>
      <c r="D8" s="114"/>
      <c r="E8" s="114"/>
      <c r="F8" s="114"/>
      <c r="G8" s="114"/>
      <c r="H8" s="114"/>
      <c r="I8" s="114"/>
      <c r="J8" s="114"/>
      <c r="K8" s="114"/>
      <c r="L8" s="1" t="s">
        <v>125</v>
      </c>
    </row>
    <row r="9" spans="2:12" ht="41.25" customHeight="1">
      <c r="B9" s="114" t="s">
        <v>132</v>
      </c>
      <c r="C9" s="114"/>
      <c r="D9" s="114"/>
      <c r="E9" s="114"/>
      <c r="F9" s="114"/>
      <c r="G9" s="114"/>
      <c r="H9" s="114"/>
      <c r="I9" s="114"/>
      <c r="J9" s="114"/>
      <c r="K9" s="114"/>
      <c r="L9" s="1" t="s">
        <v>125</v>
      </c>
    </row>
    <row r="10" spans="2:12" ht="32.25" customHeight="1">
      <c r="B10" s="114" t="s">
        <v>133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" t="s">
        <v>125</v>
      </c>
    </row>
    <row r="11" spans="2:12" ht="36.75" customHeight="1">
      <c r="B11" s="114" t="s">
        <v>134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" t="s">
        <v>125</v>
      </c>
    </row>
    <row r="12" spans="2:12" ht="30" customHeight="1">
      <c r="B12" s="114" t="s">
        <v>135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" t="s">
        <v>126</v>
      </c>
    </row>
    <row r="13" spans="2:12" ht="43.5" customHeight="1">
      <c r="B13" s="114" t="s">
        <v>136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" t="s">
        <v>126</v>
      </c>
    </row>
    <row r="14" spans="2:12" ht="40.5" customHeight="1">
      <c r="B14" s="114" t="s">
        <v>137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" t="s">
        <v>126</v>
      </c>
    </row>
    <row r="15" spans="2:12" ht="30.75" customHeight="1">
      <c r="B15" s="114" t="s">
        <v>138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" t="s">
        <v>126</v>
      </c>
    </row>
    <row r="16" spans="2:12" ht="30">
      <c r="B16" s="114" t="s">
        <v>143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" t="s">
        <v>100</v>
      </c>
    </row>
    <row r="17" spans="2:12" ht="35.25" customHeight="1">
      <c r="B17" s="114" t="s">
        <v>144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" t="s">
        <v>100</v>
      </c>
    </row>
    <row r="18" spans="2:12" ht="34.5" customHeight="1">
      <c r="B18" s="114" t="s">
        <v>145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" t="s">
        <v>100</v>
      </c>
    </row>
    <row r="19" spans="2:12" ht="31.5" customHeight="1">
      <c r="B19" s="114" t="s">
        <v>146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" t="s">
        <v>100</v>
      </c>
    </row>
    <row r="20" spans="2:12" ht="35.25" customHeight="1">
      <c r="B20" s="114" t="s">
        <v>147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" t="s">
        <v>101</v>
      </c>
    </row>
    <row r="21" spans="2:12" ht="30">
      <c r="B21" s="114" t="s">
        <v>148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" t="s">
        <v>101</v>
      </c>
    </row>
    <row r="22" spans="2:12" ht="41.25" customHeight="1">
      <c r="B22" s="114" t="s">
        <v>149</v>
      </c>
      <c r="C22" s="114"/>
      <c r="D22" s="114"/>
      <c r="E22" s="114"/>
      <c r="F22" s="114"/>
      <c r="G22" s="114"/>
      <c r="H22" s="114"/>
      <c r="I22" s="114"/>
      <c r="J22" s="114"/>
      <c r="K22" s="114"/>
      <c r="L22" s="1" t="s">
        <v>101</v>
      </c>
    </row>
    <row r="23" spans="2:12" ht="32.25" customHeight="1">
      <c r="B23" s="114" t="s">
        <v>150</v>
      </c>
      <c r="C23" s="114"/>
      <c r="D23" s="114"/>
      <c r="E23" s="114"/>
      <c r="F23" s="114"/>
      <c r="G23" s="114"/>
      <c r="H23" s="114"/>
      <c r="I23" s="114"/>
      <c r="J23" s="114"/>
      <c r="K23" s="114"/>
      <c r="L23" s="1" t="s">
        <v>101</v>
      </c>
    </row>
    <row r="24" spans="2:12" ht="33" customHeight="1">
      <c r="B24" s="115" t="s">
        <v>151</v>
      </c>
      <c r="C24" s="115"/>
      <c r="D24" s="115"/>
      <c r="E24" s="115"/>
      <c r="F24" s="115"/>
      <c r="G24" s="115"/>
      <c r="H24" s="115"/>
      <c r="I24" s="115"/>
      <c r="J24" s="115"/>
      <c r="K24" s="115"/>
      <c r="L24" s="1" t="s">
        <v>101</v>
      </c>
    </row>
    <row r="25" spans="2:12" ht="42" customHeight="1">
      <c r="B25" s="114" t="s">
        <v>152</v>
      </c>
      <c r="C25" s="114"/>
      <c r="D25" s="114"/>
      <c r="E25" s="114"/>
      <c r="F25" s="114"/>
      <c r="G25" s="114"/>
      <c r="H25" s="114"/>
      <c r="I25" s="114"/>
      <c r="J25" s="114"/>
      <c r="K25" s="114"/>
      <c r="L25" s="1" t="s">
        <v>102</v>
      </c>
    </row>
    <row r="26" spans="2:12" ht="30.75" customHeight="1">
      <c r="B26" s="114" t="s">
        <v>153</v>
      </c>
      <c r="C26" s="114"/>
      <c r="D26" s="114"/>
      <c r="E26" s="114"/>
      <c r="F26" s="114"/>
      <c r="G26" s="114"/>
      <c r="H26" s="114"/>
      <c r="I26" s="114"/>
      <c r="J26" s="114"/>
      <c r="K26" s="114"/>
      <c r="L26" s="1" t="s">
        <v>102</v>
      </c>
    </row>
    <row r="27" spans="2:12" ht="30" customHeight="1">
      <c r="B27" s="114" t="s">
        <v>154</v>
      </c>
      <c r="C27" s="114"/>
      <c r="D27" s="114"/>
      <c r="E27" s="114"/>
      <c r="F27" s="114"/>
      <c r="G27" s="114"/>
      <c r="H27" s="114"/>
      <c r="I27" s="114"/>
      <c r="J27" s="114"/>
      <c r="K27" s="114"/>
      <c r="L27" s="1" t="s">
        <v>102</v>
      </c>
    </row>
    <row r="28" spans="2:12" ht="29.25" customHeight="1">
      <c r="B28" s="114" t="s">
        <v>155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" t="s">
        <v>102</v>
      </c>
    </row>
    <row r="29" spans="2:12" ht="33" customHeight="1">
      <c r="B29" s="114" t="s">
        <v>156</v>
      </c>
      <c r="C29" s="114"/>
      <c r="D29" s="114"/>
      <c r="E29" s="114"/>
      <c r="F29" s="114"/>
      <c r="G29" s="114"/>
      <c r="H29" s="114"/>
      <c r="I29" s="114"/>
      <c r="J29" s="114"/>
      <c r="K29" s="114"/>
      <c r="L29" s="1" t="s">
        <v>103</v>
      </c>
    </row>
    <row r="30" spans="2:12" ht="33" customHeight="1">
      <c r="B30" s="114" t="s">
        <v>157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" t="s">
        <v>103</v>
      </c>
    </row>
    <row r="31" spans="2:12" ht="38.25" customHeight="1">
      <c r="B31" s="114" t="s">
        <v>158</v>
      </c>
      <c r="C31" s="114"/>
      <c r="D31" s="114"/>
      <c r="E31" s="114"/>
      <c r="F31" s="114"/>
      <c r="G31" s="114"/>
      <c r="H31" s="114"/>
      <c r="I31" s="114"/>
      <c r="J31" s="114"/>
      <c r="K31" s="114"/>
      <c r="L31" s="1" t="s">
        <v>103</v>
      </c>
    </row>
    <row r="32" spans="2:12" ht="39.75" customHeight="1">
      <c r="B32" s="114" t="s">
        <v>159</v>
      </c>
      <c r="C32" s="114"/>
      <c r="D32" s="114"/>
      <c r="E32" s="114"/>
      <c r="F32" s="114"/>
      <c r="G32" s="114"/>
      <c r="H32" s="114"/>
      <c r="I32" s="114"/>
      <c r="J32" s="114"/>
      <c r="K32" s="114"/>
      <c r="L32" s="1" t="s">
        <v>103</v>
      </c>
    </row>
    <row r="33" spans="2:12" ht="30">
      <c r="B33" s="114" t="s">
        <v>160</v>
      </c>
      <c r="C33" s="114"/>
      <c r="D33" s="114"/>
      <c r="E33" s="114"/>
      <c r="F33" s="114"/>
      <c r="G33" s="114"/>
      <c r="H33" s="114"/>
      <c r="I33" s="114"/>
      <c r="J33" s="114"/>
      <c r="L33" s="1" t="s">
        <v>104</v>
      </c>
    </row>
    <row r="34" spans="2:12" ht="30" customHeight="1">
      <c r="B34" s="114" t="s">
        <v>161</v>
      </c>
      <c r="C34" s="114"/>
      <c r="D34" s="114"/>
      <c r="E34" s="114"/>
      <c r="F34" s="114"/>
      <c r="G34" s="114"/>
      <c r="H34" s="114"/>
      <c r="I34" s="114"/>
      <c r="J34" s="37"/>
      <c r="L34" s="1" t="s">
        <v>104</v>
      </c>
    </row>
    <row r="35" spans="2:12" ht="30" customHeight="1">
      <c r="B35" s="114" t="s">
        <v>162</v>
      </c>
      <c r="C35" s="114"/>
      <c r="D35" s="114"/>
      <c r="E35" s="114"/>
      <c r="F35" s="114"/>
      <c r="G35" s="114"/>
      <c r="H35" s="114"/>
      <c r="I35" s="114"/>
      <c r="J35" s="114"/>
      <c r="K35" s="114"/>
      <c r="L35" s="1" t="s">
        <v>104</v>
      </c>
    </row>
    <row r="36" spans="2:12" ht="30" customHeight="1">
      <c r="B36" s="114" t="s">
        <v>163</v>
      </c>
      <c r="C36" s="114"/>
      <c r="D36" s="114"/>
      <c r="E36" s="114"/>
      <c r="F36" s="114"/>
      <c r="G36" s="114"/>
      <c r="H36" s="114"/>
      <c r="I36" s="114"/>
      <c r="J36" s="114"/>
      <c r="K36" s="114"/>
      <c r="L36" s="1" t="s">
        <v>104</v>
      </c>
    </row>
    <row r="40" spans="2:12">
      <c r="L40" s="1"/>
    </row>
    <row r="42" spans="2:12">
      <c r="L42" s="1"/>
    </row>
    <row r="44" spans="2:12">
      <c r="L44" s="1"/>
    </row>
    <row r="46" spans="2:12">
      <c r="L46" s="1"/>
    </row>
    <row r="48" spans="2:12">
      <c r="L48" s="1"/>
    </row>
    <row r="50" spans="12:12">
      <c r="L50" s="1"/>
    </row>
    <row r="52" spans="12:12">
      <c r="L52" s="1"/>
    </row>
    <row r="54" spans="12:12">
      <c r="L54" s="1"/>
    </row>
    <row r="56" spans="12:12">
      <c r="L56" s="1"/>
    </row>
    <row r="58" spans="12:12">
      <c r="L58" s="1"/>
    </row>
    <row r="60" spans="12:12">
      <c r="L60" s="1"/>
    </row>
    <row r="62" spans="12:12">
      <c r="L62" s="1"/>
    </row>
    <row r="64" spans="12:12">
      <c r="L64" s="1"/>
    </row>
    <row r="66" spans="12:12">
      <c r="L66" s="1"/>
    </row>
    <row r="68" spans="12:12">
      <c r="L68" s="1"/>
    </row>
    <row r="70" spans="12:12">
      <c r="L70" s="1"/>
    </row>
    <row r="72" spans="12:12">
      <c r="L72" s="1"/>
    </row>
    <row r="74" spans="12:12">
      <c r="L74" s="1"/>
    </row>
    <row r="76" spans="12:12">
      <c r="L76" s="1"/>
    </row>
    <row r="78" spans="12:12">
      <c r="L78" s="1"/>
    </row>
    <row r="80" spans="12:12">
      <c r="L80" s="1"/>
    </row>
    <row r="82" spans="12:12">
      <c r="L82" s="1"/>
    </row>
    <row r="84" spans="12:12">
      <c r="L84" s="1"/>
    </row>
    <row r="86" spans="12:12">
      <c r="L86" s="1"/>
    </row>
    <row r="88" spans="12:12">
      <c r="L88" s="1"/>
    </row>
    <row r="90" spans="12:12">
      <c r="L90" s="1"/>
    </row>
    <row r="92" spans="12:12">
      <c r="L92" s="1"/>
    </row>
    <row r="93" spans="12:12">
      <c r="L93" s="1"/>
    </row>
    <row r="95" spans="12:12">
      <c r="L95" s="1"/>
    </row>
    <row r="97" spans="12:12">
      <c r="L97" s="1"/>
    </row>
    <row r="99" spans="12:12">
      <c r="L99" s="1"/>
    </row>
    <row r="101" spans="12:12">
      <c r="L101" s="1"/>
    </row>
    <row r="103" spans="12:12">
      <c r="L103" s="1"/>
    </row>
    <row r="105" spans="12:12">
      <c r="L105" s="1"/>
    </row>
    <row r="107" spans="12:12">
      <c r="L107" s="1"/>
    </row>
    <row r="109" spans="12:12">
      <c r="L109" s="1"/>
    </row>
    <row r="111" spans="12:12">
      <c r="L111" s="1"/>
    </row>
    <row r="113" spans="12:12">
      <c r="L113" s="1"/>
    </row>
    <row r="115" spans="12:12">
      <c r="L115" s="1"/>
    </row>
    <row r="117" spans="12:12">
      <c r="L117" s="1"/>
    </row>
    <row r="119" spans="12:12">
      <c r="L119" s="1"/>
    </row>
    <row r="121" spans="12:12">
      <c r="L121" s="1"/>
    </row>
    <row r="123" spans="12:12">
      <c r="L123" s="1"/>
    </row>
    <row r="125" spans="12:12">
      <c r="L125" s="1"/>
    </row>
    <row r="127" spans="12:12">
      <c r="L127" s="1"/>
    </row>
    <row r="129" spans="12:12">
      <c r="L129" s="1"/>
    </row>
    <row r="131" spans="12:12">
      <c r="L131" s="1"/>
    </row>
    <row r="133" spans="12:12">
      <c r="L133" s="1"/>
    </row>
    <row r="135" spans="12:12">
      <c r="L135" s="1"/>
    </row>
    <row r="137" spans="12:12">
      <c r="L137" s="1"/>
    </row>
    <row r="139" spans="12:12">
      <c r="L139" s="1"/>
    </row>
    <row r="141" spans="12:12">
      <c r="L141" s="1"/>
    </row>
    <row r="143" spans="12:12">
      <c r="L143" s="1"/>
    </row>
    <row r="145" spans="12:12">
      <c r="L145" s="1"/>
    </row>
  </sheetData>
  <mergeCells count="34">
    <mergeCell ref="B35:K35"/>
    <mergeCell ref="B36:K36"/>
    <mergeCell ref="B16:K16"/>
    <mergeCell ref="B20:K20"/>
    <mergeCell ref="B32:K32"/>
    <mergeCell ref="B33:J33"/>
    <mergeCell ref="B34:I34"/>
    <mergeCell ref="B2:L2"/>
    <mergeCell ref="B31:K31"/>
    <mergeCell ref="B17:K17"/>
    <mergeCell ref="B14:K14"/>
    <mergeCell ref="B15:K15"/>
    <mergeCell ref="B10:K10"/>
    <mergeCell ref="B11:K11"/>
    <mergeCell ref="B9:K9"/>
    <mergeCell ref="B12:K12"/>
    <mergeCell ref="B13:K13"/>
    <mergeCell ref="B4:K4"/>
    <mergeCell ref="B5:K5"/>
    <mergeCell ref="B29:K29"/>
    <mergeCell ref="B6:K6"/>
    <mergeCell ref="B30:K30"/>
    <mergeCell ref="B7:K7"/>
    <mergeCell ref="B8:K8"/>
    <mergeCell ref="B25:K25"/>
    <mergeCell ref="B26:K26"/>
    <mergeCell ref="B27:K27"/>
    <mergeCell ref="B23:K23"/>
    <mergeCell ref="B24:K24"/>
    <mergeCell ref="B18:K18"/>
    <mergeCell ref="B19:K19"/>
    <mergeCell ref="B22:K22"/>
    <mergeCell ref="B21:K21"/>
    <mergeCell ref="B28:K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4"/>
  <sheetViews>
    <sheetView rightToLeft="1" zoomScaleSheetLayoutView="100" zoomScalePageLayoutView="24" workbookViewId="0">
      <selection activeCell="B32" sqref="B32"/>
    </sheetView>
  </sheetViews>
  <sheetFormatPr defaultColWidth="9.140625" defaultRowHeight="15.75"/>
  <cols>
    <col min="1" max="1" width="9" style="7" customWidth="1"/>
    <col min="2" max="2" width="35.42578125" style="7" customWidth="1"/>
    <col min="3" max="3" width="12.7109375" style="7" customWidth="1"/>
    <col min="4" max="4" width="11.140625" style="7" customWidth="1"/>
    <col min="5" max="5" width="17.85546875" style="7" bestFit="1" customWidth="1"/>
    <col min="6" max="7" width="18.42578125" style="7" bestFit="1" customWidth="1"/>
    <col min="8" max="9" width="17.85546875" style="7" bestFit="1" customWidth="1"/>
    <col min="10" max="10" width="14" style="7" bestFit="1" customWidth="1"/>
    <col min="11" max="11" width="11" style="7" customWidth="1"/>
    <col min="12" max="12" width="13.42578125" style="7" customWidth="1"/>
    <col min="13" max="13" width="13.85546875" style="7" customWidth="1"/>
    <col min="14" max="14" width="12.85546875" style="7" customWidth="1"/>
    <col min="15" max="15" width="14" style="7" bestFit="1" customWidth="1"/>
    <col min="16" max="16384" width="9.140625" style="7"/>
  </cols>
  <sheetData>
    <row r="1" spans="1:15" ht="48.75" customHeight="1">
      <c r="B1" s="114" t="s">
        <v>139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</row>
    <row r="3" spans="1:15" ht="40.5" customHeight="1">
      <c r="A3" s="120" t="s">
        <v>22</v>
      </c>
      <c r="B3" s="122" t="s">
        <v>30</v>
      </c>
      <c r="C3" s="120" t="s">
        <v>29</v>
      </c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1" t="s">
        <v>53</v>
      </c>
    </row>
    <row r="4" spans="1:15" ht="54.75" customHeight="1">
      <c r="A4" s="120"/>
      <c r="B4" s="122"/>
      <c r="C4" s="8" t="s">
        <v>0</v>
      </c>
      <c r="D4" s="8" t="s">
        <v>1</v>
      </c>
      <c r="E4" s="8" t="s">
        <v>2</v>
      </c>
      <c r="F4" s="8" t="s">
        <v>3</v>
      </c>
      <c r="G4" s="8" t="s">
        <v>4</v>
      </c>
      <c r="H4" s="8" t="s">
        <v>5</v>
      </c>
      <c r="I4" s="8" t="s">
        <v>6</v>
      </c>
      <c r="J4" s="8" t="s">
        <v>7</v>
      </c>
      <c r="K4" s="8" t="s">
        <v>8</v>
      </c>
      <c r="L4" s="8" t="s">
        <v>9</v>
      </c>
      <c r="M4" s="8" t="s">
        <v>10</v>
      </c>
      <c r="N4" s="8" t="s">
        <v>11</v>
      </c>
      <c r="O4" s="121"/>
    </row>
    <row r="5" spans="1:15" ht="31.5">
      <c r="A5" s="123" t="s">
        <v>106</v>
      </c>
      <c r="B5" s="2" t="s">
        <v>12</v>
      </c>
      <c r="C5" s="9">
        <f>'5-8'!C8</f>
        <v>238</v>
      </c>
      <c r="D5" s="9">
        <f>'5-8'!D8</f>
        <v>0</v>
      </c>
      <c r="E5" s="9">
        <f>'5-8'!E8</f>
        <v>0</v>
      </c>
      <c r="F5" s="9">
        <f>'5-8'!F8</f>
        <v>0</v>
      </c>
      <c r="G5" s="9">
        <f>'5-8'!G8</f>
        <v>0</v>
      </c>
      <c r="H5" s="9">
        <f>'5-8'!H8</f>
        <v>0</v>
      </c>
      <c r="I5" s="9">
        <f>'5-8'!I8</f>
        <v>0</v>
      </c>
      <c r="J5" s="9">
        <f>'5-8'!J8</f>
        <v>0</v>
      </c>
      <c r="K5" s="9">
        <f>'5-8'!K8</f>
        <v>0</v>
      </c>
      <c r="L5" s="9">
        <f>'5-8'!L8</f>
        <v>0</v>
      </c>
      <c r="M5" s="9">
        <f>'5-8'!M8</f>
        <v>0</v>
      </c>
      <c r="N5" s="9">
        <f>'5-8'!N8</f>
        <v>0</v>
      </c>
      <c r="O5" s="9">
        <f>'5-8'!O8</f>
        <v>238</v>
      </c>
    </row>
    <row r="6" spans="1:15" ht="31.5">
      <c r="A6" s="124"/>
      <c r="B6" s="2" t="s">
        <v>128</v>
      </c>
      <c r="C6" s="9">
        <f>'9-12'!C21</f>
        <v>818</v>
      </c>
      <c r="D6" s="9">
        <f>'9-12'!D21</f>
        <v>0</v>
      </c>
      <c r="E6" s="9">
        <f>'9-12'!E21</f>
        <v>0</v>
      </c>
      <c r="F6" s="9">
        <f>'9-12'!F21</f>
        <v>0</v>
      </c>
      <c r="G6" s="9">
        <f>'9-12'!G21</f>
        <v>0</v>
      </c>
      <c r="H6" s="9">
        <f>'9-12'!H21</f>
        <v>0</v>
      </c>
      <c r="I6" s="9">
        <f>'9-12'!I21</f>
        <v>0</v>
      </c>
      <c r="J6" s="9">
        <f>'9-12'!J21</f>
        <v>0</v>
      </c>
      <c r="K6" s="9">
        <f>'9-12'!K21</f>
        <v>0</v>
      </c>
      <c r="L6" s="9">
        <f>'9-12'!L21</f>
        <v>0</v>
      </c>
      <c r="M6" s="9">
        <f>'9-12'!M21</f>
        <v>0</v>
      </c>
      <c r="N6" s="9">
        <f>'9-12'!N21</f>
        <v>0</v>
      </c>
      <c r="O6" s="9">
        <f>'9-12'!O21</f>
        <v>818</v>
      </c>
    </row>
    <row r="7" spans="1:15" ht="39" customHeight="1">
      <c r="A7" s="124"/>
      <c r="B7" s="2" t="s">
        <v>14</v>
      </c>
      <c r="C7" s="9">
        <f>'13-16'!C20</f>
        <v>1438</v>
      </c>
      <c r="D7" s="9">
        <f>'13-16'!D20</f>
        <v>0</v>
      </c>
      <c r="E7" s="9">
        <f>'13-16'!E20</f>
        <v>0</v>
      </c>
      <c r="F7" s="9">
        <f>'13-16'!F20</f>
        <v>0</v>
      </c>
      <c r="G7" s="9">
        <f>'13-16'!G20</f>
        <v>0</v>
      </c>
      <c r="H7" s="9">
        <f>'13-16'!H20</f>
        <v>0</v>
      </c>
      <c r="I7" s="9">
        <f>'13-16'!I20</f>
        <v>0</v>
      </c>
      <c r="J7" s="9">
        <f>'13-16'!J20</f>
        <v>0</v>
      </c>
      <c r="K7" s="9">
        <f>'13-16'!K20</f>
        <v>0</v>
      </c>
      <c r="L7" s="9">
        <f>'13-16'!L20</f>
        <v>0</v>
      </c>
      <c r="M7" s="9">
        <f>'13-16'!M20</f>
        <v>0</v>
      </c>
      <c r="N7" s="9">
        <f>'13-16'!N20</f>
        <v>0</v>
      </c>
      <c r="O7" s="9">
        <f>'13-16'!O20</f>
        <v>1438</v>
      </c>
    </row>
    <row r="8" spans="1:15" ht="31.5">
      <c r="A8" s="124"/>
      <c r="B8" s="2" t="s">
        <v>111</v>
      </c>
      <c r="C8" s="9">
        <f>'17-20'!C11</f>
        <v>645</v>
      </c>
      <c r="D8" s="9">
        <f>'17-20'!D11</f>
        <v>0</v>
      </c>
      <c r="E8" s="9">
        <f>'17-20'!E11</f>
        <v>0</v>
      </c>
      <c r="F8" s="9">
        <f>'17-20'!F11</f>
        <v>0</v>
      </c>
      <c r="G8" s="9">
        <f>'17-20'!G11</f>
        <v>0</v>
      </c>
      <c r="H8" s="9">
        <f>'17-20'!H11</f>
        <v>0</v>
      </c>
      <c r="I8" s="9">
        <f>'17-20'!I11</f>
        <v>0</v>
      </c>
      <c r="J8" s="9">
        <f>'17-20'!J11</f>
        <v>0</v>
      </c>
      <c r="K8" s="9">
        <f>'17-20'!K11</f>
        <v>0</v>
      </c>
      <c r="L8" s="9">
        <f>'17-20'!L11</f>
        <v>0</v>
      </c>
      <c r="M8" s="9">
        <f>'17-20'!M11</f>
        <v>0</v>
      </c>
      <c r="N8" s="9">
        <f>'17-20'!N11</f>
        <v>0</v>
      </c>
      <c r="O8" s="9">
        <f>'17-20'!O11</f>
        <v>645</v>
      </c>
    </row>
    <row r="9" spans="1:15" ht="31.5">
      <c r="A9" s="124"/>
      <c r="B9" s="2" t="s">
        <v>15</v>
      </c>
      <c r="C9" s="38">
        <f>'21-24'!C13</f>
        <v>549</v>
      </c>
      <c r="D9" s="38">
        <f>'21-24'!D13</f>
        <v>0</v>
      </c>
      <c r="E9" s="38">
        <f>'21-24'!E13</f>
        <v>0</v>
      </c>
      <c r="F9" s="38">
        <f>'21-24'!F13</f>
        <v>0</v>
      </c>
      <c r="G9" s="38">
        <f>'21-24'!G13</f>
        <v>0</v>
      </c>
      <c r="H9" s="38">
        <f>'21-24'!H13</f>
        <v>0</v>
      </c>
      <c r="I9" s="38">
        <f>'21-24'!I13</f>
        <v>0</v>
      </c>
      <c r="J9" s="38">
        <f>'21-24'!J13</f>
        <v>0</v>
      </c>
      <c r="K9" s="38">
        <f>'21-24'!K13</f>
        <v>0</v>
      </c>
      <c r="L9" s="38">
        <f>'21-24'!L13</f>
        <v>0</v>
      </c>
      <c r="M9" s="38">
        <f>'21-24'!M13</f>
        <v>0</v>
      </c>
      <c r="N9" s="38">
        <f>'21-24'!N13</f>
        <v>0</v>
      </c>
      <c r="O9" s="38">
        <f>'21-24'!O13</f>
        <v>549</v>
      </c>
    </row>
    <row r="10" spans="1:15" ht="31.5">
      <c r="A10" s="124"/>
      <c r="B10" s="2" t="s">
        <v>17</v>
      </c>
      <c r="C10" s="38">
        <f>'25-28'!C17</f>
        <v>865</v>
      </c>
      <c r="D10" s="38">
        <f>'25-28'!D17</f>
        <v>0</v>
      </c>
      <c r="E10" s="38">
        <f>'25-28'!E17</f>
        <v>0</v>
      </c>
      <c r="F10" s="38">
        <f>'25-28'!F17</f>
        <v>0</v>
      </c>
      <c r="G10" s="38">
        <f>'25-28'!G17</f>
        <v>0</v>
      </c>
      <c r="H10" s="38">
        <f>'25-28'!H17</f>
        <v>0</v>
      </c>
      <c r="I10" s="38">
        <f>'25-28'!I17</f>
        <v>0</v>
      </c>
      <c r="J10" s="38">
        <f>'25-28'!J17</f>
        <v>0</v>
      </c>
      <c r="K10" s="38">
        <f>'25-28'!K17</f>
        <v>0</v>
      </c>
      <c r="L10" s="38">
        <f>'25-28'!L17</f>
        <v>0</v>
      </c>
      <c r="M10" s="38">
        <f>'25-28'!M17</f>
        <v>0</v>
      </c>
      <c r="N10" s="38">
        <f>'25-28'!N17</f>
        <v>0</v>
      </c>
      <c r="O10" s="38">
        <f>'25-28'!O17</f>
        <v>865</v>
      </c>
    </row>
    <row r="11" spans="1:15" ht="31.5">
      <c r="A11" s="124"/>
      <c r="B11" s="5" t="s">
        <v>127</v>
      </c>
      <c r="C11" s="59">
        <f>SUM(C5:C10)</f>
        <v>4553</v>
      </c>
      <c r="D11" s="59">
        <f t="shared" ref="D11:O11" si="0">SUM(D5:D10)</f>
        <v>0</v>
      </c>
      <c r="E11" s="59">
        <f t="shared" si="0"/>
        <v>0</v>
      </c>
      <c r="F11" s="59">
        <f t="shared" si="0"/>
        <v>0</v>
      </c>
      <c r="G11" s="59">
        <f t="shared" si="0"/>
        <v>0</v>
      </c>
      <c r="H11" s="59">
        <f t="shared" si="0"/>
        <v>0</v>
      </c>
      <c r="I11" s="59">
        <f t="shared" si="0"/>
        <v>0</v>
      </c>
      <c r="J11" s="59">
        <f t="shared" si="0"/>
        <v>0</v>
      </c>
      <c r="K11" s="59">
        <f t="shared" si="0"/>
        <v>0</v>
      </c>
      <c r="L11" s="59">
        <f t="shared" si="0"/>
        <v>0</v>
      </c>
      <c r="M11" s="59">
        <f t="shared" si="0"/>
        <v>0</v>
      </c>
      <c r="N11" s="59">
        <f t="shared" si="0"/>
        <v>0</v>
      </c>
      <c r="O11" s="59">
        <f t="shared" si="0"/>
        <v>4553</v>
      </c>
    </row>
    <row r="12" spans="1:15" ht="30" customHeight="1">
      <c r="A12" s="123" t="s">
        <v>23</v>
      </c>
      <c r="B12" s="2" t="s">
        <v>12</v>
      </c>
      <c r="C12" s="9">
        <f>'5-8'!C11</f>
        <v>327</v>
      </c>
      <c r="D12" s="9">
        <f>'5-8'!D11</f>
        <v>0</v>
      </c>
      <c r="E12" s="9">
        <f>'5-8'!E11</f>
        <v>0</v>
      </c>
      <c r="F12" s="9">
        <f>'5-8'!F11</f>
        <v>0</v>
      </c>
      <c r="G12" s="9">
        <f>'5-8'!G11</f>
        <v>0</v>
      </c>
      <c r="H12" s="9">
        <f>'5-8'!H11</f>
        <v>0</v>
      </c>
      <c r="I12" s="9">
        <f>'5-8'!I11</f>
        <v>0</v>
      </c>
      <c r="J12" s="9">
        <f>'5-8'!J11</f>
        <v>0</v>
      </c>
      <c r="K12" s="9">
        <f>'5-8'!K11</f>
        <v>0</v>
      </c>
      <c r="L12" s="9">
        <f>'5-8'!L11</f>
        <v>0</v>
      </c>
      <c r="M12" s="9">
        <f>'5-8'!M11</f>
        <v>0</v>
      </c>
      <c r="N12" s="9">
        <f>'5-8'!N11</f>
        <v>0</v>
      </c>
      <c r="O12" s="9">
        <f>'5-8'!O11</f>
        <v>327</v>
      </c>
    </row>
    <row r="13" spans="1:15" ht="31.5">
      <c r="A13" s="124"/>
      <c r="B13" s="2" t="s">
        <v>128</v>
      </c>
      <c r="C13" s="9">
        <f>'9-12'!C37</f>
        <v>970</v>
      </c>
      <c r="D13" s="9">
        <f>'9-12'!D37</f>
        <v>0</v>
      </c>
      <c r="E13" s="9">
        <f>'9-12'!E37</f>
        <v>0</v>
      </c>
      <c r="F13" s="9">
        <f>'9-12'!F37</f>
        <v>0</v>
      </c>
      <c r="G13" s="9">
        <f>'9-12'!G37</f>
        <v>0</v>
      </c>
      <c r="H13" s="9">
        <f>'9-12'!H37</f>
        <v>0</v>
      </c>
      <c r="I13" s="9">
        <f>'9-12'!I37</f>
        <v>0</v>
      </c>
      <c r="J13" s="9">
        <f>'9-12'!J37</f>
        <v>0</v>
      </c>
      <c r="K13" s="9">
        <f>'9-12'!K37</f>
        <v>0</v>
      </c>
      <c r="L13" s="9">
        <f>'9-12'!L37</f>
        <v>0</v>
      </c>
      <c r="M13" s="9">
        <f>'9-12'!M37</f>
        <v>0</v>
      </c>
      <c r="N13" s="9">
        <f>'9-12'!N37</f>
        <v>0</v>
      </c>
      <c r="O13" s="9">
        <f>'9-12'!O37</f>
        <v>970</v>
      </c>
    </row>
    <row r="14" spans="1:15" ht="31.5">
      <c r="A14" s="124"/>
      <c r="B14" s="2" t="s">
        <v>14</v>
      </c>
      <c r="C14" s="9">
        <f>'13-16'!C35</f>
        <v>1449</v>
      </c>
      <c r="D14" s="9">
        <f>'13-16'!D35</f>
        <v>0</v>
      </c>
      <c r="E14" s="9">
        <f>'13-16'!E35</f>
        <v>0</v>
      </c>
      <c r="F14" s="9">
        <f>'13-16'!F35</f>
        <v>0</v>
      </c>
      <c r="G14" s="9">
        <f>'13-16'!G35</f>
        <v>0</v>
      </c>
      <c r="H14" s="9">
        <f>'13-16'!H35</f>
        <v>0</v>
      </c>
      <c r="I14" s="9">
        <f>'13-16'!I35</f>
        <v>0</v>
      </c>
      <c r="J14" s="9">
        <f>'13-16'!J35</f>
        <v>0</v>
      </c>
      <c r="K14" s="9">
        <f>'13-16'!K35</f>
        <v>0</v>
      </c>
      <c r="L14" s="9">
        <f>'13-16'!L35</f>
        <v>0</v>
      </c>
      <c r="M14" s="9">
        <f>'13-16'!M35</f>
        <v>0</v>
      </c>
      <c r="N14" s="9">
        <f>'13-16'!N35</f>
        <v>0</v>
      </c>
      <c r="O14" s="9">
        <f>'13-16'!O35</f>
        <v>1449</v>
      </c>
    </row>
    <row r="15" spans="1:15" ht="31.5">
      <c r="A15" s="124"/>
      <c r="B15" s="2" t="s">
        <v>111</v>
      </c>
      <c r="C15" s="39">
        <f>'17-20'!C17</f>
        <v>683</v>
      </c>
      <c r="D15" s="39">
        <f>'17-20'!D17</f>
        <v>0</v>
      </c>
      <c r="E15" s="39">
        <f>'17-20'!E17</f>
        <v>0</v>
      </c>
      <c r="F15" s="39">
        <f>'17-20'!F17</f>
        <v>0</v>
      </c>
      <c r="G15" s="39">
        <f>'17-20'!G17</f>
        <v>0</v>
      </c>
      <c r="H15" s="39">
        <f>'17-20'!H17</f>
        <v>0</v>
      </c>
      <c r="I15" s="39">
        <f>'17-20'!I17</f>
        <v>0</v>
      </c>
      <c r="J15" s="39">
        <f>'17-20'!J17</f>
        <v>0</v>
      </c>
      <c r="K15" s="39">
        <f>'17-20'!K17</f>
        <v>0</v>
      </c>
      <c r="L15" s="39">
        <f>'17-20'!L17</f>
        <v>0</v>
      </c>
      <c r="M15" s="39">
        <f>'17-20'!M17</f>
        <v>0</v>
      </c>
      <c r="N15" s="39">
        <f>'17-20'!N17</f>
        <v>0</v>
      </c>
      <c r="O15" s="39">
        <f>'17-20'!O17</f>
        <v>683</v>
      </c>
    </row>
    <row r="16" spans="1:15" ht="31.5">
      <c r="A16" s="124"/>
      <c r="B16" s="2" t="s">
        <v>15</v>
      </c>
      <c r="C16" s="38">
        <f>'21-24'!C21</f>
        <v>531</v>
      </c>
      <c r="D16" s="38">
        <f>'21-24'!D21</f>
        <v>0</v>
      </c>
      <c r="E16" s="38">
        <f>'21-24'!E21</f>
        <v>0</v>
      </c>
      <c r="F16" s="38">
        <f>'21-24'!F21</f>
        <v>0</v>
      </c>
      <c r="G16" s="38">
        <f>'21-24'!G21</f>
        <v>0</v>
      </c>
      <c r="H16" s="38">
        <f>'21-24'!H21</f>
        <v>0</v>
      </c>
      <c r="I16" s="38">
        <f>'21-24'!I21</f>
        <v>0</v>
      </c>
      <c r="J16" s="38">
        <f>'21-24'!J21</f>
        <v>0</v>
      </c>
      <c r="K16" s="38">
        <f>'21-24'!K21</f>
        <v>0</v>
      </c>
      <c r="L16" s="38">
        <f>'21-24'!L21</f>
        <v>0</v>
      </c>
      <c r="M16" s="38">
        <f>'21-24'!M21</f>
        <v>0</v>
      </c>
      <c r="N16" s="38">
        <f>'21-24'!N21</f>
        <v>0</v>
      </c>
      <c r="O16" s="38">
        <f>'21-24'!O21</f>
        <v>114797</v>
      </c>
    </row>
    <row r="17" spans="1:15" ht="31.5">
      <c r="A17" s="124"/>
      <c r="B17" s="2" t="s">
        <v>17</v>
      </c>
      <c r="C17" s="38">
        <f>'25-28'!C29</f>
        <v>910</v>
      </c>
      <c r="D17" s="38">
        <f>'25-28'!D29</f>
        <v>0</v>
      </c>
      <c r="E17" s="38">
        <f>'25-28'!E29</f>
        <v>0</v>
      </c>
      <c r="F17" s="38">
        <f>'25-28'!F29</f>
        <v>0</v>
      </c>
      <c r="G17" s="38">
        <f>'25-28'!G29</f>
        <v>0</v>
      </c>
      <c r="H17" s="38">
        <f>'25-28'!H29</f>
        <v>0</v>
      </c>
      <c r="I17" s="38">
        <f>'25-28'!I29</f>
        <v>0</v>
      </c>
      <c r="J17" s="38">
        <f>'25-28'!J29</f>
        <v>0</v>
      </c>
      <c r="K17" s="38">
        <f>'25-28'!K29</f>
        <v>0</v>
      </c>
      <c r="L17" s="38">
        <f>'25-28'!L29</f>
        <v>0</v>
      </c>
      <c r="M17" s="38">
        <f>'25-28'!M29</f>
        <v>0</v>
      </c>
      <c r="N17" s="38">
        <f>'25-28'!N29</f>
        <v>0</v>
      </c>
      <c r="O17" s="38">
        <f>'25-28'!O29</f>
        <v>910</v>
      </c>
    </row>
    <row r="18" spans="1:15" ht="31.5">
      <c r="A18" s="124"/>
      <c r="B18" s="11" t="s">
        <v>24</v>
      </c>
      <c r="C18" s="60">
        <f>SUM(C12:C17)</f>
        <v>4870</v>
      </c>
      <c r="D18" s="60">
        <f t="shared" ref="D18:O18" si="1">SUM(D12:D17)</f>
        <v>0</v>
      </c>
      <c r="E18" s="60">
        <f t="shared" si="1"/>
        <v>0</v>
      </c>
      <c r="F18" s="60">
        <f t="shared" si="1"/>
        <v>0</v>
      </c>
      <c r="G18" s="60">
        <f t="shared" si="1"/>
        <v>0</v>
      </c>
      <c r="H18" s="60">
        <f t="shared" si="1"/>
        <v>0</v>
      </c>
      <c r="I18" s="60">
        <f t="shared" si="1"/>
        <v>0</v>
      </c>
      <c r="J18" s="60">
        <f t="shared" si="1"/>
        <v>0</v>
      </c>
      <c r="K18" s="60">
        <f t="shared" si="1"/>
        <v>0</v>
      </c>
      <c r="L18" s="60">
        <f t="shared" si="1"/>
        <v>0</v>
      </c>
      <c r="M18" s="60">
        <f t="shared" si="1"/>
        <v>0</v>
      </c>
      <c r="N18" s="60">
        <f t="shared" si="1"/>
        <v>0</v>
      </c>
      <c r="O18" s="60">
        <f t="shared" si="1"/>
        <v>119136</v>
      </c>
    </row>
    <row r="19" spans="1:15" ht="29.25" customHeight="1">
      <c r="A19" s="119" t="s">
        <v>18</v>
      </c>
      <c r="B19" s="119"/>
      <c r="C19" s="40">
        <f>C18+C11</f>
        <v>9423</v>
      </c>
      <c r="D19" s="40">
        <f t="shared" ref="D19:O19" si="2">D18+D11</f>
        <v>0</v>
      </c>
      <c r="E19" s="40">
        <f t="shared" si="2"/>
        <v>0</v>
      </c>
      <c r="F19" s="40">
        <f t="shared" si="2"/>
        <v>0</v>
      </c>
      <c r="G19" s="40">
        <f t="shared" si="2"/>
        <v>0</v>
      </c>
      <c r="H19" s="40">
        <f t="shared" si="2"/>
        <v>0</v>
      </c>
      <c r="I19" s="40">
        <f t="shared" si="2"/>
        <v>0</v>
      </c>
      <c r="J19" s="40">
        <f t="shared" si="2"/>
        <v>0</v>
      </c>
      <c r="K19" s="40">
        <f t="shared" si="2"/>
        <v>0</v>
      </c>
      <c r="L19" s="40">
        <f t="shared" si="2"/>
        <v>0</v>
      </c>
      <c r="M19" s="40">
        <f t="shared" si="2"/>
        <v>0</v>
      </c>
      <c r="N19" s="40">
        <f t="shared" si="2"/>
        <v>0</v>
      </c>
      <c r="O19" s="40">
        <f t="shared" si="2"/>
        <v>123689</v>
      </c>
    </row>
    <row r="21" spans="1:15" ht="48.75" customHeight="1">
      <c r="B21" s="114" t="s">
        <v>140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</row>
    <row r="22" spans="1:15" ht="15" customHeight="1"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</row>
    <row r="23" spans="1:15" ht="40.5" customHeight="1">
      <c r="A23" s="120" t="s">
        <v>22</v>
      </c>
      <c r="B23" s="122" t="s">
        <v>30</v>
      </c>
      <c r="C23" s="120" t="s">
        <v>29</v>
      </c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1" t="s">
        <v>53</v>
      </c>
    </row>
    <row r="24" spans="1:15" ht="54.75" customHeight="1">
      <c r="A24" s="120"/>
      <c r="B24" s="122"/>
      <c r="C24" s="8" t="s">
        <v>0</v>
      </c>
      <c r="D24" s="8" t="s">
        <v>1</v>
      </c>
      <c r="E24" s="8" t="s">
        <v>2</v>
      </c>
      <c r="F24" s="8" t="s">
        <v>3</v>
      </c>
      <c r="G24" s="8" t="s">
        <v>4</v>
      </c>
      <c r="H24" s="8" t="s">
        <v>5</v>
      </c>
      <c r="I24" s="8" t="s">
        <v>6</v>
      </c>
      <c r="J24" s="8" t="s">
        <v>7</v>
      </c>
      <c r="K24" s="8" t="s">
        <v>8</v>
      </c>
      <c r="L24" s="8" t="s">
        <v>9</v>
      </c>
      <c r="M24" s="8" t="s">
        <v>10</v>
      </c>
      <c r="N24" s="8" t="s">
        <v>11</v>
      </c>
      <c r="O24" s="121"/>
    </row>
    <row r="25" spans="1:15" ht="31.5">
      <c r="A25" s="123" t="s">
        <v>106</v>
      </c>
      <c r="B25" s="2" t="s">
        <v>12</v>
      </c>
      <c r="C25" s="15">
        <f>'5-8'!C21</f>
        <v>145</v>
      </c>
      <c r="D25" s="15">
        <f>'5-8'!D21</f>
        <v>0</v>
      </c>
      <c r="E25" s="15">
        <f>'5-8'!E21</f>
        <v>0</v>
      </c>
      <c r="F25" s="15">
        <f>'5-8'!F21</f>
        <v>0</v>
      </c>
      <c r="G25" s="15">
        <f>'5-8'!G21</f>
        <v>0</v>
      </c>
      <c r="H25" s="15">
        <f>'5-8'!H21</f>
        <v>0</v>
      </c>
      <c r="I25" s="15">
        <f>'5-8'!I21</f>
        <v>0</v>
      </c>
      <c r="J25" s="15">
        <f>'5-8'!J21</f>
        <v>0</v>
      </c>
      <c r="K25" s="15">
        <f>'5-8'!K21</f>
        <v>0</v>
      </c>
      <c r="L25" s="15">
        <f>'5-8'!L21</f>
        <v>0</v>
      </c>
      <c r="M25" s="15">
        <f>'5-8'!M21</f>
        <v>0</v>
      </c>
      <c r="N25" s="15">
        <f>'5-8'!N21</f>
        <v>0</v>
      </c>
      <c r="O25" s="15">
        <f>'5-8'!O21</f>
        <v>0</v>
      </c>
    </row>
    <row r="26" spans="1:15" ht="31.5">
      <c r="A26" s="124"/>
      <c r="B26" s="2" t="s">
        <v>128</v>
      </c>
      <c r="C26" s="15">
        <f>'9-12'!C60</f>
        <v>308</v>
      </c>
      <c r="D26" s="15">
        <f>'9-12'!D60</f>
        <v>0</v>
      </c>
      <c r="E26" s="15">
        <f>'9-12'!E60</f>
        <v>0</v>
      </c>
      <c r="F26" s="15">
        <f>'9-12'!F60</f>
        <v>0</v>
      </c>
      <c r="G26" s="15">
        <f>'9-12'!G60</f>
        <v>0</v>
      </c>
      <c r="H26" s="15">
        <f>'9-12'!H60</f>
        <v>0</v>
      </c>
      <c r="I26" s="15">
        <f>'9-12'!I60</f>
        <v>0</v>
      </c>
      <c r="J26" s="15">
        <f>'9-12'!J60</f>
        <v>0</v>
      </c>
      <c r="K26" s="15">
        <f>'9-12'!K60</f>
        <v>0</v>
      </c>
      <c r="L26" s="15">
        <f>'9-12'!L60</f>
        <v>0</v>
      </c>
      <c r="M26" s="15">
        <f>'9-12'!M60</f>
        <v>0</v>
      </c>
      <c r="N26" s="15">
        <f>'9-12'!N60</f>
        <v>0</v>
      </c>
      <c r="O26" s="15">
        <f>'9-12'!O60</f>
        <v>308</v>
      </c>
    </row>
    <row r="27" spans="1:15" ht="31.5">
      <c r="A27" s="124"/>
      <c r="B27" s="2" t="s">
        <v>14</v>
      </c>
      <c r="C27" s="15">
        <f>'13-16'!C57</f>
        <v>264</v>
      </c>
      <c r="D27" s="15">
        <f>'13-16'!D57</f>
        <v>0</v>
      </c>
      <c r="E27" s="15">
        <f>'13-16'!E57</f>
        <v>0</v>
      </c>
      <c r="F27" s="15">
        <f>'13-16'!F57</f>
        <v>0</v>
      </c>
      <c r="G27" s="15">
        <f>'13-16'!G57</f>
        <v>0</v>
      </c>
      <c r="H27" s="15">
        <f>'13-16'!H57</f>
        <v>0</v>
      </c>
      <c r="I27" s="15">
        <f>'13-16'!I57</f>
        <v>0</v>
      </c>
      <c r="J27" s="15">
        <f>'13-16'!J57</f>
        <v>0</v>
      </c>
      <c r="K27" s="15">
        <f>'13-16'!K57</f>
        <v>0</v>
      </c>
      <c r="L27" s="15">
        <f>'13-16'!L57</f>
        <v>0</v>
      </c>
      <c r="M27" s="15">
        <f>'13-16'!M57</f>
        <v>0</v>
      </c>
      <c r="N27" s="15">
        <f>'13-16'!N57</f>
        <v>0</v>
      </c>
      <c r="O27" s="15">
        <f>'13-16'!O57</f>
        <v>264</v>
      </c>
    </row>
    <row r="28" spans="1:15" ht="47.25">
      <c r="A28" s="124"/>
      <c r="B28" s="2" t="s">
        <v>16</v>
      </c>
      <c r="C28" s="15">
        <f>'17-20'!C30</f>
        <v>119</v>
      </c>
      <c r="D28" s="15">
        <f>'17-20'!D30</f>
        <v>0</v>
      </c>
      <c r="E28" s="15">
        <f>'17-20'!E30</f>
        <v>0</v>
      </c>
      <c r="F28" s="15">
        <f>'17-20'!F30</f>
        <v>0</v>
      </c>
      <c r="G28" s="15">
        <f>'17-20'!G30</f>
        <v>0</v>
      </c>
      <c r="H28" s="15">
        <f>'17-20'!H30</f>
        <v>0</v>
      </c>
      <c r="I28" s="15">
        <f>'17-20'!I30</f>
        <v>0</v>
      </c>
      <c r="J28" s="15">
        <f>'17-20'!J30</f>
        <v>0</v>
      </c>
      <c r="K28" s="15">
        <f>'17-20'!K30</f>
        <v>0</v>
      </c>
      <c r="L28" s="15">
        <f>'17-20'!L30</f>
        <v>0</v>
      </c>
      <c r="M28" s="15">
        <f>'17-20'!M30</f>
        <v>0</v>
      </c>
      <c r="N28" s="15">
        <f>'17-20'!N30</f>
        <v>0</v>
      </c>
      <c r="O28" s="15">
        <f>'17-20'!O30</f>
        <v>119</v>
      </c>
    </row>
    <row r="29" spans="1:15" ht="31.5">
      <c r="A29" s="124"/>
      <c r="B29" s="2" t="s">
        <v>15</v>
      </c>
      <c r="C29" s="35">
        <f>'21-24'!C36</f>
        <v>90</v>
      </c>
      <c r="D29" s="35">
        <f>'21-24'!D36</f>
        <v>0</v>
      </c>
      <c r="E29" s="35">
        <f>'21-24'!E36</f>
        <v>0</v>
      </c>
      <c r="F29" s="35">
        <f>'21-24'!F36</f>
        <v>0</v>
      </c>
      <c r="G29" s="35">
        <f>'21-24'!G36</f>
        <v>0</v>
      </c>
      <c r="H29" s="35">
        <f>'21-24'!H36</f>
        <v>0</v>
      </c>
      <c r="I29" s="35">
        <f>'21-24'!I36</f>
        <v>0</v>
      </c>
      <c r="J29" s="35">
        <f>'21-24'!J36</f>
        <v>0</v>
      </c>
      <c r="K29" s="35">
        <f>'21-24'!K36</f>
        <v>0</v>
      </c>
      <c r="L29" s="35">
        <f>'21-24'!L36</f>
        <v>0</v>
      </c>
      <c r="M29" s="35">
        <f>'21-24'!M36</f>
        <v>0</v>
      </c>
      <c r="N29" s="35">
        <f>'21-24'!N36</f>
        <v>0</v>
      </c>
      <c r="O29" s="35">
        <f>'21-24'!O36</f>
        <v>90</v>
      </c>
    </row>
    <row r="30" spans="1:15" ht="31.5">
      <c r="A30" s="124"/>
      <c r="B30" s="2" t="s">
        <v>17</v>
      </c>
      <c r="C30" s="35">
        <f>'25-28'!C48</f>
        <v>265</v>
      </c>
      <c r="D30" s="35">
        <f>'25-28'!D48</f>
        <v>0</v>
      </c>
      <c r="E30" s="35">
        <f>'25-28'!E48</f>
        <v>0</v>
      </c>
      <c r="F30" s="35">
        <f>'25-28'!F48</f>
        <v>0</v>
      </c>
      <c r="G30" s="35">
        <f>'25-28'!G48</f>
        <v>0</v>
      </c>
      <c r="H30" s="35">
        <f>'25-28'!H48</f>
        <v>0</v>
      </c>
      <c r="I30" s="35">
        <f>'25-28'!I48</f>
        <v>0</v>
      </c>
      <c r="J30" s="35">
        <f>'25-28'!J48</f>
        <v>0</v>
      </c>
      <c r="K30" s="35">
        <f>'25-28'!K48</f>
        <v>0</v>
      </c>
      <c r="L30" s="35">
        <f>'25-28'!L48</f>
        <v>0</v>
      </c>
      <c r="M30" s="35">
        <f>'25-28'!M48</f>
        <v>0</v>
      </c>
      <c r="N30" s="35">
        <f>'25-28'!N48</f>
        <v>0</v>
      </c>
      <c r="O30" s="35">
        <f>'25-28'!O48</f>
        <v>265</v>
      </c>
    </row>
    <row r="31" spans="1:15" s="12" customFormat="1" ht="31.5">
      <c r="A31" s="124"/>
      <c r="B31" s="5" t="s">
        <v>25</v>
      </c>
      <c r="C31" s="61">
        <f>SUM(C25:C30)</f>
        <v>1191</v>
      </c>
      <c r="D31" s="61">
        <f t="shared" ref="D31:O31" si="3">SUM(D25:D30)</f>
        <v>0</v>
      </c>
      <c r="E31" s="61">
        <f t="shared" si="3"/>
        <v>0</v>
      </c>
      <c r="F31" s="61">
        <f t="shared" si="3"/>
        <v>0</v>
      </c>
      <c r="G31" s="61">
        <f t="shared" si="3"/>
        <v>0</v>
      </c>
      <c r="H31" s="61">
        <f t="shared" si="3"/>
        <v>0</v>
      </c>
      <c r="I31" s="61">
        <f t="shared" si="3"/>
        <v>0</v>
      </c>
      <c r="J31" s="61">
        <f t="shared" si="3"/>
        <v>0</v>
      </c>
      <c r="K31" s="61">
        <f t="shared" si="3"/>
        <v>0</v>
      </c>
      <c r="L31" s="61">
        <f t="shared" si="3"/>
        <v>0</v>
      </c>
      <c r="M31" s="61">
        <f t="shared" si="3"/>
        <v>0</v>
      </c>
      <c r="N31" s="61">
        <f t="shared" si="3"/>
        <v>0</v>
      </c>
      <c r="O31" s="61">
        <f t="shared" si="3"/>
        <v>1046</v>
      </c>
    </row>
    <row r="32" spans="1:15" ht="31.5">
      <c r="A32" s="123" t="s">
        <v>23</v>
      </c>
      <c r="B32" s="2" t="s">
        <v>12</v>
      </c>
      <c r="C32" s="15">
        <f>'5-8'!C24</f>
        <v>146</v>
      </c>
      <c r="D32" s="15">
        <f>'5-8'!D24</f>
        <v>0</v>
      </c>
      <c r="E32" s="15">
        <f>'5-8'!E24</f>
        <v>0</v>
      </c>
      <c r="F32" s="15">
        <f>'5-8'!F24</f>
        <v>0</v>
      </c>
      <c r="G32" s="15">
        <f>'5-8'!G24</f>
        <v>0</v>
      </c>
      <c r="H32" s="15">
        <f>'5-8'!H24</f>
        <v>0</v>
      </c>
      <c r="I32" s="15">
        <f>'5-8'!I24</f>
        <v>0</v>
      </c>
      <c r="J32" s="15">
        <f>'5-8'!J24</f>
        <v>0</v>
      </c>
      <c r="K32" s="15">
        <f>'5-8'!K24</f>
        <v>0</v>
      </c>
      <c r="L32" s="15">
        <f>'5-8'!L24</f>
        <v>0</v>
      </c>
      <c r="M32" s="15">
        <f>'5-8'!M24</f>
        <v>0</v>
      </c>
      <c r="N32" s="15">
        <f>'5-8'!N24</f>
        <v>0</v>
      </c>
      <c r="O32" s="15">
        <f>'5-8'!O24</f>
        <v>0</v>
      </c>
    </row>
    <row r="33" spans="1:15" ht="31.5">
      <c r="A33" s="124"/>
      <c r="B33" s="2" t="s">
        <v>13</v>
      </c>
      <c r="C33" s="15">
        <f>'9-12'!C76</f>
        <v>328</v>
      </c>
      <c r="D33" s="15">
        <f>'9-12'!D76</f>
        <v>0</v>
      </c>
      <c r="E33" s="15">
        <f>'9-12'!E76</f>
        <v>0</v>
      </c>
      <c r="F33" s="15">
        <f>'9-12'!F76</f>
        <v>0</v>
      </c>
      <c r="G33" s="15">
        <f>'9-12'!G76</f>
        <v>0</v>
      </c>
      <c r="H33" s="15">
        <f>'9-12'!H76</f>
        <v>0</v>
      </c>
      <c r="I33" s="15">
        <f>'9-12'!I76</f>
        <v>0</v>
      </c>
      <c r="J33" s="15">
        <f>'9-12'!J76</f>
        <v>0</v>
      </c>
      <c r="K33" s="15">
        <f>'9-12'!K76</f>
        <v>0</v>
      </c>
      <c r="L33" s="15">
        <f>'9-12'!L76</f>
        <v>0</v>
      </c>
      <c r="M33" s="15">
        <f>'9-12'!M76</f>
        <v>0</v>
      </c>
      <c r="N33" s="15">
        <f>'9-12'!N76</f>
        <v>0</v>
      </c>
      <c r="O33" s="15">
        <f>'9-12'!O76</f>
        <v>328</v>
      </c>
    </row>
    <row r="34" spans="1:15" ht="31.5">
      <c r="A34" s="124"/>
      <c r="B34" s="2" t="s">
        <v>14</v>
      </c>
      <c r="C34" s="15">
        <f>'13-16'!C72</f>
        <v>296</v>
      </c>
      <c r="D34" s="15">
        <f>'13-16'!D72</f>
        <v>0</v>
      </c>
      <c r="E34" s="15">
        <f>'13-16'!E72</f>
        <v>0</v>
      </c>
      <c r="F34" s="15">
        <f>'13-16'!F72</f>
        <v>0</v>
      </c>
      <c r="G34" s="15">
        <f>'13-16'!G72</f>
        <v>0</v>
      </c>
      <c r="H34" s="15">
        <f>'13-16'!H72</f>
        <v>0</v>
      </c>
      <c r="I34" s="15">
        <f>'13-16'!I72</f>
        <v>0</v>
      </c>
      <c r="J34" s="15">
        <f>'13-16'!J72</f>
        <v>0</v>
      </c>
      <c r="K34" s="15">
        <f>'13-16'!K72</f>
        <v>0</v>
      </c>
      <c r="L34" s="15">
        <f>'13-16'!L72</f>
        <v>0</v>
      </c>
      <c r="M34" s="15">
        <f>'13-16'!M72</f>
        <v>0</v>
      </c>
      <c r="N34" s="15">
        <f>'13-16'!N72</f>
        <v>0</v>
      </c>
      <c r="O34" s="15">
        <f>'13-16'!O72</f>
        <v>296</v>
      </c>
    </row>
    <row r="35" spans="1:15" ht="47.25">
      <c r="A35" s="124"/>
      <c r="B35" s="2" t="s">
        <v>16</v>
      </c>
      <c r="C35" s="15">
        <f>'17-20'!C36</f>
        <v>143</v>
      </c>
      <c r="D35" s="15">
        <f>'17-20'!D36</f>
        <v>0</v>
      </c>
      <c r="E35" s="15">
        <f>'17-20'!E36</f>
        <v>0</v>
      </c>
      <c r="F35" s="15">
        <f>'17-20'!F36</f>
        <v>0</v>
      </c>
      <c r="G35" s="15">
        <f>'17-20'!G36</f>
        <v>0</v>
      </c>
      <c r="H35" s="15">
        <f>'17-20'!H36</f>
        <v>0</v>
      </c>
      <c r="I35" s="15">
        <f>'17-20'!I36</f>
        <v>0</v>
      </c>
      <c r="J35" s="15">
        <f>'17-20'!J36</f>
        <v>0</v>
      </c>
      <c r="K35" s="15">
        <f>'17-20'!K36</f>
        <v>0</v>
      </c>
      <c r="L35" s="15">
        <f>'17-20'!L36</f>
        <v>0</v>
      </c>
      <c r="M35" s="15">
        <f>'17-20'!M36</f>
        <v>0</v>
      </c>
      <c r="N35" s="15">
        <f>'17-20'!N36</f>
        <v>0</v>
      </c>
      <c r="O35" s="15">
        <f>'17-20'!O36</f>
        <v>143</v>
      </c>
    </row>
    <row r="36" spans="1:15" ht="31.5">
      <c r="A36" s="124"/>
      <c r="B36" s="2" t="s">
        <v>15</v>
      </c>
      <c r="C36" s="35">
        <f>'21-24'!C44</f>
        <v>143</v>
      </c>
      <c r="D36" s="35">
        <f>'21-24'!D44</f>
        <v>0</v>
      </c>
      <c r="E36" s="35">
        <f>'21-24'!E44</f>
        <v>0</v>
      </c>
      <c r="F36" s="35">
        <f>'21-24'!F44</f>
        <v>0</v>
      </c>
      <c r="G36" s="35">
        <f>'21-24'!G44</f>
        <v>0</v>
      </c>
      <c r="H36" s="35">
        <f>'21-24'!H44</f>
        <v>0</v>
      </c>
      <c r="I36" s="35">
        <f>'21-24'!I44</f>
        <v>0</v>
      </c>
      <c r="J36" s="35">
        <f>'21-24'!J44</f>
        <v>0</v>
      </c>
      <c r="K36" s="35">
        <f>'21-24'!K44</f>
        <v>0</v>
      </c>
      <c r="L36" s="35">
        <f>'21-24'!L44</f>
        <v>0</v>
      </c>
      <c r="M36" s="35">
        <f>'21-24'!M44</f>
        <v>0</v>
      </c>
      <c r="N36" s="35">
        <f>'21-24'!N44</f>
        <v>0</v>
      </c>
      <c r="O36" s="35">
        <f>'21-24'!O44</f>
        <v>21142</v>
      </c>
    </row>
    <row r="37" spans="1:15" ht="31.5">
      <c r="A37" s="124"/>
      <c r="B37" s="2" t="s">
        <v>17</v>
      </c>
      <c r="C37" s="35">
        <f>'25-28'!C60</f>
        <v>350</v>
      </c>
      <c r="D37" s="35">
        <f>'25-28'!D60</f>
        <v>0</v>
      </c>
      <c r="E37" s="35">
        <f>'25-28'!E60</f>
        <v>0</v>
      </c>
      <c r="F37" s="35">
        <f>'25-28'!F60</f>
        <v>0</v>
      </c>
      <c r="G37" s="35">
        <f>'25-28'!G60</f>
        <v>0</v>
      </c>
      <c r="H37" s="35">
        <f>'25-28'!H60</f>
        <v>0</v>
      </c>
      <c r="I37" s="35">
        <f>'25-28'!I60</f>
        <v>0</v>
      </c>
      <c r="J37" s="35">
        <f>'25-28'!J60</f>
        <v>0</v>
      </c>
      <c r="K37" s="35">
        <f>'25-28'!K60</f>
        <v>0</v>
      </c>
      <c r="L37" s="35">
        <f>'25-28'!L60</f>
        <v>0</v>
      </c>
      <c r="M37" s="35">
        <f>'25-28'!M60</f>
        <v>0</v>
      </c>
      <c r="N37" s="35">
        <f>'25-28'!N60</f>
        <v>0</v>
      </c>
      <c r="O37" s="35">
        <f>'25-28'!O60</f>
        <v>1011197</v>
      </c>
    </row>
    <row r="38" spans="1:15" s="12" customFormat="1" ht="31.5">
      <c r="A38" s="124"/>
      <c r="B38" s="5" t="s">
        <v>26</v>
      </c>
      <c r="C38" s="61">
        <f>SUM(C32:C37)</f>
        <v>1406</v>
      </c>
      <c r="D38" s="61">
        <f t="shared" ref="D38:O38" si="4">SUM(D32:D37)</f>
        <v>0</v>
      </c>
      <c r="E38" s="61">
        <f t="shared" si="4"/>
        <v>0</v>
      </c>
      <c r="F38" s="61">
        <f t="shared" si="4"/>
        <v>0</v>
      </c>
      <c r="G38" s="61">
        <f t="shared" si="4"/>
        <v>0</v>
      </c>
      <c r="H38" s="61">
        <f t="shared" si="4"/>
        <v>0</v>
      </c>
      <c r="I38" s="61">
        <f t="shared" si="4"/>
        <v>0</v>
      </c>
      <c r="J38" s="61">
        <f t="shared" si="4"/>
        <v>0</v>
      </c>
      <c r="K38" s="61">
        <f t="shared" si="4"/>
        <v>0</v>
      </c>
      <c r="L38" s="61">
        <f t="shared" si="4"/>
        <v>0</v>
      </c>
      <c r="M38" s="61">
        <f t="shared" si="4"/>
        <v>0</v>
      </c>
      <c r="N38" s="61">
        <f t="shared" si="4"/>
        <v>0</v>
      </c>
      <c r="O38" s="61">
        <f t="shared" si="4"/>
        <v>1033106</v>
      </c>
    </row>
    <row r="39" spans="1:15" ht="36" customHeight="1">
      <c r="A39" s="119" t="s">
        <v>129</v>
      </c>
      <c r="B39" s="119"/>
      <c r="C39" s="41">
        <f>C31+C38</f>
        <v>2597</v>
      </c>
      <c r="D39" s="41">
        <f t="shared" ref="D39:O39" si="5">D31+D38</f>
        <v>0</v>
      </c>
      <c r="E39" s="41">
        <f t="shared" si="5"/>
        <v>0</v>
      </c>
      <c r="F39" s="41">
        <f t="shared" si="5"/>
        <v>0</v>
      </c>
      <c r="G39" s="41">
        <f t="shared" si="5"/>
        <v>0</v>
      </c>
      <c r="H39" s="41">
        <f t="shared" si="5"/>
        <v>0</v>
      </c>
      <c r="I39" s="41">
        <f t="shared" si="5"/>
        <v>0</v>
      </c>
      <c r="J39" s="41">
        <f t="shared" si="5"/>
        <v>0</v>
      </c>
      <c r="K39" s="41">
        <f t="shared" si="5"/>
        <v>0</v>
      </c>
      <c r="L39" s="41">
        <f t="shared" si="5"/>
        <v>0</v>
      </c>
      <c r="M39" s="41">
        <f t="shared" si="5"/>
        <v>0</v>
      </c>
      <c r="N39" s="41">
        <f t="shared" si="5"/>
        <v>0</v>
      </c>
      <c r="O39" s="41">
        <f t="shared" si="5"/>
        <v>1034152</v>
      </c>
    </row>
    <row r="41" spans="1:15" ht="37.5" customHeight="1">
      <c r="B41" s="114" t="s">
        <v>141</v>
      </c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</row>
    <row r="43" spans="1:15" ht="54" customHeight="1">
      <c r="B43" s="13" t="s">
        <v>19</v>
      </c>
      <c r="C43" s="8" t="s">
        <v>0</v>
      </c>
      <c r="D43" s="8" t="s">
        <v>1</v>
      </c>
      <c r="E43" s="8" t="s">
        <v>2</v>
      </c>
      <c r="F43" s="8" t="s">
        <v>3</v>
      </c>
      <c r="G43" s="8" t="s">
        <v>4</v>
      </c>
      <c r="H43" s="8" t="s">
        <v>5</v>
      </c>
      <c r="I43" s="8" t="s">
        <v>6</v>
      </c>
      <c r="J43" s="8" t="s">
        <v>7</v>
      </c>
      <c r="K43" s="8" t="s">
        <v>8</v>
      </c>
      <c r="L43" s="8" t="s">
        <v>9</v>
      </c>
      <c r="M43" s="8" t="s">
        <v>10</v>
      </c>
      <c r="N43" s="8" t="s">
        <v>11</v>
      </c>
      <c r="O43" s="48" t="s">
        <v>53</v>
      </c>
    </row>
    <row r="44" spans="1:15" ht="31.5">
      <c r="B44" s="2" t="s">
        <v>12</v>
      </c>
      <c r="C44" s="45">
        <f>'5-8'!C33</f>
        <v>328</v>
      </c>
      <c r="D44" s="45">
        <f>'5-8'!D33</f>
        <v>0</v>
      </c>
      <c r="E44" s="45">
        <f>'5-8'!E33</f>
        <v>0</v>
      </c>
      <c r="F44" s="45">
        <f>'5-8'!F33</f>
        <v>0</v>
      </c>
      <c r="G44" s="45">
        <f>'5-8'!G33</f>
        <v>0</v>
      </c>
      <c r="H44" s="45">
        <f>'5-8'!H33</f>
        <v>0</v>
      </c>
      <c r="I44" s="45">
        <f>'5-8'!I33</f>
        <v>0</v>
      </c>
      <c r="J44" s="45">
        <f>'5-8'!J33</f>
        <v>0</v>
      </c>
      <c r="K44" s="45">
        <f>'5-8'!K33</f>
        <v>0</v>
      </c>
      <c r="L44" s="45">
        <f>'5-8'!L33</f>
        <v>0</v>
      </c>
      <c r="M44" s="45">
        <f>'5-8'!M33</f>
        <v>0</v>
      </c>
      <c r="N44" s="45">
        <f>'5-8'!N33</f>
        <v>0</v>
      </c>
      <c r="O44" s="45">
        <f>'5-8'!O33</f>
        <v>0</v>
      </c>
    </row>
    <row r="45" spans="1:15" ht="31.5">
      <c r="B45" s="2" t="s">
        <v>13</v>
      </c>
      <c r="C45" s="45">
        <f>'9-12'!C97</f>
        <v>435</v>
      </c>
      <c r="D45" s="45">
        <f>'9-12'!D97</f>
        <v>0</v>
      </c>
      <c r="E45" s="45">
        <f>'9-12'!E97</f>
        <v>0</v>
      </c>
      <c r="F45" s="45">
        <f>'9-12'!F97</f>
        <v>0</v>
      </c>
      <c r="G45" s="45">
        <f>'9-12'!G97</f>
        <v>0</v>
      </c>
      <c r="H45" s="45">
        <f>'9-12'!H97</f>
        <v>0</v>
      </c>
      <c r="I45" s="45">
        <f>'9-12'!I97</f>
        <v>0</v>
      </c>
      <c r="J45" s="45">
        <f>'9-12'!J97</f>
        <v>0</v>
      </c>
      <c r="K45" s="45">
        <f>'9-12'!K97</f>
        <v>0</v>
      </c>
      <c r="L45" s="45">
        <f>'9-12'!L97</f>
        <v>0</v>
      </c>
      <c r="M45" s="45">
        <f>'9-12'!M97</f>
        <v>0</v>
      </c>
      <c r="N45" s="45">
        <f>'9-12'!N97</f>
        <v>0</v>
      </c>
      <c r="O45" s="45">
        <f>'9-12'!O97</f>
        <v>40</v>
      </c>
    </row>
    <row r="46" spans="1:15" ht="31.5">
      <c r="B46" s="2" t="s">
        <v>14</v>
      </c>
      <c r="C46" s="45">
        <f>'13-16'!C92</f>
        <v>834</v>
      </c>
      <c r="D46" s="45">
        <f>'13-16'!D92</f>
        <v>0</v>
      </c>
      <c r="E46" s="45">
        <f>'13-16'!E92</f>
        <v>0</v>
      </c>
      <c r="F46" s="45">
        <f>'13-16'!F92</f>
        <v>0</v>
      </c>
      <c r="G46" s="45">
        <f>'13-16'!G92</f>
        <v>0</v>
      </c>
      <c r="H46" s="45">
        <f>'13-16'!H92</f>
        <v>0</v>
      </c>
      <c r="I46" s="45">
        <f>'13-16'!I92</f>
        <v>0</v>
      </c>
      <c r="J46" s="45">
        <f>'13-16'!J92</f>
        <v>0</v>
      </c>
      <c r="K46" s="45">
        <f>'13-16'!K92</f>
        <v>0</v>
      </c>
      <c r="L46" s="45">
        <f>'13-16'!L92</f>
        <v>0</v>
      </c>
      <c r="M46" s="45">
        <f>'13-16'!M92</f>
        <v>0</v>
      </c>
      <c r="N46" s="45">
        <f>'13-16'!N92</f>
        <v>0</v>
      </c>
      <c r="O46" s="45">
        <f>'13-16'!O92</f>
        <v>834</v>
      </c>
    </row>
    <row r="47" spans="1:15" ht="47.25">
      <c r="B47" s="2" t="s">
        <v>16</v>
      </c>
      <c r="C47" s="45">
        <f>'17-20'!C47</f>
        <v>397</v>
      </c>
      <c r="D47" s="45">
        <f>'17-20'!D47</f>
        <v>0</v>
      </c>
      <c r="E47" s="45">
        <f>'17-20'!E47</f>
        <v>0</v>
      </c>
      <c r="F47" s="45">
        <f>'17-20'!F47</f>
        <v>0</v>
      </c>
      <c r="G47" s="45">
        <f>'17-20'!G47</f>
        <v>0</v>
      </c>
      <c r="H47" s="45">
        <f>'17-20'!H47</f>
        <v>0</v>
      </c>
      <c r="I47" s="45">
        <f>'17-20'!I47</f>
        <v>0</v>
      </c>
      <c r="J47" s="45">
        <f>'17-20'!J47</f>
        <v>0</v>
      </c>
      <c r="K47" s="45">
        <f>'17-20'!K47</f>
        <v>0</v>
      </c>
      <c r="L47" s="45">
        <f>'17-20'!L47</f>
        <v>0</v>
      </c>
      <c r="M47" s="45">
        <f>'17-20'!M47</f>
        <v>0</v>
      </c>
      <c r="N47" s="45">
        <f>'17-20'!N47</f>
        <v>0</v>
      </c>
      <c r="O47" s="45">
        <f>'17-20'!O47</f>
        <v>397</v>
      </c>
    </row>
    <row r="48" spans="1:15" ht="31.5">
      <c r="B48" s="2" t="s">
        <v>15</v>
      </c>
      <c r="C48" s="44">
        <f>'21-24'!C57</f>
        <v>410</v>
      </c>
      <c r="D48" s="44">
        <f>'21-24'!D57</f>
        <v>0</v>
      </c>
      <c r="E48" s="44">
        <f>'21-24'!E57</f>
        <v>0</v>
      </c>
      <c r="F48" s="44">
        <f>'21-24'!F57</f>
        <v>0</v>
      </c>
      <c r="G48" s="44">
        <f>'21-24'!G57</f>
        <v>0</v>
      </c>
      <c r="H48" s="44">
        <f>'21-24'!H57</f>
        <v>0</v>
      </c>
      <c r="I48" s="44">
        <f>'21-24'!I57</f>
        <v>0</v>
      </c>
      <c r="J48" s="44">
        <f>'21-24'!J57</f>
        <v>0</v>
      </c>
      <c r="K48" s="44">
        <f>'21-24'!K57</f>
        <v>0</v>
      </c>
      <c r="L48" s="44">
        <f>'21-24'!L57</f>
        <v>0</v>
      </c>
      <c r="M48" s="44">
        <f>'21-24'!M57</f>
        <v>0</v>
      </c>
      <c r="N48" s="44">
        <f>'21-24'!N57</f>
        <v>0</v>
      </c>
      <c r="O48" s="44">
        <f>'21-24'!O57</f>
        <v>410</v>
      </c>
    </row>
    <row r="49" spans="2:15" ht="31.5">
      <c r="B49" s="2" t="s">
        <v>17</v>
      </c>
      <c r="C49" s="44">
        <f>'25-28'!C78</f>
        <v>491</v>
      </c>
      <c r="D49" s="44">
        <f>'25-28'!D78</f>
        <v>0</v>
      </c>
      <c r="E49" s="44">
        <f>'25-28'!E78</f>
        <v>0</v>
      </c>
      <c r="F49" s="44">
        <f>'25-28'!F78</f>
        <v>0</v>
      </c>
      <c r="G49" s="44">
        <f>'25-28'!G78</f>
        <v>0</v>
      </c>
      <c r="H49" s="44">
        <f>'25-28'!H78</f>
        <v>0</v>
      </c>
      <c r="I49" s="44">
        <f>'25-28'!I78</f>
        <v>0</v>
      </c>
      <c r="J49" s="44">
        <f>'25-28'!J78</f>
        <v>0</v>
      </c>
      <c r="K49" s="44">
        <f>'25-28'!K78</f>
        <v>0</v>
      </c>
      <c r="L49" s="44">
        <f>'25-28'!L78</f>
        <v>0</v>
      </c>
      <c r="M49" s="44">
        <f>'25-28'!M78</f>
        <v>0</v>
      </c>
      <c r="N49" s="44">
        <f>'25-28'!N78</f>
        <v>0</v>
      </c>
      <c r="O49" s="44">
        <f>'25-28'!O78</f>
        <v>2686250368</v>
      </c>
    </row>
    <row r="50" spans="2:15" ht="31.5">
      <c r="B50" s="5" t="s">
        <v>20</v>
      </c>
      <c r="C50" s="46">
        <f>SUM(C44:C49)</f>
        <v>2895</v>
      </c>
      <c r="D50" s="46">
        <f t="shared" ref="D50:O50" si="6">SUM(D44:D49)</f>
        <v>0</v>
      </c>
      <c r="E50" s="46">
        <f t="shared" si="6"/>
        <v>0</v>
      </c>
      <c r="F50" s="46">
        <f t="shared" si="6"/>
        <v>0</v>
      </c>
      <c r="G50" s="46">
        <f t="shared" si="6"/>
        <v>0</v>
      </c>
      <c r="H50" s="46">
        <f t="shared" si="6"/>
        <v>0</v>
      </c>
      <c r="I50" s="46">
        <f t="shared" si="6"/>
        <v>0</v>
      </c>
      <c r="J50" s="46">
        <f t="shared" si="6"/>
        <v>0</v>
      </c>
      <c r="K50" s="46">
        <f t="shared" si="6"/>
        <v>0</v>
      </c>
      <c r="L50" s="46">
        <f t="shared" si="6"/>
        <v>0</v>
      </c>
      <c r="M50" s="46">
        <f t="shared" si="6"/>
        <v>0</v>
      </c>
      <c r="N50" s="46">
        <f t="shared" si="6"/>
        <v>0</v>
      </c>
      <c r="O50" s="46">
        <f t="shared" si="6"/>
        <v>2686252049</v>
      </c>
    </row>
    <row r="52" spans="2:15" ht="33" customHeight="1">
      <c r="B52" s="114" t="s">
        <v>142</v>
      </c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</row>
    <row r="54" spans="2:15" ht="37.5" customHeight="1">
      <c r="B54" s="13" t="s">
        <v>19</v>
      </c>
      <c r="C54" s="8" t="s">
        <v>0</v>
      </c>
      <c r="D54" s="8" t="s">
        <v>1</v>
      </c>
      <c r="E54" s="8" t="s">
        <v>2</v>
      </c>
      <c r="F54" s="8" t="s">
        <v>3</v>
      </c>
      <c r="G54" s="8" t="s">
        <v>4</v>
      </c>
      <c r="H54" s="8" t="s">
        <v>5</v>
      </c>
      <c r="I54" s="8" t="s">
        <v>6</v>
      </c>
      <c r="J54" s="8" t="s">
        <v>7</v>
      </c>
      <c r="K54" s="8" t="s">
        <v>8</v>
      </c>
      <c r="L54" s="8" t="s">
        <v>9</v>
      </c>
      <c r="M54" s="8" t="s">
        <v>10</v>
      </c>
      <c r="N54" s="8" t="s">
        <v>11</v>
      </c>
      <c r="O54" s="48" t="s">
        <v>53</v>
      </c>
    </row>
    <row r="55" spans="2:15" ht="31.5">
      <c r="B55" s="2" t="s">
        <v>12</v>
      </c>
      <c r="C55" s="42">
        <f>'5-8'!C41</f>
        <v>106</v>
      </c>
      <c r="D55" s="42">
        <f>'5-8'!D41</f>
        <v>0</v>
      </c>
      <c r="E55" s="42">
        <f>'5-8'!E41</f>
        <v>0</v>
      </c>
      <c r="F55" s="42">
        <f>'5-8'!F41</f>
        <v>0</v>
      </c>
      <c r="G55" s="42">
        <f>'5-8'!G41</f>
        <v>0</v>
      </c>
      <c r="H55" s="42">
        <f>'5-8'!H41</f>
        <v>0</v>
      </c>
      <c r="I55" s="42">
        <f>'5-8'!I41</f>
        <v>0</v>
      </c>
      <c r="J55" s="42">
        <f>'5-8'!J41</f>
        <v>0</v>
      </c>
      <c r="K55" s="42">
        <f>'5-8'!K41</f>
        <v>0</v>
      </c>
      <c r="L55" s="42">
        <f>'5-8'!L41</f>
        <v>0</v>
      </c>
      <c r="M55" s="42">
        <f>'5-8'!M41</f>
        <v>0</v>
      </c>
      <c r="N55" s="42">
        <f>'5-8'!N41</f>
        <v>0</v>
      </c>
      <c r="O55" s="42">
        <f>'5-8'!O41</f>
        <v>0</v>
      </c>
    </row>
    <row r="56" spans="2:15" ht="31.5">
      <c r="B56" s="2" t="s">
        <v>13</v>
      </c>
      <c r="C56" s="42">
        <f>'9-12'!C118</f>
        <v>102</v>
      </c>
      <c r="D56" s="42">
        <f>'9-12'!D118</f>
        <v>0</v>
      </c>
      <c r="E56" s="42">
        <f>'9-12'!E118</f>
        <v>0</v>
      </c>
      <c r="F56" s="42">
        <f>'9-12'!F118</f>
        <v>0</v>
      </c>
      <c r="G56" s="42">
        <f>'9-12'!G118</f>
        <v>0</v>
      </c>
      <c r="H56" s="42">
        <f>'9-12'!H118</f>
        <v>0</v>
      </c>
      <c r="I56" s="42">
        <f>'9-12'!I118</f>
        <v>0</v>
      </c>
      <c r="J56" s="42">
        <f>'9-12'!J118</f>
        <v>0</v>
      </c>
      <c r="K56" s="42">
        <f>'9-12'!K118</f>
        <v>0</v>
      </c>
      <c r="L56" s="42">
        <f>'9-12'!L118</f>
        <v>0</v>
      </c>
      <c r="M56" s="42">
        <f>'9-12'!M118</f>
        <v>0</v>
      </c>
      <c r="N56" s="42">
        <f>'9-12'!N118</f>
        <v>0</v>
      </c>
      <c r="O56" s="42">
        <f>'9-12'!O118</f>
        <v>102</v>
      </c>
    </row>
    <row r="57" spans="2:15" ht="31.5">
      <c r="B57" s="2" t="s">
        <v>14</v>
      </c>
      <c r="C57" s="42">
        <f>'13-16'!C112</f>
        <v>156</v>
      </c>
      <c r="D57" s="42">
        <f>'13-16'!D112</f>
        <v>0</v>
      </c>
      <c r="E57" s="42">
        <f>'9-12'!E118</f>
        <v>0</v>
      </c>
      <c r="F57" s="42">
        <f>'9-12'!F118</f>
        <v>0</v>
      </c>
      <c r="G57" s="42">
        <f>'9-12'!G118</f>
        <v>0</v>
      </c>
      <c r="H57" s="42">
        <f>'9-12'!H118</f>
        <v>0</v>
      </c>
      <c r="I57" s="42">
        <f>'13-16'!I112</f>
        <v>0</v>
      </c>
      <c r="J57" s="42">
        <f>'13-16'!J112</f>
        <v>0</v>
      </c>
      <c r="K57" s="42">
        <f>'13-16'!K112</f>
        <v>0</v>
      </c>
      <c r="L57" s="42">
        <f>'13-16'!L112</f>
        <v>0</v>
      </c>
      <c r="M57" s="42">
        <f>'13-16'!M112</f>
        <v>0</v>
      </c>
      <c r="N57" s="42">
        <f>'13-16'!N112</f>
        <v>0</v>
      </c>
      <c r="O57" s="42">
        <f>'13-16'!O112</f>
        <v>156</v>
      </c>
    </row>
    <row r="58" spans="2:15" ht="47.25">
      <c r="B58" s="2" t="s">
        <v>16</v>
      </c>
      <c r="C58" s="42">
        <f>'17-20'!C58</f>
        <v>103</v>
      </c>
      <c r="D58" s="42">
        <f>'17-20'!D58</f>
        <v>0</v>
      </c>
      <c r="E58" s="42">
        <f>'17-20'!E58</f>
        <v>0</v>
      </c>
      <c r="F58" s="42">
        <f>'17-20'!F58</f>
        <v>0</v>
      </c>
      <c r="G58" s="42">
        <f>'17-20'!G58</f>
        <v>0</v>
      </c>
      <c r="H58" s="42">
        <f>'17-20'!H58</f>
        <v>0</v>
      </c>
      <c r="I58" s="42">
        <f>'17-20'!I58</f>
        <v>0</v>
      </c>
      <c r="J58" s="42">
        <f>'17-20'!J58</f>
        <v>0</v>
      </c>
      <c r="K58" s="42">
        <f>'17-20'!K58</f>
        <v>0</v>
      </c>
      <c r="L58" s="42">
        <f>'17-20'!L58</f>
        <v>0</v>
      </c>
      <c r="M58" s="42">
        <f>'17-20'!M58</f>
        <v>0</v>
      </c>
      <c r="N58" s="42">
        <f>'17-20'!N58</f>
        <v>0</v>
      </c>
      <c r="O58" s="42">
        <f>'17-20'!O58</f>
        <v>103</v>
      </c>
    </row>
    <row r="59" spans="2:15" ht="31.5">
      <c r="B59" s="2" t="s">
        <v>15</v>
      </c>
      <c r="C59" s="43">
        <f>'21-24'!C70</f>
        <v>104</v>
      </c>
      <c r="D59" s="43">
        <f>'21-24'!D70</f>
        <v>0</v>
      </c>
      <c r="E59" s="43">
        <f>'21-24'!E70</f>
        <v>0</v>
      </c>
      <c r="F59" s="43">
        <f>'21-24'!F70</f>
        <v>0</v>
      </c>
      <c r="G59" s="43">
        <f>'21-24'!G70</f>
        <v>0</v>
      </c>
      <c r="H59" s="43">
        <f>'21-24'!H70</f>
        <v>0</v>
      </c>
      <c r="I59" s="43">
        <f>'21-24'!I70</f>
        <v>0</v>
      </c>
      <c r="J59" s="43">
        <f>'21-24'!J70</f>
        <v>0</v>
      </c>
      <c r="K59" s="43">
        <f>'21-24'!K70</f>
        <v>0</v>
      </c>
      <c r="L59" s="43">
        <f>'21-24'!L70</f>
        <v>0</v>
      </c>
      <c r="M59" s="43">
        <f>'21-24'!M70</f>
        <v>0</v>
      </c>
      <c r="N59" s="43">
        <f>'21-24'!N70</f>
        <v>0</v>
      </c>
      <c r="O59" s="43">
        <f>'21-24'!O70</f>
        <v>104</v>
      </c>
    </row>
    <row r="60" spans="2:15" ht="31.5">
      <c r="B60" s="2" t="s">
        <v>17</v>
      </c>
      <c r="C60" s="43">
        <f>'25-28'!C95</f>
        <v>111</v>
      </c>
      <c r="D60" s="43">
        <f>'25-28'!D95</f>
        <v>0</v>
      </c>
      <c r="E60" s="43">
        <f>'25-28'!E95</f>
        <v>0</v>
      </c>
      <c r="F60" s="43">
        <f>'25-28'!F95</f>
        <v>0</v>
      </c>
      <c r="G60" s="43">
        <f>'25-28'!G95</f>
        <v>0</v>
      </c>
      <c r="H60" s="43">
        <f>'25-28'!H95</f>
        <v>0</v>
      </c>
      <c r="I60" s="43">
        <f>'25-28'!I95</f>
        <v>0</v>
      </c>
      <c r="J60" s="43">
        <f>'25-28'!J95</f>
        <v>0</v>
      </c>
      <c r="K60" s="43">
        <f>'25-28'!K95</f>
        <v>0</v>
      </c>
      <c r="L60" s="43">
        <f>'25-28'!L95</f>
        <v>0</v>
      </c>
      <c r="M60" s="43">
        <f>'25-28'!M95</f>
        <v>0</v>
      </c>
      <c r="N60" s="43">
        <f>'25-28'!N95</f>
        <v>0</v>
      </c>
      <c r="O60" s="43">
        <f>'25-28'!O95</f>
        <v>111</v>
      </c>
    </row>
    <row r="61" spans="2:15" ht="31.5">
      <c r="B61" s="5" t="s">
        <v>21</v>
      </c>
      <c r="C61" s="81">
        <f>SUM(C55:C60)</f>
        <v>682</v>
      </c>
      <c r="D61" s="81">
        <f>SUM(D55:D60)</f>
        <v>0</v>
      </c>
      <c r="E61" s="81">
        <f t="shared" ref="E61:O61" si="7">SUM(E55:E60)</f>
        <v>0</v>
      </c>
      <c r="F61" s="81">
        <f t="shared" si="7"/>
        <v>0</v>
      </c>
      <c r="G61" s="81">
        <f t="shared" si="7"/>
        <v>0</v>
      </c>
      <c r="H61" s="81">
        <f t="shared" si="7"/>
        <v>0</v>
      </c>
      <c r="I61" s="81">
        <f t="shared" si="7"/>
        <v>0</v>
      </c>
      <c r="J61" s="81">
        <f t="shared" si="7"/>
        <v>0</v>
      </c>
      <c r="K61" s="81">
        <f t="shared" si="7"/>
        <v>0</v>
      </c>
      <c r="L61" s="81">
        <f t="shared" si="7"/>
        <v>0</v>
      </c>
      <c r="M61" s="81">
        <f t="shared" si="7"/>
        <v>0</v>
      </c>
      <c r="N61" s="81">
        <f t="shared" si="7"/>
        <v>0</v>
      </c>
      <c r="O61" s="81">
        <f t="shared" si="7"/>
        <v>576</v>
      </c>
    </row>
    <row r="63" spans="2:15">
      <c r="B63" s="118" t="s">
        <v>123</v>
      </c>
      <c r="C63" s="118"/>
      <c r="D63" s="118"/>
      <c r="E63" s="118"/>
      <c r="F63" s="118"/>
    </row>
    <row r="64" spans="2:15">
      <c r="B64" s="118" t="s">
        <v>122</v>
      </c>
      <c r="C64" s="118"/>
      <c r="D64" s="118"/>
      <c r="E64" s="118"/>
      <c r="F64" s="118"/>
    </row>
  </sheetData>
  <mergeCells count="20">
    <mergeCell ref="B1:O1"/>
    <mergeCell ref="A39:B39"/>
    <mergeCell ref="A3:A4"/>
    <mergeCell ref="O3:O4"/>
    <mergeCell ref="O23:O24"/>
    <mergeCell ref="B3:B4"/>
    <mergeCell ref="C3:N3"/>
    <mergeCell ref="A5:A11"/>
    <mergeCell ref="A12:A18"/>
    <mergeCell ref="A19:B19"/>
    <mergeCell ref="A25:A31"/>
    <mergeCell ref="A32:A38"/>
    <mergeCell ref="A23:A24"/>
    <mergeCell ref="B23:B24"/>
    <mergeCell ref="C23:N23"/>
    <mergeCell ref="B64:F64"/>
    <mergeCell ref="B63:F63"/>
    <mergeCell ref="B41:O41"/>
    <mergeCell ref="B52:O52"/>
    <mergeCell ref="B21:O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44"/>
  <sheetViews>
    <sheetView rightToLeft="1" topLeftCell="A18" workbookViewId="0">
      <selection activeCell="C24" sqref="C24"/>
    </sheetView>
  </sheetViews>
  <sheetFormatPr defaultColWidth="9.140625" defaultRowHeight="15.75"/>
  <cols>
    <col min="1" max="1" width="15.42578125" style="7" customWidth="1"/>
    <col min="2" max="2" width="34.42578125" style="7" customWidth="1"/>
    <col min="3" max="3" width="12.42578125" style="7" customWidth="1"/>
    <col min="4" max="4" width="10.5703125" style="7" customWidth="1"/>
    <col min="5" max="10" width="9.140625" style="7"/>
    <col min="11" max="11" width="11" style="7" customWidth="1"/>
    <col min="12" max="12" width="11.140625" style="7" customWidth="1"/>
    <col min="13" max="14" width="11.5703125" style="7" customWidth="1"/>
    <col min="15" max="16384" width="9.140625" style="7"/>
  </cols>
  <sheetData>
    <row r="2" spans="1:15" ht="44.25" customHeight="1">
      <c r="B2" s="114" t="s">
        <v>131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23"/>
    </row>
    <row r="4" spans="1:15" ht="40.5" customHeight="1">
      <c r="A4" s="120" t="s">
        <v>22</v>
      </c>
      <c r="B4" s="122" t="s">
        <v>108</v>
      </c>
      <c r="C4" s="120" t="s">
        <v>29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1" t="s">
        <v>53</v>
      </c>
    </row>
    <row r="5" spans="1:15" ht="54.75" customHeight="1">
      <c r="A5" s="120"/>
      <c r="B5" s="122"/>
      <c r="C5" s="8" t="s">
        <v>0</v>
      </c>
      <c r="D5" s="8" t="s">
        <v>1</v>
      </c>
      <c r="E5" s="8" t="s">
        <v>2</v>
      </c>
      <c r="F5" s="8" t="s">
        <v>3</v>
      </c>
      <c r="G5" s="8" t="s">
        <v>4</v>
      </c>
      <c r="H5" s="8" t="s">
        <v>5</v>
      </c>
      <c r="I5" s="8" t="s">
        <v>6</v>
      </c>
      <c r="J5" s="8" t="s">
        <v>7</v>
      </c>
      <c r="K5" s="8" t="s">
        <v>8</v>
      </c>
      <c r="L5" s="8" t="s">
        <v>9</v>
      </c>
      <c r="M5" s="8" t="s">
        <v>10</v>
      </c>
      <c r="N5" s="8" t="s">
        <v>11</v>
      </c>
      <c r="O5" s="121"/>
    </row>
    <row r="6" spans="1:15" ht="30" customHeight="1">
      <c r="A6" s="125" t="s">
        <v>107</v>
      </c>
      <c r="B6" s="14" t="s">
        <v>28</v>
      </c>
      <c r="C6" s="15">
        <v>213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>
        <f>SUM(C6:N6)</f>
        <v>213</v>
      </c>
    </row>
    <row r="7" spans="1:15" ht="31.5">
      <c r="A7" s="125"/>
      <c r="B7" s="14" t="s">
        <v>112</v>
      </c>
      <c r="C7" s="15">
        <v>25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>
        <f t="shared" ref="O7:O11" si="0">SUM(C7:N7)</f>
        <v>25</v>
      </c>
    </row>
    <row r="8" spans="1:15" ht="31.5">
      <c r="A8" s="125"/>
      <c r="B8" s="5" t="s">
        <v>31</v>
      </c>
      <c r="C8" s="17">
        <f>SUM(C6:C7)</f>
        <v>238</v>
      </c>
      <c r="D8" s="17">
        <f t="shared" ref="D8:N8" si="1">SUM(D6:D7)</f>
        <v>0</v>
      </c>
      <c r="E8" s="17">
        <f t="shared" si="1"/>
        <v>0</v>
      </c>
      <c r="F8" s="17">
        <f t="shared" si="1"/>
        <v>0</v>
      </c>
      <c r="G8" s="17">
        <f t="shared" si="1"/>
        <v>0</v>
      </c>
      <c r="H8" s="17">
        <f t="shared" si="1"/>
        <v>0</v>
      </c>
      <c r="I8" s="17">
        <f t="shared" si="1"/>
        <v>0</v>
      </c>
      <c r="J8" s="17">
        <f t="shared" si="1"/>
        <v>0</v>
      </c>
      <c r="K8" s="17">
        <f t="shared" si="1"/>
        <v>0</v>
      </c>
      <c r="L8" s="17">
        <f t="shared" si="1"/>
        <v>0</v>
      </c>
      <c r="M8" s="17">
        <f t="shared" ref="M8" si="2">SUM(M6:M7)</f>
        <v>0</v>
      </c>
      <c r="N8" s="17">
        <f t="shared" si="1"/>
        <v>0</v>
      </c>
      <c r="O8" s="86">
        <f t="shared" si="0"/>
        <v>238</v>
      </c>
    </row>
    <row r="9" spans="1:15" ht="31.5">
      <c r="A9" s="125" t="s">
        <v>27</v>
      </c>
      <c r="B9" s="14" t="s">
        <v>28</v>
      </c>
      <c r="C9" s="15">
        <v>301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>
        <f t="shared" si="0"/>
        <v>301</v>
      </c>
    </row>
    <row r="10" spans="1:15" ht="31.5">
      <c r="A10" s="125"/>
      <c r="B10" s="14" t="s">
        <v>113</v>
      </c>
      <c r="C10" s="15">
        <v>26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6">
        <f t="shared" si="0"/>
        <v>26</v>
      </c>
    </row>
    <row r="11" spans="1:15" ht="31.5">
      <c r="A11" s="125"/>
      <c r="B11" s="5" t="s">
        <v>32</v>
      </c>
      <c r="C11" s="17">
        <f>SUM(C9:C10)</f>
        <v>327</v>
      </c>
      <c r="D11" s="17">
        <f t="shared" ref="D11:N11" si="3">SUM(D9:D10)</f>
        <v>0</v>
      </c>
      <c r="E11" s="17">
        <f t="shared" si="3"/>
        <v>0</v>
      </c>
      <c r="F11" s="17">
        <f t="shared" si="3"/>
        <v>0</v>
      </c>
      <c r="G11" s="17">
        <f t="shared" si="3"/>
        <v>0</v>
      </c>
      <c r="H11" s="17">
        <f t="shared" si="3"/>
        <v>0</v>
      </c>
      <c r="I11" s="17">
        <f t="shared" si="3"/>
        <v>0</v>
      </c>
      <c r="J11" s="17">
        <f t="shared" si="3"/>
        <v>0</v>
      </c>
      <c r="K11" s="17">
        <f t="shared" si="3"/>
        <v>0</v>
      </c>
      <c r="L11" s="17">
        <f t="shared" si="3"/>
        <v>0</v>
      </c>
      <c r="M11" s="17">
        <f t="shared" ref="M11" si="4">SUM(M9:M10)</f>
        <v>0</v>
      </c>
      <c r="N11" s="17">
        <f t="shared" si="3"/>
        <v>0</v>
      </c>
      <c r="O11" s="86">
        <f t="shared" si="0"/>
        <v>327</v>
      </c>
    </row>
    <row r="12" spans="1:15" ht="32.25" customHeight="1">
      <c r="A12" s="129" t="s">
        <v>18</v>
      </c>
      <c r="B12" s="129"/>
      <c r="C12" s="18">
        <f>C11+C8</f>
        <v>565</v>
      </c>
      <c r="D12" s="18">
        <f t="shared" ref="D12:O12" si="5">D11+D8</f>
        <v>0</v>
      </c>
      <c r="E12" s="18">
        <f t="shared" si="5"/>
        <v>0</v>
      </c>
      <c r="F12" s="18">
        <f t="shared" si="5"/>
        <v>0</v>
      </c>
      <c r="G12" s="18">
        <f t="shared" si="5"/>
        <v>0</v>
      </c>
      <c r="H12" s="18">
        <f t="shared" si="5"/>
        <v>0</v>
      </c>
      <c r="I12" s="18">
        <f t="shared" si="5"/>
        <v>0</v>
      </c>
      <c r="J12" s="18">
        <f t="shared" si="5"/>
        <v>0</v>
      </c>
      <c r="K12" s="18">
        <f t="shared" si="5"/>
        <v>0</v>
      </c>
      <c r="L12" s="18">
        <f t="shared" si="5"/>
        <v>0</v>
      </c>
      <c r="M12" s="18">
        <f t="shared" si="5"/>
        <v>0</v>
      </c>
      <c r="N12" s="18">
        <f t="shared" si="5"/>
        <v>0</v>
      </c>
      <c r="O12" s="18">
        <f t="shared" si="5"/>
        <v>565</v>
      </c>
    </row>
    <row r="15" spans="1:15" ht="44.25" customHeight="1">
      <c r="B15" s="114" t="s">
        <v>132</v>
      </c>
      <c r="C15" s="114"/>
      <c r="D15" s="114"/>
      <c r="E15" s="114"/>
      <c r="F15" s="114"/>
      <c r="G15" s="114"/>
      <c r="H15" s="114"/>
      <c r="I15" s="114"/>
      <c r="J15" s="23"/>
      <c r="K15" s="23"/>
      <c r="L15" s="23"/>
      <c r="M15" s="23"/>
      <c r="N15" s="23"/>
    </row>
    <row r="17" spans="1:15" s="90" customFormat="1" ht="40.5" customHeight="1">
      <c r="A17" s="127" t="s">
        <v>22</v>
      </c>
      <c r="B17" s="130" t="s">
        <v>108</v>
      </c>
      <c r="C17" s="127" t="s">
        <v>29</v>
      </c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8" t="s">
        <v>53</v>
      </c>
    </row>
    <row r="18" spans="1:15" s="90" customFormat="1" ht="54.75" customHeight="1">
      <c r="A18" s="127"/>
      <c r="B18" s="130"/>
      <c r="C18" s="91" t="s">
        <v>0</v>
      </c>
      <c r="D18" s="91" t="s">
        <v>1</v>
      </c>
      <c r="E18" s="91" t="s">
        <v>2</v>
      </c>
      <c r="F18" s="91" t="s">
        <v>3</v>
      </c>
      <c r="G18" s="91" t="s">
        <v>4</v>
      </c>
      <c r="H18" s="91" t="s">
        <v>5</v>
      </c>
      <c r="I18" s="91" t="s">
        <v>6</v>
      </c>
      <c r="J18" s="91" t="s">
        <v>7</v>
      </c>
      <c r="K18" s="91" t="s">
        <v>8</v>
      </c>
      <c r="L18" s="91" t="s">
        <v>9</v>
      </c>
      <c r="M18" s="91" t="s">
        <v>10</v>
      </c>
      <c r="N18" s="91" t="s">
        <v>11</v>
      </c>
      <c r="O18" s="128"/>
    </row>
    <row r="19" spans="1:15" s="90" customFormat="1" ht="30" customHeight="1">
      <c r="A19" s="125" t="s">
        <v>107</v>
      </c>
      <c r="B19" s="14" t="s">
        <v>28</v>
      </c>
      <c r="C19" s="19">
        <v>141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20"/>
    </row>
    <row r="20" spans="1:15" s="90" customFormat="1" ht="31.5">
      <c r="A20" s="125"/>
      <c r="B20" s="14" t="s">
        <v>113</v>
      </c>
      <c r="C20" s="19">
        <v>4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0"/>
    </row>
    <row r="21" spans="1:15" s="90" customFormat="1" ht="31.5">
      <c r="A21" s="125"/>
      <c r="B21" s="14" t="s">
        <v>33</v>
      </c>
      <c r="C21" s="112">
        <f>SUM(C19:C20)</f>
        <v>145</v>
      </c>
      <c r="D21" s="112">
        <f t="shared" ref="D21:O21" si="6">SUM(D19:D20)</f>
        <v>0</v>
      </c>
      <c r="E21" s="112">
        <f t="shared" si="6"/>
        <v>0</v>
      </c>
      <c r="F21" s="112">
        <f t="shared" si="6"/>
        <v>0</v>
      </c>
      <c r="G21" s="112">
        <f t="shared" si="6"/>
        <v>0</v>
      </c>
      <c r="H21" s="112">
        <f t="shared" si="6"/>
        <v>0</v>
      </c>
      <c r="I21" s="112">
        <f t="shared" si="6"/>
        <v>0</v>
      </c>
      <c r="J21" s="112">
        <f t="shared" si="6"/>
        <v>0</v>
      </c>
      <c r="K21" s="112">
        <f t="shared" si="6"/>
        <v>0</v>
      </c>
      <c r="L21" s="112">
        <f t="shared" si="6"/>
        <v>0</v>
      </c>
      <c r="M21" s="112">
        <f t="shared" ref="M21" si="7">SUM(M19:M20)</f>
        <v>0</v>
      </c>
      <c r="N21" s="112">
        <f t="shared" si="6"/>
        <v>0</v>
      </c>
      <c r="O21" s="112">
        <f t="shared" si="6"/>
        <v>0</v>
      </c>
    </row>
    <row r="22" spans="1:15" s="90" customFormat="1" ht="31.5">
      <c r="A22" s="125" t="s">
        <v>27</v>
      </c>
      <c r="B22" s="14" t="s">
        <v>28</v>
      </c>
      <c r="C22" s="19">
        <v>140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</row>
    <row r="23" spans="1:15" s="90" customFormat="1" ht="31.5">
      <c r="A23" s="125"/>
      <c r="B23" s="14" t="s">
        <v>114</v>
      </c>
      <c r="C23" s="19">
        <v>6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0"/>
    </row>
    <row r="24" spans="1:15" s="90" customFormat="1" ht="31.5">
      <c r="A24" s="125"/>
      <c r="B24" s="14" t="s">
        <v>34</v>
      </c>
      <c r="C24" s="112">
        <f>SUM(C22:C23)</f>
        <v>146</v>
      </c>
      <c r="D24" s="112">
        <f t="shared" ref="D24:O24" si="8">SUM(D22:D23)</f>
        <v>0</v>
      </c>
      <c r="E24" s="112">
        <f t="shared" si="8"/>
        <v>0</v>
      </c>
      <c r="F24" s="112">
        <f t="shared" si="8"/>
        <v>0</v>
      </c>
      <c r="G24" s="112">
        <f t="shared" si="8"/>
        <v>0</v>
      </c>
      <c r="H24" s="112">
        <f t="shared" si="8"/>
        <v>0</v>
      </c>
      <c r="I24" s="112">
        <f t="shared" si="8"/>
        <v>0</v>
      </c>
      <c r="J24" s="112">
        <f t="shared" si="8"/>
        <v>0</v>
      </c>
      <c r="K24" s="112">
        <f t="shared" si="8"/>
        <v>0</v>
      </c>
      <c r="L24" s="112">
        <f t="shared" si="8"/>
        <v>0</v>
      </c>
      <c r="M24" s="112">
        <f t="shared" ref="M24" si="9">SUM(M22:M23)</f>
        <v>0</v>
      </c>
      <c r="N24" s="112">
        <f t="shared" si="8"/>
        <v>0</v>
      </c>
      <c r="O24" s="112">
        <f t="shared" si="8"/>
        <v>0</v>
      </c>
    </row>
    <row r="25" spans="1:15" s="90" customFormat="1" ht="33.75" customHeight="1">
      <c r="A25" s="126" t="s">
        <v>35</v>
      </c>
      <c r="B25" s="126"/>
      <c r="C25" s="113">
        <f>C24+C21</f>
        <v>291</v>
      </c>
      <c r="D25" s="113">
        <f t="shared" ref="D25:O25" si="10">D24+D21</f>
        <v>0</v>
      </c>
      <c r="E25" s="113">
        <f t="shared" si="10"/>
        <v>0</v>
      </c>
      <c r="F25" s="113">
        <f t="shared" si="10"/>
        <v>0</v>
      </c>
      <c r="G25" s="113">
        <f t="shared" si="10"/>
        <v>0</v>
      </c>
      <c r="H25" s="113">
        <f t="shared" si="10"/>
        <v>0</v>
      </c>
      <c r="I25" s="113">
        <f t="shared" si="10"/>
        <v>0</v>
      </c>
      <c r="J25" s="113">
        <f t="shared" si="10"/>
        <v>0</v>
      </c>
      <c r="K25" s="113">
        <f t="shared" si="10"/>
        <v>0</v>
      </c>
      <c r="L25" s="113">
        <f t="shared" si="10"/>
        <v>0</v>
      </c>
      <c r="M25" s="113">
        <f t="shared" si="10"/>
        <v>0</v>
      </c>
      <c r="N25" s="113">
        <f t="shared" si="10"/>
        <v>0</v>
      </c>
      <c r="O25" s="113">
        <f t="shared" si="10"/>
        <v>0</v>
      </c>
    </row>
    <row r="28" spans="1:15" ht="36" customHeight="1">
      <c r="B28" s="114" t="s">
        <v>133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</row>
    <row r="30" spans="1:15" ht="60.75" customHeight="1">
      <c r="B30" s="13" t="s">
        <v>115</v>
      </c>
      <c r="C30" s="21" t="s">
        <v>0</v>
      </c>
      <c r="D30" s="21" t="s">
        <v>1</v>
      </c>
      <c r="E30" s="21" t="s">
        <v>2</v>
      </c>
      <c r="F30" s="21" t="s">
        <v>3</v>
      </c>
      <c r="G30" s="21" t="s">
        <v>4</v>
      </c>
      <c r="H30" s="21" t="s">
        <v>5</v>
      </c>
      <c r="I30" s="21" t="s">
        <v>6</v>
      </c>
      <c r="J30" s="21" t="s">
        <v>7</v>
      </c>
      <c r="K30" s="21" t="s">
        <v>8</v>
      </c>
      <c r="L30" s="21" t="s">
        <v>9</v>
      </c>
      <c r="M30" s="21" t="s">
        <v>10</v>
      </c>
      <c r="N30" s="21" t="s">
        <v>11</v>
      </c>
      <c r="O30" s="49" t="s">
        <v>53</v>
      </c>
    </row>
    <row r="31" spans="1:15" ht="31.5">
      <c r="B31" s="14" t="s">
        <v>28</v>
      </c>
      <c r="C31" s="3">
        <v>254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6"/>
    </row>
    <row r="32" spans="1:15" ht="31.5">
      <c r="B32" s="14" t="s">
        <v>113</v>
      </c>
      <c r="C32" s="3">
        <v>74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6"/>
    </row>
    <row r="33" spans="2:15" ht="31.5">
      <c r="B33" s="5" t="s">
        <v>36</v>
      </c>
      <c r="C33" s="22">
        <f>SUM(C31:C32)</f>
        <v>328</v>
      </c>
      <c r="D33" s="22">
        <f t="shared" ref="D33:O33" si="11">SUM(D31:D32)</f>
        <v>0</v>
      </c>
      <c r="E33" s="22">
        <f t="shared" si="11"/>
        <v>0</v>
      </c>
      <c r="F33" s="22">
        <f t="shared" si="11"/>
        <v>0</v>
      </c>
      <c r="G33" s="22">
        <f t="shared" si="11"/>
        <v>0</v>
      </c>
      <c r="H33" s="22">
        <f t="shared" si="11"/>
        <v>0</v>
      </c>
      <c r="I33" s="22">
        <f t="shared" si="11"/>
        <v>0</v>
      </c>
      <c r="J33" s="22">
        <f t="shared" si="11"/>
        <v>0</v>
      </c>
      <c r="K33" s="22">
        <f t="shared" si="11"/>
        <v>0</v>
      </c>
      <c r="L33" s="22">
        <f t="shared" si="11"/>
        <v>0</v>
      </c>
      <c r="M33" s="22">
        <f t="shared" si="11"/>
        <v>0</v>
      </c>
      <c r="N33" s="22">
        <f t="shared" si="11"/>
        <v>0</v>
      </c>
      <c r="O33" s="22">
        <f t="shared" si="11"/>
        <v>0</v>
      </c>
    </row>
    <row r="36" spans="2:15" ht="48" customHeight="1">
      <c r="B36" s="114" t="s">
        <v>134</v>
      </c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</row>
    <row r="38" spans="2:15" ht="47.25" customHeight="1">
      <c r="B38" s="13" t="s">
        <v>116</v>
      </c>
      <c r="C38" s="21" t="s">
        <v>0</v>
      </c>
      <c r="D38" s="21" t="s">
        <v>1</v>
      </c>
      <c r="E38" s="21" t="s">
        <v>2</v>
      </c>
      <c r="F38" s="21" t="s">
        <v>3</v>
      </c>
      <c r="G38" s="21" t="s">
        <v>4</v>
      </c>
      <c r="H38" s="21" t="s">
        <v>5</v>
      </c>
      <c r="I38" s="21" t="s">
        <v>6</v>
      </c>
      <c r="J38" s="21" t="s">
        <v>7</v>
      </c>
      <c r="K38" s="21" t="s">
        <v>8</v>
      </c>
      <c r="L38" s="21" t="s">
        <v>9</v>
      </c>
      <c r="M38" s="21" t="s">
        <v>10</v>
      </c>
      <c r="N38" s="21" t="s">
        <v>11</v>
      </c>
      <c r="O38" s="49" t="s">
        <v>53</v>
      </c>
    </row>
    <row r="39" spans="2:15" ht="31.5">
      <c r="B39" s="14" t="s">
        <v>28</v>
      </c>
      <c r="C39" s="3">
        <v>98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6"/>
    </row>
    <row r="40" spans="2:15" ht="31.5">
      <c r="B40" s="14" t="s">
        <v>113</v>
      </c>
      <c r="C40" s="3">
        <v>8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6"/>
    </row>
    <row r="41" spans="2:15" ht="31.5">
      <c r="B41" s="5" t="s">
        <v>37</v>
      </c>
      <c r="C41" s="22">
        <f>SUM(C39:C40)</f>
        <v>106</v>
      </c>
      <c r="D41" s="22">
        <f t="shared" ref="D41:L41" si="12">SUM(D39:D40)</f>
        <v>0</v>
      </c>
      <c r="E41" s="22">
        <f t="shared" si="12"/>
        <v>0</v>
      </c>
      <c r="F41" s="22">
        <f t="shared" si="12"/>
        <v>0</v>
      </c>
      <c r="G41" s="22">
        <f t="shared" si="12"/>
        <v>0</v>
      </c>
      <c r="H41" s="22">
        <f t="shared" si="12"/>
        <v>0</v>
      </c>
      <c r="I41" s="22">
        <f t="shared" si="12"/>
        <v>0</v>
      </c>
      <c r="J41" s="22">
        <f t="shared" si="12"/>
        <v>0</v>
      </c>
      <c r="K41" s="22">
        <f t="shared" si="12"/>
        <v>0</v>
      </c>
      <c r="L41" s="22">
        <f t="shared" si="12"/>
        <v>0</v>
      </c>
      <c r="M41" s="22">
        <f>SUM(M39:M40)</f>
        <v>0</v>
      </c>
      <c r="N41" s="22">
        <f>SUM(N39:N40)</f>
        <v>0</v>
      </c>
      <c r="O41" s="22"/>
    </row>
    <row r="43" spans="2:15">
      <c r="B43" s="118" t="s">
        <v>123</v>
      </c>
      <c r="C43" s="118"/>
      <c r="D43" s="118"/>
      <c r="E43" s="118"/>
      <c r="F43" s="118"/>
    </row>
    <row r="44" spans="2:15">
      <c r="B44" s="118" t="s">
        <v>122</v>
      </c>
      <c r="C44" s="118"/>
      <c r="D44" s="118"/>
      <c r="E44" s="118"/>
      <c r="F44" s="118"/>
    </row>
  </sheetData>
  <mergeCells count="20">
    <mergeCell ref="B2:M2"/>
    <mergeCell ref="A17:A18"/>
    <mergeCell ref="O17:O18"/>
    <mergeCell ref="A6:A8"/>
    <mergeCell ref="A9:A11"/>
    <mergeCell ref="A12:B12"/>
    <mergeCell ref="C17:N17"/>
    <mergeCell ref="B17:B18"/>
    <mergeCell ref="B15:I15"/>
    <mergeCell ref="B43:F43"/>
    <mergeCell ref="B44:F44"/>
    <mergeCell ref="A4:A5"/>
    <mergeCell ref="C4:N4"/>
    <mergeCell ref="B4:B5"/>
    <mergeCell ref="B36:O36"/>
    <mergeCell ref="A19:A21"/>
    <mergeCell ref="A22:A24"/>
    <mergeCell ref="A25:B25"/>
    <mergeCell ref="B28:O28"/>
    <mergeCell ref="O4:O5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R121"/>
  <sheetViews>
    <sheetView rightToLeft="1" topLeftCell="A94" workbookViewId="0">
      <selection activeCell="C76" sqref="C76"/>
    </sheetView>
  </sheetViews>
  <sheetFormatPr defaultColWidth="9.140625" defaultRowHeight="15.75"/>
  <cols>
    <col min="1" max="1" width="15.42578125" style="7" customWidth="1"/>
    <col min="2" max="2" width="34.42578125" style="7" customWidth="1"/>
    <col min="3" max="3" width="11.42578125" style="7" customWidth="1"/>
    <col min="4" max="4" width="10.7109375" style="7" customWidth="1"/>
    <col min="5" max="7" width="9.140625" style="7"/>
    <col min="8" max="8" width="11.5703125" style="7" customWidth="1"/>
    <col min="9" max="10" width="9.140625" style="7"/>
    <col min="11" max="11" width="11.7109375" style="7" customWidth="1"/>
    <col min="12" max="12" width="11.5703125" style="7" customWidth="1"/>
    <col min="13" max="13" width="11.42578125" style="7" customWidth="1"/>
    <col min="14" max="14" width="12" style="7" customWidth="1"/>
    <col min="15" max="16384" width="9.140625" style="7"/>
  </cols>
  <sheetData>
    <row r="2" spans="1:18" ht="44.25" customHeight="1">
      <c r="B2" s="114" t="s">
        <v>135</v>
      </c>
      <c r="C2" s="114"/>
      <c r="D2" s="114"/>
      <c r="E2" s="114"/>
      <c r="F2" s="114"/>
      <c r="G2" s="114"/>
      <c r="H2" s="114"/>
      <c r="I2" s="114"/>
      <c r="J2" s="114"/>
      <c r="K2" s="114"/>
      <c r="L2" s="23"/>
      <c r="M2" s="23"/>
      <c r="N2" s="23"/>
    </row>
    <row r="4" spans="1:18" ht="40.5" customHeight="1">
      <c r="A4" s="120" t="s">
        <v>22</v>
      </c>
      <c r="B4" s="122" t="s">
        <v>109</v>
      </c>
      <c r="C4" s="120" t="s">
        <v>29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1" t="s">
        <v>53</v>
      </c>
    </row>
    <row r="5" spans="1:18" ht="54.75" customHeight="1">
      <c r="A5" s="120"/>
      <c r="B5" s="122"/>
      <c r="C5" s="21" t="s">
        <v>0</v>
      </c>
      <c r="D5" s="21" t="s">
        <v>1</v>
      </c>
      <c r="E5" s="21" t="s">
        <v>2</v>
      </c>
      <c r="F5" s="21" t="s">
        <v>3</v>
      </c>
      <c r="G5" s="21" t="s">
        <v>4</v>
      </c>
      <c r="H5" s="21" t="s">
        <v>5</v>
      </c>
      <c r="I5" s="21" t="s">
        <v>6</v>
      </c>
      <c r="J5" s="21" t="s">
        <v>7</v>
      </c>
      <c r="K5" s="21" t="s">
        <v>8</v>
      </c>
      <c r="L5" s="21" t="s">
        <v>9</v>
      </c>
      <c r="M5" s="21" t="s">
        <v>10</v>
      </c>
      <c r="N5" s="21" t="s">
        <v>11</v>
      </c>
      <c r="O5" s="133"/>
    </row>
    <row r="6" spans="1:18" ht="30" customHeight="1">
      <c r="A6" s="125" t="s">
        <v>107</v>
      </c>
      <c r="B6" s="14" t="s">
        <v>38</v>
      </c>
      <c r="C6" s="3">
        <v>300</v>
      </c>
      <c r="D6" s="3"/>
      <c r="E6" s="3"/>
      <c r="F6" s="3"/>
      <c r="G6" s="3"/>
      <c r="H6" s="71"/>
      <c r="I6" s="3"/>
      <c r="J6" s="3"/>
      <c r="K6" s="3"/>
      <c r="L6" s="3"/>
      <c r="M6" s="3"/>
      <c r="N6" s="3"/>
      <c r="O6" s="24">
        <f>SUM(C6:N6)</f>
        <v>300</v>
      </c>
    </row>
    <row r="7" spans="1:18" ht="30" customHeight="1">
      <c r="A7" s="125"/>
      <c r="B7" s="14" t="s">
        <v>39</v>
      </c>
      <c r="C7" s="3">
        <v>84</v>
      </c>
      <c r="D7" s="3"/>
      <c r="E7" s="3"/>
      <c r="F7" s="3"/>
      <c r="G7" s="3"/>
      <c r="H7" s="71"/>
      <c r="I7" s="3"/>
      <c r="J7" s="3"/>
      <c r="K7" s="3"/>
      <c r="L7" s="3"/>
      <c r="M7" s="3"/>
      <c r="N7" s="3"/>
      <c r="O7" s="24">
        <f t="shared" ref="O7:O20" si="0">SUM(C7:N7)</f>
        <v>84</v>
      </c>
      <c r="R7" s="87"/>
    </row>
    <row r="8" spans="1:18" ht="30" customHeight="1">
      <c r="A8" s="125"/>
      <c r="B8" s="14" t="s">
        <v>40</v>
      </c>
      <c r="C8" s="3">
        <v>28</v>
      </c>
      <c r="D8" s="3"/>
      <c r="E8" s="3"/>
      <c r="F8" s="3"/>
      <c r="G8" s="3"/>
      <c r="H8" s="71"/>
      <c r="I8" s="3"/>
      <c r="J8" s="3"/>
      <c r="K8" s="3"/>
      <c r="L8" s="3"/>
      <c r="M8" s="3"/>
      <c r="N8" s="3"/>
      <c r="O8" s="24">
        <f t="shared" si="0"/>
        <v>28</v>
      </c>
    </row>
    <row r="9" spans="1:18" ht="30" customHeight="1">
      <c r="A9" s="125"/>
      <c r="B9" s="14" t="s">
        <v>41</v>
      </c>
      <c r="C9" s="3">
        <v>28</v>
      </c>
      <c r="D9" s="3"/>
      <c r="E9" s="3"/>
      <c r="F9" s="3"/>
      <c r="G9" s="3"/>
      <c r="H9" s="71"/>
      <c r="I9" s="3"/>
      <c r="J9" s="3"/>
      <c r="K9" s="3"/>
      <c r="L9" s="3"/>
      <c r="M9" s="3"/>
      <c r="N9" s="3"/>
      <c r="O9" s="24">
        <f t="shared" si="0"/>
        <v>28</v>
      </c>
    </row>
    <row r="10" spans="1:18" ht="30" customHeight="1">
      <c r="A10" s="125"/>
      <c r="B10" s="14" t="s">
        <v>42</v>
      </c>
      <c r="C10" s="3">
        <v>22</v>
      </c>
      <c r="D10" s="3"/>
      <c r="E10" s="3"/>
      <c r="F10" s="3"/>
      <c r="G10" s="3"/>
      <c r="H10" s="71"/>
      <c r="I10" s="3"/>
      <c r="J10" s="3"/>
      <c r="K10" s="3"/>
      <c r="L10" s="3"/>
      <c r="M10" s="3"/>
      <c r="N10" s="3"/>
      <c r="O10" s="24">
        <f t="shared" si="0"/>
        <v>22</v>
      </c>
    </row>
    <row r="11" spans="1:18" ht="30" customHeight="1">
      <c r="A11" s="125"/>
      <c r="B11" s="14" t="s">
        <v>43</v>
      </c>
      <c r="C11" s="3">
        <v>7</v>
      </c>
      <c r="D11" s="3"/>
      <c r="E11" s="3"/>
      <c r="F11" s="3"/>
      <c r="G11" s="3"/>
      <c r="H11" s="71"/>
      <c r="I11" s="3"/>
      <c r="J11" s="3"/>
      <c r="K11" s="3"/>
      <c r="L11" s="3"/>
      <c r="M11" s="3"/>
      <c r="N11" s="3"/>
      <c r="O11" s="24">
        <f t="shared" si="0"/>
        <v>7</v>
      </c>
    </row>
    <row r="12" spans="1:18" ht="30" customHeight="1">
      <c r="A12" s="125"/>
      <c r="B12" s="14" t="s">
        <v>44</v>
      </c>
      <c r="C12" s="3">
        <v>13</v>
      </c>
      <c r="D12" s="3"/>
      <c r="E12" s="3"/>
      <c r="F12" s="3"/>
      <c r="G12" s="3"/>
      <c r="H12" s="71"/>
      <c r="I12" s="3"/>
      <c r="J12" s="3"/>
      <c r="K12" s="3"/>
      <c r="L12" s="3"/>
      <c r="M12" s="3"/>
      <c r="N12" s="3"/>
      <c r="O12" s="24">
        <f t="shared" si="0"/>
        <v>13</v>
      </c>
    </row>
    <row r="13" spans="1:18" ht="30" customHeight="1">
      <c r="A13" s="125"/>
      <c r="B13" s="14" t="s">
        <v>45</v>
      </c>
      <c r="C13" s="3">
        <v>59</v>
      </c>
      <c r="D13" s="3"/>
      <c r="E13" s="3"/>
      <c r="F13" s="3"/>
      <c r="G13" s="3"/>
      <c r="H13" s="71"/>
      <c r="I13" s="3"/>
      <c r="J13" s="3"/>
      <c r="K13" s="3"/>
      <c r="L13" s="3"/>
      <c r="M13" s="3"/>
      <c r="N13" s="3"/>
      <c r="O13" s="24">
        <f t="shared" si="0"/>
        <v>59</v>
      </c>
    </row>
    <row r="14" spans="1:18" ht="30" customHeight="1">
      <c r="A14" s="125"/>
      <c r="B14" s="14" t="s">
        <v>46</v>
      </c>
      <c r="C14" s="3">
        <v>44</v>
      </c>
      <c r="D14" s="3"/>
      <c r="E14" s="3"/>
      <c r="F14" s="3"/>
      <c r="G14" s="3"/>
      <c r="H14" s="71"/>
      <c r="I14" s="3"/>
      <c r="J14" s="3"/>
      <c r="K14" s="3"/>
      <c r="L14" s="3"/>
      <c r="M14" s="3"/>
      <c r="N14" s="3"/>
      <c r="O14" s="24">
        <f t="shared" si="0"/>
        <v>44</v>
      </c>
    </row>
    <row r="15" spans="1:18" ht="30" customHeight="1">
      <c r="A15" s="125"/>
      <c r="B15" s="14" t="s">
        <v>47</v>
      </c>
      <c r="C15" s="3">
        <v>37</v>
      </c>
      <c r="D15" s="3"/>
      <c r="E15" s="3"/>
      <c r="F15" s="3"/>
      <c r="G15" s="3"/>
      <c r="H15" s="71"/>
      <c r="I15" s="3"/>
      <c r="J15" s="3"/>
      <c r="K15" s="3"/>
      <c r="L15" s="3"/>
      <c r="M15" s="3"/>
      <c r="N15" s="3"/>
      <c r="O15" s="24">
        <f t="shared" si="0"/>
        <v>37</v>
      </c>
    </row>
    <row r="16" spans="1:18" ht="30" customHeight="1">
      <c r="A16" s="125"/>
      <c r="B16" s="14" t="s">
        <v>48</v>
      </c>
      <c r="C16" s="3">
        <v>51</v>
      </c>
      <c r="D16" s="3"/>
      <c r="E16" s="3"/>
      <c r="F16" s="3"/>
      <c r="G16" s="3"/>
      <c r="H16" s="71"/>
      <c r="I16" s="3"/>
      <c r="J16" s="3"/>
      <c r="K16" s="3"/>
      <c r="L16" s="3"/>
      <c r="M16" s="3"/>
      <c r="N16" s="3"/>
      <c r="O16" s="24">
        <f t="shared" si="0"/>
        <v>51</v>
      </c>
    </row>
    <row r="17" spans="1:18" ht="30" customHeight="1">
      <c r="A17" s="125"/>
      <c r="B17" s="14" t="s">
        <v>49</v>
      </c>
      <c r="C17" s="3">
        <v>19</v>
      </c>
      <c r="D17" s="3"/>
      <c r="E17" s="3"/>
      <c r="F17" s="3"/>
      <c r="G17" s="3"/>
      <c r="H17" s="73"/>
      <c r="I17" s="3"/>
      <c r="J17" s="3"/>
      <c r="K17" s="3"/>
      <c r="L17" s="3"/>
      <c r="M17" s="3"/>
      <c r="N17" s="3"/>
      <c r="O17" s="24">
        <f t="shared" si="0"/>
        <v>19</v>
      </c>
    </row>
    <row r="18" spans="1:18" ht="30" customHeight="1">
      <c r="A18" s="125"/>
      <c r="B18" s="14" t="s">
        <v>50</v>
      </c>
      <c r="C18" s="3">
        <v>42</v>
      </c>
      <c r="D18" s="3"/>
      <c r="E18" s="3"/>
      <c r="F18" s="3"/>
      <c r="G18" s="3"/>
      <c r="H18" s="71"/>
      <c r="I18" s="3"/>
      <c r="J18" s="3"/>
      <c r="K18" s="3"/>
      <c r="L18" s="3"/>
      <c r="M18" s="3"/>
      <c r="N18" s="3"/>
      <c r="O18" s="24">
        <f t="shared" si="0"/>
        <v>42</v>
      </c>
    </row>
    <row r="19" spans="1:18" ht="30" customHeight="1">
      <c r="A19" s="125"/>
      <c r="B19" s="14" t="s">
        <v>51</v>
      </c>
      <c r="C19" s="3">
        <v>22</v>
      </c>
      <c r="D19" s="3"/>
      <c r="E19" s="3"/>
      <c r="F19" s="3"/>
      <c r="G19" s="3"/>
      <c r="H19" s="71"/>
      <c r="I19" s="3"/>
      <c r="J19" s="3"/>
      <c r="K19" s="3"/>
      <c r="L19" s="3"/>
      <c r="M19" s="3"/>
      <c r="N19" s="3"/>
      <c r="O19" s="24">
        <f t="shared" si="0"/>
        <v>22</v>
      </c>
    </row>
    <row r="20" spans="1:18" ht="31.5" customHeight="1">
      <c r="A20" s="125"/>
      <c r="B20" s="14" t="s">
        <v>52</v>
      </c>
      <c r="C20" s="3">
        <v>62</v>
      </c>
      <c r="D20" s="3"/>
      <c r="E20" s="3"/>
      <c r="F20" s="3"/>
      <c r="G20" s="3"/>
      <c r="H20" s="71"/>
      <c r="I20" s="3"/>
      <c r="J20" s="3"/>
      <c r="K20" s="3"/>
      <c r="L20" s="3"/>
      <c r="M20" s="3"/>
      <c r="N20" s="3"/>
      <c r="O20" s="24">
        <f t="shared" si="0"/>
        <v>62</v>
      </c>
    </row>
    <row r="21" spans="1:18" ht="31.5">
      <c r="A21" s="125"/>
      <c r="B21" s="5" t="s">
        <v>31</v>
      </c>
      <c r="C21" s="6">
        <f>SUM(C6:C20)</f>
        <v>818</v>
      </c>
      <c r="D21" s="6">
        <f t="shared" ref="D21:N21" si="1">SUM(D6:D20)</f>
        <v>0</v>
      </c>
      <c r="E21" s="6">
        <f t="shared" si="1"/>
        <v>0</v>
      </c>
      <c r="F21" s="6">
        <f t="shared" si="1"/>
        <v>0</v>
      </c>
      <c r="G21" s="6">
        <f t="shared" si="1"/>
        <v>0</v>
      </c>
      <c r="H21" s="6">
        <f t="shared" si="1"/>
        <v>0</v>
      </c>
      <c r="I21" s="6">
        <f t="shared" si="1"/>
        <v>0</v>
      </c>
      <c r="J21" s="6">
        <f t="shared" si="1"/>
        <v>0</v>
      </c>
      <c r="K21" s="6">
        <f t="shared" si="1"/>
        <v>0</v>
      </c>
      <c r="L21" s="6">
        <f t="shared" si="1"/>
        <v>0</v>
      </c>
      <c r="M21" s="6">
        <f t="shared" si="1"/>
        <v>0</v>
      </c>
      <c r="N21" s="6">
        <f t="shared" si="1"/>
        <v>0</v>
      </c>
      <c r="O21" s="6">
        <f>SUM(O6:O20)</f>
        <v>818</v>
      </c>
    </row>
    <row r="22" spans="1:18" ht="28.5" customHeight="1">
      <c r="A22" s="125" t="s">
        <v>27</v>
      </c>
      <c r="B22" s="14" t="s">
        <v>38</v>
      </c>
      <c r="C22" s="3">
        <v>400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24">
        <f>SUM(C22:N22)</f>
        <v>400</v>
      </c>
    </row>
    <row r="23" spans="1:18" ht="30" customHeight="1">
      <c r="A23" s="125"/>
      <c r="B23" s="14" t="s">
        <v>39</v>
      </c>
      <c r="C23" s="3">
        <v>65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24">
        <f t="shared" ref="O23:O36" si="2">SUM(C23:N23)</f>
        <v>65</v>
      </c>
    </row>
    <row r="24" spans="1:18" ht="30" customHeight="1">
      <c r="A24" s="125"/>
      <c r="B24" s="14" t="s">
        <v>40</v>
      </c>
      <c r="C24" s="3">
        <v>25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24">
        <f t="shared" si="2"/>
        <v>25</v>
      </c>
      <c r="R24" s="87"/>
    </row>
    <row r="25" spans="1:18" ht="30" customHeight="1">
      <c r="A25" s="125"/>
      <c r="B25" s="14" t="s">
        <v>41</v>
      </c>
      <c r="C25" s="3">
        <v>29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24">
        <f t="shared" si="2"/>
        <v>29</v>
      </c>
    </row>
    <row r="26" spans="1:18" ht="30" customHeight="1">
      <c r="A26" s="125"/>
      <c r="B26" s="14" t="s">
        <v>42</v>
      </c>
      <c r="C26" s="3">
        <v>24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24">
        <f t="shared" si="2"/>
        <v>24</v>
      </c>
    </row>
    <row r="27" spans="1:18" ht="30" customHeight="1">
      <c r="A27" s="125"/>
      <c r="B27" s="14" t="s">
        <v>43</v>
      </c>
      <c r="C27" s="3">
        <v>11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24">
        <f t="shared" si="2"/>
        <v>11</v>
      </c>
    </row>
    <row r="28" spans="1:18" ht="30" customHeight="1">
      <c r="A28" s="125"/>
      <c r="B28" s="14" t="s">
        <v>44</v>
      </c>
      <c r="C28" s="3">
        <v>6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24">
        <f t="shared" si="2"/>
        <v>6</v>
      </c>
    </row>
    <row r="29" spans="1:18" ht="30" customHeight="1">
      <c r="A29" s="125"/>
      <c r="B29" s="14" t="s">
        <v>45</v>
      </c>
      <c r="C29" s="3">
        <v>71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24">
        <f t="shared" si="2"/>
        <v>71</v>
      </c>
    </row>
    <row r="30" spans="1:18" ht="30" customHeight="1">
      <c r="A30" s="125"/>
      <c r="B30" s="14" t="s">
        <v>46</v>
      </c>
      <c r="C30" s="3">
        <v>47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24">
        <f t="shared" si="2"/>
        <v>47</v>
      </c>
    </row>
    <row r="31" spans="1:18" ht="30" customHeight="1">
      <c r="A31" s="125"/>
      <c r="B31" s="14" t="s">
        <v>47</v>
      </c>
      <c r="C31" s="3">
        <v>40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24">
        <f t="shared" si="2"/>
        <v>40</v>
      </c>
    </row>
    <row r="32" spans="1:18" ht="30" customHeight="1">
      <c r="A32" s="125"/>
      <c r="B32" s="14" t="s">
        <v>48</v>
      </c>
      <c r="C32" s="3">
        <v>84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24">
        <f t="shared" si="2"/>
        <v>84</v>
      </c>
    </row>
    <row r="33" spans="1:17" ht="30" customHeight="1">
      <c r="A33" s="125"/>
      <c r="B33" s="14" t="s">
        <v>49</v>
      </c>
      <c r="C33" s="3">
        <v>18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24">
        <f t="shared" si="2"/>
        <v>18</v>
      </c>
    </row>
    <row r="34" spans="1:17" ht="30" customHeight="1">
      <c r="A34" s="125"/>
      <c r="B34" s="14" t="s">
        <v>50</v>
      </c>
      <c r="C34" s="3">
        <v>37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24">
        <f t="shared" si="2"/>
        <v>37</v>
      </c>
    </row>
    <row r="35" spans="1:17" ht="30" customHeight="1">
      <c r="A35" s="125"/>
      <c r="B35" s="14" t="s">
        <v>51</v>
      </c>
      <c r="C35" s="3">
        <v>34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24">
        <f t="shared" si="2"/>
        <v>34</v>
      </c>
    </row>
    <row r="36" spans="1:17" ht="30" customHeight="1">
      <c r="A36" s="125"/>
      <c r="B36" s="14" t="s">
        <v>52</v>
      </c>
      <c r="C36" s="3">
        <v>79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24">
        <f t="shared" si="2"/>
        <v>79</v>
      </c>
    </row>
    <row r="37" spans="1:17" ht="31.5">
      <c r="A37" s="125"/>
      <c r="B37" s="5" t="s">
        <v>32</v>
      </c>
      <c r="C37" s="6">
        <f>SUM(C22:C36)</f>
        <v>970</v>
      </c>
      <c r="D37" s="6">
        <f t="shared" ref="D37:O37" si="3">SUM(D22:D36)</f>
        <v>0</v>
      </c>
      <c r="E37" s="6">
        <f t="shared" si="3"/>
        <v>0</v>
      </c>
      <c r="F37" s="6">
        <f t="shared" si="3"/>
        <v>0</v>
      </c>
      <c r="G37" s="6">
        <f t="shared" si="3"/>
        <v>0</v>
      </c>
      <c r="H37" s="6">
        <f t="shared" si="3"/>
        <v>0</v>
      </c>
      <c r="I37" s="6">
        <f t="shared" si="3"/>
        <v>0</v>
      </c>
      <c r="J37" s="6">
        <f t="shared" si="3"/>
        <v>0</v>
      </c>
      <c r="K37" s="6">
        <f t="shared" si="3"/>
        <v>0</v>
      </c>
      <c r="L37" s="6">
        <f t="shared" si="3"/>
        <v>0</v>
      </c>
      <c r="M37" s="6">
        <f t="shared" si="3"/>
        <v>0</v>
      </c>
      <c r="N37" s="6">
        <f t="shared" si="3"/>
        <v>0</v>
      </c>
      <c r="O37" s="6">
        <f t="shared" si="3"/>
        <v>970</v>
      </c>
    </row>
    <row r="38" spans="1:17" ht="27.75" customHeight="1">
      <c r="A38" s="131" t="s">
        <v>18</v>
      </c>
      <c r="B38" s="131"/>
      <c r="C38" s="111">
        <f>C37+C21</f>
        <v>1788</v>
      </c>
      <c r="D38" s="111">
        <f t="shared" ref="D38:O38" si="4">D37+D21</f>
        <v>0</v>
      </c>
      <c r="E38" s="111">
        <f t="shared" si="4"/>
        <v>0</v>
      </c>
      <c r="F38" s="111">
        <f t="shared" si="4"/>
        <v>0</v>
      </c>
      <c r="G38" s="111">
        <f t="shared" si="4"/>
        <v>0</v>
      </c>
      <c r="H38" s="111">
        <f t="shared" si="4"/>
        <v>0</v>
      </c>
      <c r="I38" s="111">
        <f t="shared" si="4"/>
        <v>0</v>
      </c>
      <c r="J38" s="111">
        <f t="shared" si="4"/>
        <v>0</v>
      </c>
      <c r="K38" s="111">
        <f t="shared" si="4"/>
        <v>0</v>
      </c>
      <c r="L38" s="111">
        <f t="shared" si="4"/>
        <v>0</v>
      </c>
      <c r="M38" s="111">
        <f t="shared" si="4"/>
        <v>0</v>
      </c>
      <c r="N38" s="111">
        <f t="shared" si="4"/>
        <v>0</v>
      </c>
      <c r="O38" s="111">
        <f t="shared" si="4"/>
        <v>1788</v>
      </c>
    </row>
    <row r="41" spans="1:17" ht="44.25" customHeight="1">
      <c r="B41" s="114" t="s">
        <v>136</v>
      </c>
      <c r="C41" s="114"/>
      <c r="D41" s="114"/>
      <c r="E41" s="114"/>
      <c r="F41" s="114"/>
      <c r="G41" s="114"/>
      <c r="H41" s="114"/>
      <c r="I41" s="114"/>
      <c r="J41" s="114"/>
      <c r="K41" s="23"/>
      <c r="L41" s="23"/>
      <c r="M41" s="23"/>
      <c r="N41" s="23"/>
    </row>
    <row r="43" spans="1:17" s="90" customFormat="1" ht="40.5" customHeight="1">
      <c r="A43" s="127" t="s">
        <v>22</v>
      </c>
      <c r="B43" s="130" t="s">
        <v>109</v>
      </c>
      <c r="C43" s="127" t="s">
        <v>29</v>
      </c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8" t="s">
        <v>53</v>
      </c>
    </row>
    <row r="44" spans="1:17" s="90" customFormat="1" ht="54.75" customHeight="1">
      <c r="A44" s="127"/>
      <c r="B44" s="130"/>
      <c r="C44" s="92" t="s">
        <v>0</v>
      </c>
      <c r="D44" s="92" t="s">
        <v>1</v>
      </c>
      <c r="E44" s="92" t="s">
        <v>2</v>
      </c>
      <c r="F44" s="92" t="s">
        <v>3</v>
      </c>
      <c r="G44" s="92" t="s">
        <v>4</v>
      </c>
      <c r="H44" s="92" t="s">
        <v>5</v>
      </c>
      <c r="I44" s="92" t="s">
        <v>6</v>
      </c>
      <c r="J44" s="92" t="s">
        <v>7</v>
      </c>
      <c r="K44" s="92" t="s">
        <v>8</v>
      </c>
      <c r="L44" s="92" t="s">
        <v>9</v>
      </c>
      <c r="M44" s="92" t="s">
        <v>10</v>
      </c>
      <c r="N44" s="92" t="s">
        <v>11</v>
      </c>
      <c r="O44" s="132"/>
    </row>
    <row r="45" spans="1:17" s="90" customFormat="1" ht="30" customHeight="1">
      <c r="A45" s="125" t="s">
        <v>107</v>
      </c>
      <c r="B45" s="14" t="s">
        <v>38</v>
      </c>
      <c r="C45" s="3">
        <v>9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16">
        <f>SUM(C45:N45)</f>
        <v>9</v>
      </c>
    </row>
    <row r="46" spans="1:17" s="90" customFormat="1" ht="30" customHeight="1">
      <c r="A46" s="125"/>
      <c r="B46" s="14" t="s">
        <v>39</v>
      </c>
      <c r="C46" s="3">
        <v>28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16">
        <f t="shared" ref="O46:O59" si="5">SUM(C46:N46)</f>
        <v>28</v>
      </c>
      <c r="Q46" s="93"/>
    </row>
    <row r="47" spans="1:17" s="90" customFormat="1" ht="30" customHeight="1">
      <c r="A47" s="125"/>
      <c r="B47" s="14" t="s">
        <v>40</v>
      </c>
      <c r="C47" s="3">
        <v>13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16">
        <f t="shared" si="5"/>
        <v>13</v>
      </c>
    </row>
    <row r="48" spans="1:17" s="90" customFormat="1" ht="30" customHeight="1">
      <c r="A48" s="125"/>
      <c r="B48" s="14" t="s">
        <v>41</v>
      </c>
      <c r="C48" s="3">
        <v>19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16">
        <f t="shared" si="5"/>
        <v>19</v>
      </c>
    </row>
    <row r="49" spans="1:15" s="90" customFormat="1" ht="30" customHeight="1">
      <c r="A49" s="125"/>
      <c r="B49" s="14" t="s">
        <v>42</v>
      </c>
      <c r="C49" s="3">
        <v>28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16">
        <f t="shared" si="5"/>
        <v>28</v>
      </c>
    </row>
    <row r="50" spans="1:15" s="90" customFormat="1" ht="30" customHeight="1">
      <c r="A50" s="125"/>
      <c r="B50" s="14" t="s">
        <v>43</v>
      </c>
      <c r="C50" s="3">
        <v>2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16">
        <f t="shared" si="5"/>
        <v>2</v>
      </c>
    </row>
    <row r="51" spans="1:15" s="90" customFormat="1" ht="30" customHeight="1">
      <c r="A51" s="125"/>
      <c r="B51" s="14" t="s">
        <v>44</v>
      </c>
      <c r="C51" s="3">
        <v>17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16">
        <f t="shared" si="5"/>
        <v>17</v>
      </c>
    </row>
    <row r="52" spans="1:15" s="90" customFormat="1" ht="30" customHeight="1">
      <c r="A52" s="125"/>
      <c r="B52" s="14" t="s">
        <v>45</v>
      </c>
      <c r="C52" s="3">
        <v>35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16">
        <f t="shared" si="5"/>
        <v>35</v>
      </c>
    </row>
    <row r="53" spans="1:15" s="90" customFormat="1" ht="30" customHeight="1">
      <c r="A53" s="125"/>
      <c r="B53" s="14" t="s">
        <v>46</v>
      </c>
      <c r="C53" s="3">
        <v>20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16">
        <f t="shared" si="5"/>
        <v>20</v>
      </c>
    </row>
    <row r="54" spans="1:15" s="90" customFormat="1" ht="30" customHeight="1">
      <c r="A54" s="125"/>
      <c r="B54" s="14" t="s">
        <v>47</v>
      </c>
      <c r="C54" s="3">
        <v>11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16">
        <f t="shared" si="5"/>
        <v>11</v>
      </c>
    </row>
    <row r="55" spans="1:15" s="90" customFormat="1" ht="30" customHeight="1">
      <c r="A55" s="125"/>
      <c r="B55" s="14" t="s">
        <v>48</v>
      </c>
      <c r="C55" s="3">
        <v>37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16">
        <f t="shared" si="5"/>
        <v>37</v>
      </c>
    </row>
    <row r="56" spans="1:15" s="90" customFormat="1" ht="30" customHeight="1">
      <c r="A56" s="125"/>
      <c r="B56" s="14" t="s">
        <v>49</v>
      </c>
      <c r="C56" s="3">
        <v>13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16">
        <f t="shared" si="5"/>
        <v>13</v>
      </c>
    </row>
    <row r="57" spans="1:15" s="90" customFormat="1" ht="30" customHeight="1">
      <c r="A57" s="125"/>
      <c r="B57" s="14" t="s">
        <v>50</v>
      </c>
      <c r="C57" s="3">
        <v>26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16">
        <f t="shared" si="5"/>
        <v>26</v>
      </c>
    </row>
    <row r="58" spans="1:15" s="90" customFormat="1" ht="30" customHeight="1">
      <c r="A58" s="125"/>
      <c r="B58" s="14" t="s">
        <v>51</v>
      </c>
      <c r="C58" s="3">
        <v>23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16">
        <f t="shared" si="5"/>
        <v>23</v>
      </c>
    </row>
    <row r="59" spans="1:15" s="90" customFormat="1" ht="31.5" customHeight="1">
      <c r="A59" s="125"/>
      <c r="B59" s="14" t="s">
        <v>52</v>
      </c>
      <c r="C59" s="3">
        <v>27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16">
        <f t="shared" si="5"/>
        <v>27</v>
      </c>
    </row>
    <row r="60" spans="1:15" s="90" customFormat="1" ht="31.5">
      <c r="A60" s="125"/>
      <c r="B60" s="5" t="s">
        <v>33</v>
      </c>
      <c r="C60" s="6">
        <f>SUM(C45:C59)</f>
        <v>308</v>
      </c>
      <c r="D60" s="6">
        <f t="shared" ref="D60:O60" si="6">SUM(D45:D59)</f>
        <v>0</v>
      </c>
      <c r="E60" s="6">
        <f t="shared" si="6"/>
        <v>0</v>
      </c>
      <c r="F60" s="6">
        <f t="shared" si="6"/>
        <v>0</v>
      </c>
      <c r="G60" s="6">
        <f t="shared" si="6"/>
        <v>0</v>
      </c>
      <c r="H60" s="6">
        <f t="shared" si="6"/>
        <v>0</v>
      </c>
      <c r="I60" s="6">
        <f t="shared" si="6"/>
        <v>0</v>
      </c>
      <c r="J60" s="6">
        <f t="shared" si="6"/>
        <v>0</v>
      </c>
      <c r="K60" s="6">
        <f t="shared" si="6"/>
        <v>0</v>
      </c>
      <c r="L60" s="6">
        <f t="shared" si="6"/>
        <v>0</v>
      </c>
      <c r="M60" s="6">
        <f t="shared" si="6"/>
        <v>0</v>
      </c>
      <c r="N60" s="6">
        <f t="shared" si="6"/>
        <v>0</v>
      </c>
      <c r="O60" s="6">
        <f t="shared" si="6"/>
        <v>308</v>
      </c>
    </row>
    <row r="61" spans="1:15" s="90" customFormat="1" ht="28.5" customHeight="1">
      <c r="A61" s="125" t="s">
        <v>27</v>
      </c>
      <c r="B61" s="14" t="s">
        <v>38</v>
      </c>
      <c r="C61" s="3">
        <v>16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16">
        <f>SUM(C61:N61)</f>
        <v>16</v>
      </c>
    </row>
    <row r="62" spans="1:15" s="90" customFormat="1" ht="30" customHeight="1">
      <c r="A62" s="125"/>
      <c r="B62" s="14" t="s">
        <v>39</v>
      </c>
      <c r="C62" s="3">
        <v>51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16">
        <f t="shared" ref="O62:O75" si="7">SUM(C62:N62)</f>
        <v>51</v>
      </c>
    </row>
    <row r="63" spans="1:15" s="90" customFormat="1" ht="30" customHeight="1">
      <c r="A63" s="125"/>
      <c r="B63" s="14" t="s">
        <v>40</v>
      </c>
      <c r="C63" s="3">
        <v>28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16">
        <f t="shared" si="7"/>
        <v>28</v>
      </c>
    </row>
    <row r="64" spans="1:15" s="90" customFormat="1" ht="30" customHeight="1">
      <c r="A64" s="125"/>
      <c r="B64" s="14" t="s">
        <v>41</v>
      </c>
      <c r="C64" s="3">
        <v>18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16">
        <f t="shared" si="7"/>
        <v>18</v>
      </c>
    </row>
    <row r="65" spans="1:15" s="90" customFormat="1" ht="30" customHeight="1">
      <c r="A65" s="125"/>
      <c r="B65" s="14" t="s">
        <v>42</v>
      </c>
      <c r="C65" s="3">
        <v>29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16">
        <f t="shared" si="7"/>
        <v>29</v>
      </c>
    </row>
    <row r="66" spans="1:15" s="90" customFormat="1" ht="30" customHeight="1">
      <c r="A66" s="125"/>
      <c r="B66" s="14" t="s">
        <v>43</v>
      </c>
      <c r="C66" s="3">
        <v>7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16">
        <f t="shared" si="7"/>
        <v>7</v>
      </c>
    </row>
    <row r="67" spans="1:15" s="90" customFormat="1" ht="30" customHeight="1">
      <c r="A67" s="125"/>
      <c r="B67" s="14" t="s">
        <v>44</v>
      </c>
      <c r="C67" s="3">
        <v>2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16">
        <f t="shared" si="7"/>
        <v>2</v>
      </c>
    </row>
    <row r="68" spans="1:15" s="90" customFormat="1" ht="30" customHeight="1">
      <c r="A68" s="125"/>
      <c r="B68" s="14" t="s">
        <v>45</v>
      </c>
      <c r="C68" s="3">
        <v>36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16">
        <f t="shared" si="7"/>
        <v>36</v>
      </c>
    </row>
    <row r="69" spans="1:15" s="90" customFormat="1" ht="30" customHeight="1">
      <c r="A69" s="125"/>
      <c r="B69" s="14" t="s">
        <v>46</v>
      </c>
      <c r="C69" s="3">
        <v>21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16">
        <f t="shared" si="7"/>
        <v>21</v>
      </c>
    </row>
    <row r="70" spans="1:15" s="90" customFormat="1" ht="30" customHeight="1">
      <c r="A70" s="125"/>
      <c r="B70" s="14" t="s">
        <v>47</v>
      </c>
      <c r="C70" s="3">
        <v>9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16">
        <f t="shared" si="7"/>
        <v>9</v>
      </c>
    </row>
    <row r="71" spans="1:15" s="90" customFormat="1" ht="30" customHeight="1">
      <c r="A71" s="125"/>
      <c r="B71" s="14" t="s">
        <v>48</v>
      </c>
      <c r="C71" s="3">
        <v>29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16">
        <f t="shared" si="7"/>
        <v>29</v>
      </c>
    </row>
    <row r="72" spans="1:15" s="90" customFormat="1" ht="30" customHeight="1">
      <c r="A72" s="125"/>
      <c r="B72" s="14" t="s">
        <v>49</v>
      </c>
      <c r="C72" s="3">
        <v>16</v>
      </c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16">
        <f t="shared" si="7"/>
        <v>16</v>
      </c>
    </row>
    <row r="73" spans="1:15" s="90" customFormat="1" ht="30" customHeight="1">
      <c r="A73" s="125"/>
      <c r="B73" s="14" t="s">
        <v>50</v>
      </c>
      <c r="C73" s="3">
        <v>26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16">
        <f t="shared" si="7"/>
        <v>26</v>
      </c>
    </row>
    <row r="74" spans="1:15" s="90" customFormat="1" ht="30" customHeight="1">
      <c r="A74" s="125"/>
      <c r="B74" s="14" t="s">
        <v>51</v>
      </c>
      <c r="C74" s="3">
        <v>12</v>
      </c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16">
        <f t="shared" si="7"/>
        <v>12</v>
      </c>
    </row>
    <row r="75" spans="1:15" s="90" customFormat="1" ht="30" customHeight="1">
      <c r="A75" s="125"/>
      <c r="B75" s="14" t="s">
        <v>52</v>
      </c>
      <c r="C75" s="3">
        <v>28</v>
      </c>
      <c r="D75" s="3"/>
      <c r="E75" s="3"/>
      <c r="F75" s="3"/>
      <c r="G75" s="3"/>
      <c r="H75" s="3"/>
      <c r="I75" s="3"/>
      <c r="J75" s="3"/>
      <c r="K75" s="3"/>
      <c r="L75" s="3"/>
      <c r="M75" s="98"/>
      <c r="O75" s="16">
        <f t="shared" si="7"/>
        <v>28</v>
      </c>
    </row>
    <row r="76" spans="1:15" s="90" customFormat="1" ht="31.5">
      <c r="A76" s="125"/>
      <c r="B76" s="5" t="s">
        <v>34</v>
      </c>
      <c r="C76" s="6">
        <f>SUM(C61:C75)</f>
        <v>328</v>
      </c>
      <c r="D76" s="6">
        <f t="shared" ref="D76:O76" si="8">SUM(D61:D75)</f>
        <v>0</v>
      </c>
      <c r="E76" s="6">
        <f t="shared" si="8"/>
        <v>0</v>
      </c>
      <c r="F76" s="6">
        <f t="shared" si="8"/>
        <v>0</v>
      </c>
      <c r="G76" s="6">
        <f t="shared" si="8"/>
        <v>0</v>
      </c>
      <c r="H76" s="6">
        <f t="shared" si="8"/>
        <v>0</v>
      </c>
      <c r="I76" s="6">
        <f t="shared" si="8"/>
        <v>0</v>
      </c>
      <c r="J76" s="6">
        <f t="shared" si="8"/>
        <v>0</v>
      </c>
      <c r="K76" s="6">
        <f t="shared" si="8"/>
        <v>0</v>
      </c>
      <c r="L76" s="6">
        <f t="shared" si="8"/>
        <v>0</v>
      </c>
      <c r="M76" s="6">
        <f>SUM(M61:M75)</f>
        <v>0</v>
      </c>
      <c r="N76" s="6">
        <f t="shared" si="8"/>
        <v>0</v>
      </c>
      <c r="O76" s="6">
        <f t="shared" si="8"/>
        <v>328</v>
      </c>
    </row>
    <row r="77" spans="1:15" s="90" customFormat="1" ht="34.5" customHeight="1">
      <c r="A77" s="131" t="s">
        <v>35</v>
      </c>
      <c r="B77" s="131"/>
      <c r="C77" s="110">
        <f>C76+C60</f>
        <v>636</v>
      </c>
      <c r="D77" s="110">
        <f t="shared" ref="D77:O77" si="9">D76+D60</f>
        <v>0</v>
      </c>
      <c r="E77" s="110">
        <f t="shared" si="9"/>
        <v>0</v>
      </c>
      <c r="F77" s="110">
        <f t="shared" si="9"/>
        <v>0</v>
      </c>
      <c r="G77" s="110">
        <f t="shared" si="9"/>
        <v>0</v>
      </c>
      <c r="H77" s="110">
        <f t="shared" si="9"/>
        <v>0</v>
      </c>
      <c r="I77" s="110">
        <f t="shared" si="9"/>
        <v>0</v>
      </c>
      <c r="J77" s="110">
        <f t="shared" si="9"/>
        <v>0</v>
      </c>
      <c r="K77" s="110">
        <f t="shared" si="9"/>
        <v>0</v>
      </c>
      <c r="L77" s="110">
        <f t="shared" si="9"/>
        <v>0</v>
      </c>
      <c r="M77" s="110">
        <f t="shared" si="9"/>
        <v>0</v>
      </c>
      <c r="N77" s="110">
        <f t="shared" si="9"/>
        <v>0</v>
      </c>
      <c r="O77" s="110">
        <f t="shared" si="9"/>
        <v>636</v>
      </c>
    </row>
    <row r="79" spans="1:15" ht="36" customHeight="1">
      <c r="B79" s="114" t="s">
        <v>137</v>
      </c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</row>
    <row r="81" spans="1:15" ht="60.75" customHeight="1">
      <c r="A81" s="25"/>
      <c r="B81" s="13" t="s">
        <v>117</v>
      </c>
      <c r="C81" s="21" t="s">
        <v>0</v>
      </c>
      <c r="D81" s="21" t="s">
        <v>1</v>
      </c>
      <c r="E81" s="21" t="s">
        <v>2</v>
      </c>
      <c r="F81" s="21" t="s">
        <v>3</v>
      </c>
      <c r="G81" s="21" t="s">
        <v>4</v>
      </c>
      <c r="H81" s="21" t="s">
        <v>5</v>
      </c>
      <c r="I81" s="21" t="s">
        <v>6</v>
      </c>
      <c r="J81" s="21" t="s">
        <v>7</v>
      </c>
      <c r="K81" s="21" t="s">
        <v>8</v>
      </c>
      <c r="L81" s="21" t="s">
        <v>9</v>
      </c>
      <c r="M81" s="21" t="s">
        <v>10</v>
      </c>
      <c r="N81" s="21" t="s">
        <v>11</v>
      </c>
      <c r="O81" s="49" t="s">
        <v>53</v>
      </c>
    </row>
    <row r="82" spans="1:15" ht="30" customHeight="1">
      <c r="A82" s="25"/>
      <c r="B82" s="14" t="s">
        <v>38</v>
      </c>
      <c r="C82" s="54">
        <v>61</v>
      </c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16">
        <f>SUM(C82:N82)</f>
        <v>61</v>
      </c>
    </row>
    <row r="83" spans="1:15" ht="30" customHeight="1">
      <c r="A83" s="25"/>
      <c r="B83" s="14" t="s">
        <v>39</v>
      </c>
      <c r="C83" s="54">
        <v>54</v>
      </c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16">
        <f t="shared" ref="O83:O96" si="10">SUM(C83:N83)</f>
        <v>54</v>
      </c>
    </row>
    <row r="84" spans="1:15" ht="30" customHeight="1">
      <c r="A84" s="25"/>
      <c r="B84" s="14" t="s">
        <v>40</v>
      </c>
      <c r="C84" s="54">
        <v>17</v>
      </c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16">
        <f t="shared" si="10"/>
        <v>17</v>
      </c>
    </row>
    <row r="85" spans="1:15" ht="30" customHeight="1">
      <c r="A85" s="25"/>
      <c r="B85" s="14" t="s">
        <v>41</v>
      </c>
      <c r="C85" s="54">
        <v>28</v>
      </c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16">
        <f t="shared" si="10"/>
        <v>28</v>
      </c>
    </row>
    <row r="86" spans="1:15" ht="30" customHeight="1">
      <c r="A86" s="25"/>
      <c r="B86" s="14" t="s">
        <v>42</v>
      </c>
      <c r="C86" s="54">
        <v>18</v>
      </c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16">
        <f t="shared" si="10"/>
        <v>18</v>
      </c>
    </row>
    <row r="87" spans="1:15" ht="30" customHeight="1">
      <c r="A87" s="25"/>
      <c r="B87" s="14" t="s">
        <v>43</v>
      </c>
      <c r="C87" s="54">
        <v>6</v>
      </c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16">
        <f t="shared" si="10"/>
        <v>6</v>
      </c>
    </row>
    <row r="88" spans="1:15" ht="30" customHeight="1">
      <c r="A88" s="25"/>
      <c r="B88" s="14" t="s">
        <v>44</v>
      </c>
      <c r="C88" s="54">
        <v>6</v>
      </c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16">
        <f t="shared" si="10"/>
        <v>6</v>
      </c>
    </row>
    <row r="89" spans="1:15" ht="30" customHeight="1">
      <c r="A89" s="25"/>
      <c r="B89" s="14" t="s">
        <v>45</v>
      </c>
      <c r="C89" s="54">
        <v>41</v>
      </c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16">
        <f t="shared" si="10"/>
        <v>41</v>
      </c>
    </row>
    <row r="90" spans="1:15" ht="30" customHeight="1">
      <c r="A90" s="25"/>
      <c r="B90" s="14" t="s">
        <v>46</v>
      </c>
      <c r="C90" s="54">
        <v>33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16">
        <f t="shared" si="10"/>
        <v>33</v>
      </c>
    </row>
    <row r="91" spans="1:15" ht="30" customHeight="1">
      <c r="A91" s="25"/>
      <c r="B91" s="14" t="s">
        <v>47</v>
      </c>
      <c r="C91" s="54">
        <v>26</v>
      </c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16">
        <f t="shared" si="10"/>
        <v>26</v>
      </c>
    </row>
    <row r="92" spans="1:15" ht="30" customHeight="1">
      <c r="A92" s="25"/>
      <c r="B92" s="14" t="s">
        <v>48</v>
      </c>
      <c r="C92" s="54">
        <v>55</v>
      </c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16">
        <f t="shared" si="10"/>
        <v>55</v>
      </c>
    </row>
    <row r="93" spans="1:15" ht="30" customHeight="1">
      <c r="A93" s="25"/>
      <c r="B93" s="14" t="s">
        <v>49</v>
      </c>
      <c r="C93" s="54">
        <v>11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16">
        <f t="shared" si="10"/>
        <v>11</v>
      </c>
    </row>
    <row r="94" spans="1:15" ht="30" customHeight="1">
      <c r="A94" s="25"/>
      <c r="B94" s="14" t="s">
        <v>50</v>
      </c>
      <c r="C94" s="54">
        <v>24</v>
      </c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16">
        <f t="shared" si="10"/>
        <v>24</v>
      </c>
    </row>
    <row r="95" spans="1:15" ht="30" customHeight="1">
      <c r="A95" s="25"/>
      <c r="B95" s="14" t="s">
        <v>51</v>
      </c>
      <c r="C95" s="54">
        <v>9</v>
      </c>
      <c r="D95" s="3"/>
      <c r="E95" s="3"/>
      <c r="F95" s="3"/>
      <c r="G95" s="3"/>
      <c r="H95" s="3"/>
      <c r="I95" s="3"/>
      <c r="J95" s="3"/>
      <c r="K95" s="3"/>
      <c r="L95" s="82"/>
      <c r="M95" s="3"/>
      <c r="N95" s="3"/>
      <c r="O95" s="16">
        <f t="shared" si="10"/>
        <v>9</v>
      </c>
    </row>
    <row r="96" spans="1:15" ht="31.5" customHeight="1">
      <c r="A96" s="25"/>
      <c r="B96" s="14" t="s">
        <v>52</v>
      </c>
      <c r="C96" s="54">
        <v>46</v>
      </c>
      <c r="D96" s="3"/>
      <c r="E96" s="3"/>
      <c r="F96" s="3"/>
      <c r="G96" s="3"/>
      <c r="H96" s="3"/>
      <c r="I96" s="3"/>
      <c r="J96" s="3"/>
      <c r="K96" s="3"/>
      <c r="M96" s="3"/>
      <c r="N96" s="3"/>
      <c r="O96" s="16">
        <f t="shared" si="10"/>
        <v>46</v>
      </c>
    </row>
    <row r="97" spans="1:15" ht="31.5">
      <c r="A97" s="25"/>
      <c r="B97" s="5" t="s">
        <v>36</v>
      </c>
      <c r="C97" s="55">
        <f>SUM(C82:C96)</f>
        <v>435</v>
      </c>
      <c r="D97" s="55">
        <f t="shared" ref="D97:N97" si="11">SUM(D82:D96)</f>
        <v>0</v>
      </c>
      <c r="E97" s="55">
        <f t="shared" si="11"/>
        <v>0</v>
      </c>
      <c r="F97" s="55">
        <f t="shared" si="11"/>
        <v>0</v>
      </c>
      <c r="G97" s="55">
        <f t="shared" si="11"/>
        <v>0</v>
      </c>
      <c r="H97" s="55">
        <f t="shared" si="11"/>
        <v>0</v>
      </c>
      <c r="I97" s="55">
        <f t="shared" si="11"/>
        <v>0</v>
      </c>
      <c r="J97" s="55">
        <f t="shared" si="11"/>
        <v>0</v>
      </c>
      <c r="K97" s="55">
        <f t="shared" si="11"/>
        <v>0</v>
      </c>
      <c r="L97" s="55">
        <f>SUM(L82:L96)</f>
        <v>0</v>
      </c>
      <c r="M97" s="55">
        <f t="shared" si="11"/>
        <v>0</v>
      </c>
      <c r="N97" s="55">
        <f t="shared" si="11"/>
        <v>0</v>
      </c>
      <c r="O97" s="55">
        <v>40</v>
      </c>
    </row>
    <row r="100" spans="1:15" ht="48" customHeight="1">
      <c r="B100" s="114" t="s">
        <v>138</v>
      </c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</row>
    <row r="102" spans="1:15" ht="47.25" customHeight="1">
      <c r="B102" s="13" t="s">
        <v>116</v>
      </c>
      <c r="C102" s="21" t="s">
        <v>0</v>
      </c>
      <c r="D102" s="21" t="s">
        <v>1</v>
      </c>
      <c r="E102" s="21" t="s">
        <v>2</v>
      </c>
      <c r="F102" s="21" t="s">
        <v>3</v>
      </c>
      <c r="G102" s="21" t="s">
        <v>4</v>
      </c>
      <c r="H102" s="8" t="s">
        <v>5</v>
      </c>
      <c r="I102" s="21" t="s">
        <v>6</v>
      </c>
      <c r="J102" s="21" t="s">
        <v>7</v>
      </c>
      <c r="K102" s="21" t="s">
        <v>8</v>
      </c>
      <c r="L102" s="21" t="s">
        <v>9</v>
      </c>
      <c r="M102" s="21" t="s">
        <v>10</v>
      </c>
      <c r="N102" s="21" t="s">
        <v>11</v>
      </c>
      <c r="O102" s="49" t="s">
        <v>53</v>
      </c>
    </row>
    <row r="103" spans="1:15" ht="30" customHeight="1">
      <c r="A103" s="25"/>
      <c r="B103" s="14" t="s">
        <v>38</v>
      </c>
      <c r="C103" s="56">
        <v>7</v>
      </c>
      <c r="D103" s="71"/>
      <c r="E103" s="71"/>
      <c r="F103" s="71"/>
      <c r="G103" s="71"/>
      <c r="H103" s="82"/>
      <c r="I103" s="71"/>
      <c r="J103" s="71"/>
      <c r="K103" s="71"/>
      <c r="L103" s="71"/>
      <c r="M103" s="71"/>
      <c r="N103" s="71"/>
      <c r="O103" s="72">
        <f>SUM(C103:N103)</f>
        <v>7</v>
      </c>
    </row>
    <row r="104" spans="1:15" ht="30" customHeight="1">
      <c r="A104" s="25"/>
      <c r="B104" s="14" t="s">
        <v>39</v>
      </c>
      <c r="C104" s="56">
        <v>15</v>
      </c>
      <c r="D104" s="71"/>
      <c r="E104" s="71"/>
      <c r="F104" s="71"/>
      <c r="G104" s="71"/>
      <c r="H104" s="82"/>
      <c r="I104" s="71"/>
      <c r="J104" s="71"/>
      <c r="K104" s="71"/>
      <c r="L104" s="71"/>
      <c r="M104" s="71"/>
      <c r="N104" s="71"/>
      <c r="O104" s="72">
        <f t="shared" ref="O104:O117" si="12">SUM(C104:N104)</f>
        <v>15</v>
      </c>
    </row>
    <row r="105" spans="1:15" ht="30" customHeight="1">
      <c r="A105" s="25"/>
      <c r="B105" s="14" t="s">
        <v>40</v>
      </c>
      <c r="C105" s="56">
        <v>8</v>
      </c>
      <c r="D105" s="71"/>
      <c r="E105" s="71"/>
      <c r="F105" s="71"/>
      <c r="G105" s="71"/>
      <c r="H105" s="82"/>
      <c r="I105" s="71"/>
      <c r="J105" s="71"/>
      <c r="K105" s="71"/>
      <c r="L105" s="71"/>
      <c r="M105" s="71"/>
      <c r="N105" s="71"/>
      <c r="O105" s="72">
        <f t="shared" si="12"/>
        <v>8</v>
      </c>
    </row>
    <row r="106" spans="1:15" ht="30" customHeight="1">
      <c r="A106" s="25"/>
      <c r="B106" s="14" t="s">
        <v>41</v>
      </c>
      <c r="C106" s="56">
        <v>2</v>
      </c>
      <c r="D106" s="71"/>
      <c r="E106" s="71"/>
      <c r="F106" s="71"/>
      <c r="G106" s="71"/>
      <c r="H106" s="82"/>
      <c r="I106" s="71"/>
      <c r="J106" s="71"/>
      <c r="K106" s="71"/>
      <c r="L106" s="71"/>
      <c r="M106" s="71"/>
      <c r="N106" s="71"/>
      <c r="O106" s="72">
        <f t="shared" si="12"/>
        <v>2</v>
      </c>
    </row>
    <row r="107" spans="1:15" ht="30" customHeight="1">
      <c r="A107" s="25"/>
      <c r="B107" s="14" t="s">
        <v>42</v>
      </c>
      <c r="C107" s="56">
        <v>4</v>
      </c>
      <c r="D107" s="71"/>
      <c r="E107" s="71"/>
      <c r="F107" s="71"/>
      <c r="G107" s="71"/>
      <c r="H107" s="82"/>
      <c r="I107" s="71"/>
      <c r="J107" s="71"/>
      <c r="K107" s="71"/>
      <c r="L107" s="71"/>
      <c r="M107" s="71"/>
      <c r="N107" s="71"/>
      <c r="O107" s="72">
        <f t="shared" si="12"/>
        <v>4</v>
      </c>
    </row>
    <row r="108" spans="1:15" ht="30" customHeight="1">
      <c r="A108" s="25"/>
      <c r="B108" s="14" t="s">
        <v>43</v>
      </c>
      <c r="C108" s="56">
        <v>1</v>
      </c>
      <c r="D108" s="71"/>
      <c r="E108" s="71"/>
      <c r="F108" s="71"/>
      <c r="G108" s="71"/>
      <c r="H108" s="82"/>
      <c r="I108" s="71"/>
      <c r="J108" s="71"/>
      <c r="K108" s="71"/>
      <c r="L108" s="71"/>
      <c r="M108" s="71"/>
      <c r="N108" s="71"/>
      <c r="O108" s="72">
        <f t="shared" si="12"/>
        <v>1</v>
      </c>
    </row>
    <row r="109" spans="1:15" ht="30" customHeight="1">
      <c r="A109" s="25"/>
      <c r="B109" s="14" t="s">
        <v>44</v>
      </c>
      <c r="C109" s="56">
        <v>1</v>
      </c>
      <c r="D109" s="71"/>
      <c r="E109" s="71"/>
      <c r="F109" s="71"/>
      <c r="G109" s="71"/>
      <c r="H109" s="82"/>
      <c r="I109" s="71"/>
      <c r="J109" s="71"/>
      <c r="K109" s="71"/>
      <c r="L109" s="71"/>
      <c r="M109" s="71"/>
      <c r="N109" s="71"/>
      <c r="O109" s="72">
        <f t="shared" si="12"/>
        <v>1</v>
      </c>
    </row>
    <row r="110" spans="1:15" ht="30" customHeight="1">
      <c r="A110" s="25"/>
      <c r="B110" s="14" t="s">
        <v>45</v>
      </c>
      <c r="C110" s="56">
        <v>17</v>
      </c>
      <c r="D110" s="71"/>
      <c r="E110" s="71"/>
      <c r="F110" s="71"/>
      <c r="G110" s="71"/>
      <c r="H110" s="82"/>
      <c r="I110" s="71"/>
      <c r="J110" s="71"/>
      <c r="K110" s="71"/>
      <c r="L110" s="71"/>
      <c r="M110" s="71"/>
      <c r="N110" s="71"/>
      <c r="O110" s="72">
        <f t="shared" si="12"/>
        <v>17</v>
      </c>
    </row>
    <row r="111" spans="1:15" ht="30" customHeight="1">
      <c r="A111" s="25"/>
      <c r="B111" s="14" t="s">
        <v>46</v>
      </c>
      <c r="C111" s="56">
        <v>15</v>
      </c>
      <c r="D111" s="71"/>
      <c r="E111" s="71"/>
      <c r="F111" s="71"/>
      <c r="G111" s="71"/>
      <c r="H111" s="82"/>
      <c r="I111" s="71"/>
      <c r="J111" s="71"/>
      <c r="K111" s="71"/>
      <c r="L111" s="71"/>
      <c r="M111" s="71"/>
      <c r="N111" s="71"/>
      <c r="O111" s="72">
        <f t="shared" si="12"/>
        <v>15</v>
      </c>
    </row>
    <row r="112" spans="1:15" ht="30" customHeight="1">
      <c r="A112" s="25"/>
      <c r="B112" s="14" t="s">
        <v>47</v>
      </c>
      <c r="C112" s="56">
        <v>6</v>
      </c>
      <c r="D112" s="71"/>
      <c r="E112" s="71"/>
      <c r="F112" s="71"/>
      <c r="G112" s="71"/>
      <c r="H112" s="82"/>
      <c r="I112" s="71"/>
      <c r="J112" s="71"/>
      <c r="K112" s="71"/>
      <c r="L112" s="71"/>
      <c r="M112" s="71"/>
      <c r="N112" s="71"/>
      <c r="O112" s="72">
        <f t="shared" si="12"/>
        <v>6</v>
      </c>
    </row>
    <row r="113" spans="1:15" ht="30" customHeight="1">
      <c r="A113" s="25"/>
      <c r="B113" s="14" t="s">
        <v>48</v>
      </c>
      <c r="C113" s="56">
        <v>8</v>
      </c>
      <c r="D113" s="71"/>
      <c r="E113" s="71"/>
      <c r="F113" s="71"/>
      <c r="G113" s="71"/>
      <c r="H113" s="82"/>
      <c r="I113" s="71"/>
      <c r="J113" s="71"/>
      <c r="K113" s="71"/>
      <c r="L113" s="71"/>
      <c r="M113" s="71"/>
      <c r="N113" s="71"/>
      <c r="O113" s="72">
        <f t="shared" si="12"/>
        <v>8</v>
      </c>
    </row>
    <row r="114" spans="1:15" ht="30" customHeight="1">
      <c r="A114" s="25"/>
      <c r="B114" s="14" t="s">
        <v>49</v>
      </c>
      <c r="C114" s="56">
        <v>3</v>
      </c>
      <c r="D114" s="71"/>
      <c r="E114" s="71"/>
      <c r="F114" s="71"/>
      <c r="G114" s="71"/>
      <c r="H114" s="82"/>
      <c r="I114" s="71"/>
      <c r="J114" s="71"/>
      <c r="K114" s="71"/>
      <c r="L114" s="71"/>
      <c r="M114" s="71"/>
      <c r="N114" s="71"/>
      <c r="O114" s="72">
        <f t="shared" si="12"/>
        <v>3</v>
      </c>
    </row>
    <row r="115" spans="1:15" ht="30" customHeight="1">
      <c r="A115" s="25"/>
      <c r="B115" s="14" t="s">
        <v>50</v>
      </c>
      <c r="C115" s="56">
        <v>4</v>
      </c>
      <c r="D115" s="71"/>
      <c r="E115" s="71"/>
      <c r="F115" s="71"/>
      <c r="G115" s="71"/>
      <c r="H115" s="82"/>
      <c r="I115" s="71"/>
      <c r="J115" s="71"/>
      <c r="K115" s="71"/>
      <c r="L115" s="71"/>
      <c r="M115" s="71"/>
      <c r="N115" s="71"/>
      <c r="O115" s="72">
        <f t="shared" si="12"/>
        <v>4</v>
      </c>
    </row>
    <row r="116" spans="1:15" ht="30" customHeight="1">
      <c r="A116" s="25"/>
      <c r="B116" s="14" t="s">
        <v>51</v>
      </c>
      <c r="C116" s="56">
        <v>2</v>
      </c>
      <c r="D116" s="71"/>
      <c r="E116" s="71"/>
      <c r="F116" s="71"/>
      <c r="G116" s="71"/>
      <c r="H116" s="82"/>
      <c r="I116" s="71"/>
      <c r="J116" s="71"/>
      <c r="K116" s="71"/>
      <c r="L116" s="71"/>
      <c r="M116" s="71"/>
      <c r="N116" s="71"/>
      <c r="O116" s="72">
        <f t="shared" si="12"/>
        <v>2</v>
      </c>
    </row>
    <row r="117" spans="1:15" ht="31.5" customHeight="1">
      <c r="A117" s="25"/>
      <c r="B117" s="14" t="s">
        <v>52</v>
      </c>
      <c r="C117" s="56">
        <v>9</v>
      </c>
      <c r="D117" s="71"/>
      <c r="E117" s="71"/>
      <c r="F117" s="71"/>
      <c r="G117" s="71"/>
      <c r="H117" s="82"/>
      <c r="I117" s="71"/>
      <c r="J117" s="71"/>
      <c r="K117" s="71"/>
      <c r="L117" s="71"/>
      <c r="M117" s="71"/>
      <c r="N117" s="71"/>
      <c r="O117" s="72">
        <f t="shared" si="12"/>
        <v>9</v>
      </c>
    </row>
    <row r="118" spans="1:15" ht="31.5">
      <c r="B118" s="5" t="s">
        <v>37</v>
      </c>
      <c r="C118" s="55">
        <f>SUM(C103:C117)</f>
        <v>102</v>
      </c>
      <c r="D118" s="74">
        <f>SUM(D103:D117)</f>
        <v>0</v>
      </c>
      <c r="E118" s="74">
        <f>SUM(E103:E117)</f>
        <v>0</v>
      </c>
      <c r="F118" s="74">
        <f t="shared" ref="F118:O118" si="13">SUM(F103:F117)</f>
        <v>0</v>
      </c>
      <c r="G118" s="74">
        <f t="shared" si="13"/>
        <v>0</v>
      </c>
      <c r="H118" s="74">
        <f>SUM(H6:H20)</f>
        <v>0</v>
      </c>
      <c r="I118" s="74">
        <f t="shared" si="13"/>
        <v>0</v>
      </c>
      <c r="J118" s="74">
        <f t="shared" si="13"/>
        <v>0</v>
      </c>
      <c r="K118" s="74">
        <f t="shared" si="13"/>
        <v>0</v>
      </c>
      <c r="L118" s="74">
        <f t="shared" si="13"/>
        <v>0</v>
      </c>
      <c r="M118" s="74">
        <f t="shared" si="13"/>
        <v>0</v>
      </c>
      <c r="N118" s="74">
        <f t="shared" si="13"/>
        <v>0</v>
      </c>
      <c r="O118" s="74">
        <f t="shared" si="13"/>
        <v>102</v>
      </c>
    </row>
    <row r="120" spans="1:15">
      <c r="B120" s="118" t="s">
        <v>123</v>
      </c>
      <c r="C120" s="118"/>
      <c r="D120" s="118"/>
      <c r="E120" s="118"/>
      <c r="F120" s="118"/>
    </row>
    <row r="121" spans="1:15">
      <c r="B121" s="118" t="s">
        <v>122</v>
      </c>
      <c r="C121" s="118"/>
      <c r="D121" s="118"/>
      <c r="E121" s="118"/>
      <c r="F121" s="118"/>
    </row>
  </sheetData>
  <mergeCells count="20">
    <mergeCell ref="A4:A5"/>
    <mergeCell ref="B4:B5"/>
    <mergeCell ref="C4:N4"/>
    <mergeCell ref="O4:O5"/>
    <mergeCell ref="B2:K2"/>
    <mergeCell ref="B120:F120"/>
    <mergeCell ref="B121:F121"/>
    <mergeCell ref="A6:A21"/>
    <mergeCell ref="A22:A37"/>
    <mergeCell ref="A43:A44"/>
    <mergeCell ref="B43:B44"/>
    <mergeCell ref="C43:N43"/>
    <mergeCell ref="B79:O79"/>
    <mergeCell ref="B100:O100"/>
    <mergeCell ref="A38:B38"/>
    <mergeCell ref="O43:O44"/>
    <mergeCell ref="A45:A60"/>
    <mergeCell ref="A61:A76"/>
    <mergeCell ref="A77:B77"/>
    <mergeCell ref="B41:J4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S115"/>
  <sheetViews>
    <sheetView rightToLeft="1" topLeftCell="A14" workbookViewId="0">
      <selection activeCell="B21" sqref="B21"/>
    </sheetView>
  </sheetViews>
  <sheetFormatPr defaultColWidth="9.140625" defaultRowHeight="30" customHeight="1"/>
  <cols>
    <col min="1" max="1" width="15.42578125" style="7" customWidth="1"/>
    <col min="2" max="2" width="34.42578125" style="7" customWidth="1"/>
    <col min="3" max="3" width="11.140625" style="7" customWidth="1"/>
    <col min="4" max="4" width="10.5703125" style="53" customWidth="1"/>
    <col min="5" max="10" width="9.140625" style="7"/>
    <col min="11" max="11" width="11.28515625" style="7" customWidth="1"/>
    <col min="12" max="12" width="12.140625" style="7" customWidth="1"/>
    <col min="13" max="13" width="11.28515625" style="7" customWidth="1"/>
    <col min="14" max="14" width="11.5703125" style="7" customWidth="1"/>
    <col min="15" max="17" width="9.140625" style="7"/>
    <col min="18" max="18" width="10.140625" style="7" bestFit="1" customWidth="1"/>
    <col min="19" max="16384" width="9.140625" style="7"/>
  </cols>
  <sheetData>
    <row r="2" spans="1:18" ht="30" customHeight="1">
      <c r="B2" s="114" t="s">
        <v>164</v>
      </c>
      <c r="C2" s="114"/>
      <c r="D2" s="114"/>
      <c r="E2" s="114"/>
      <c r="F2" s="114"/>
      <c r="G2" s="114"/>
      <c r="H2" s="114"/>
      <c r="I2" s="114"/>
      <c r="J2" s="114"/>
      <c r="K2" s="23"/>
      <c r="L2" s="23"/>
      <c r="M2" s="23"/>
      <c r="N2" s="23"/>
    </row>
    <row r="4" spans="1:18" ht="30" customHeight="1">
      <c r="A4" s="120" t="s">
        <v>22</v>
      </c>
      <c r="B4" s="122" t="s">
        <v>109</v>
      </c>
      <c r="C4" s="120" t="s">
        <v>29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1" t="s">
        <v>53</v>
      </c>
    </row>
    <row r="5" spans="1:18" ht="30" customHeight="1">
      <c r="A5" s="120"/>
      <c r="B5" s="122"/>
      <c r="C5" s="21" t="s">
        <v>0</v>
      </c>
      <c r="D5" s="75" t="s">
        <v>1</v>
      </c>
      <c r="E5" s="8" t="s">
        <v>2</v>
      </c>
      <c r="F5" s="8" t="s">
        <v>3</v>
      </c>
      <c r="G5" s="8" t="s">
        <v>4</v>
      </c>
      <c r="H5" s="8" t="s">
        <v>5</v>
      </c>
      <c r="I5" s="8" t="s">
        <v>6</v>
      </c>
      <c r="J5" s="8" t="s">
        <v>7</v>
      </c>
      <c r="K5" s="8" t="s">
        <v>8</v>
      </c>
      <c r="L5" s="8" t="s">
        <v>9</v>
      </c>
      <c r="M5" s="8" t="s">
        <v>10</v>
      </c>
      <c r="N5" s="8" t="s">
        <v>11</v>
      </c>
      <c r="O5" s="121"/>
    </row>
    <row r="6" spans="1:18" ht="30" customHeight="1">
      <c r="A6" s="125" t="s">
        <v>107</v>
      </c>
      <c r="B6" s="14" t="s">
        <v>118</v>
      </c>
      <c r="C6" s="57">
        <v>179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8">
        <f>SUM(C6:N6)</f>
        <v>179</v>
      </c>
    </row>
    <row r="7" spans="1:18" ht="30" customHeight="1">
      <c r="A7" s="125"/>
      <c r="B7" s="14" t="s">
        <v>55</v>
      </c>
      <c r="C7" s="57">
        <v>298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8">
        <f t="shared" ref="O7:O19" si="0">SUM(C7:N7)</f>
        <v>298</v>
      </c>
      <c r="R7" s="88"/>
    </row>
    <row r="8" spans="1:18" ht="30" customHeight="1">
      <c r="A8" s="125"/>
      <c r="B8" s="14" t="s">
        <v>56</v>
      </c>
      <c r="C8" s="57">
        <v>96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8">
        <f t="shared" si="0"/>
        <v>96</v>
      </c>
    </row>
    <row r="9" spans="1:18" ht="30" customHeight="1">
      <c r="A9" s="125"/>
      <c r="B9" s="14" t="s">
        <v>57</v>
      </c>
      <c r="C9" s="57">
        <v>92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8">
        <f t="shared" si="0"/>
        <v>92</v>
      </c>
    </row>
    <row r="10" spans="1:18" ht="30" customHeight="1">
      <c r="A10" s="125"/>
      <c r="B10" s="14" t="s">
        <v>58</v>
      </c>
      <c r="C10" s="57">
        <v>22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8">
        <f t="shared" si="0"/>
        <v>22</v>
      </c>
    </row>
    <row r="11" spans="1:18" ht="30" customHeight="1">
      <c r="A11" s="125"/>
      <c r="B11" s="14" t="s">
        <v>59</v>
      </c>
      <c r="C11" s="57">
        <v>49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8">
        <f t="shared" si="0"/>
        <v>49</v>
      </c>
    </row>
    <row r="12" spans="1:18" ht="30" customHeight="1">
      <c r="A12" s="125"/>
      <c r="B12" s="14" t="s">
        <v>60</v>
      </c>
      <c r="C12" s="57">
        <v>57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8">
        <f t="shared" si="0"/>
        <v>57</v>
      </c>
    </row>
    <row r="13" spans="1:18" ht="30" customHeight="1">
      <c r="A13" s="125"/>
      <c r="B13" s="14" t="s">
        <v>61</v>
      </c>
      <c r="C13" s="57">
        <v>22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8">
        <f t="shared" si="0"/>
        <v>22</v>
      </c>
    </row>
    <row r="14" spans="1:18" ht="30" customHeight="1">
      <c r="A14" s="125"/>
      <c r="B14" s="14" t="s">
        <v>62</v>
      </c>
      <c r="C14" s="57">
        <v>10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8">
        <f t="shared" si="0"/>
        <v>10</v>
      </c>
    </row>
    <row r="15" spans="1:18" ht="30" customHeight="1">
      <c r="A15" s="125"/>
      <c r="B15" s="14" t="s">
        <v>63</v>
      </c>
      <c r="C15" s="57">
        <v>152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8">
        <f t="shared" si="0"/>
        <v>152</v>
      </c>
    </row>
    <row r="16" spans="1:18" ht="30" customHeight="1">
      <c r="A16" s="125"/>
      <c r="B16" s="14" t="s">
        <v>64</v>
      </c>
      <c r="C16" s="57">
        <v>162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8">
        <f t="shared" si="0"/>
        <v>162</v>
      </c>
    </row>
    <row r="17" spans="1:19" ht="30" customHeight="1">
      <c r="A17" s="125"/>
      <c r="B17" s="14" t="s">
        <v>65</v>
      </c>
      <c r="C17" s="57">
        <v>232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8">
        <f t="shared" si="0"/>
        <v>232</v>
      </c>
    </row>
    <row r="18" spans="1:19" ht="30" customHeight="1">
      <c r="A18" s="125"/>
      <c r="B18" s="14" t="s">
        <v>66</v>
      </c>
      <c r="C18" s="57">
        <v>41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8">
        <f t="shared" si="0"/>
        <v>41</v>
      </c>
    </row>
    <row r="19" spans="1:19" ht="30" customHeight="1">
      <c r="A19" s="125"/>
      <c r="B19" s="14" t="s">
        <v>67</v>
      </c>
      <c r="C19" s="57">
        <v>26</v>
      </c>
      <c r="D19" s="30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8">
        <f t="shared" si="0"/>
        <v>26</v>
      </c>
    </row>
    <row r="20" spans="1:19" ht="30" customHeight="1">
      <c r="A20" s="125"/>
      <c r="B20" s="5" t="s">
        <v>31</v>
      </c>
      <c r="C20" s="58">
        <f>SUM(C6:C19)</f>
        <v>1438</v>
      </c>
      <c r="D20" s="58">
        <f t="shared" ref="D20:O20" si="1">SUM(D6:D19)</f>
        <v>0</v>
      </c>
      <c r="E20" s="58">
        <f t="shared" si="1"/>
        <v>0</v>
      </c>
      <c r="F20" s="58">
        <f t="shared" si="1"/>
        <v>0</v>
      </c>
      <c r="G20" s="58">
        <f t="shared" si="1"/>
        <v>0</v>
      </c>
      <c r="H20" s="58">
        <f t="shared" si="1"/>
        <v>0</v>
      </c>
      <c r="I20" s="58">
        <f t="shared" si="1"/>
        <v>0</v>
      </c>
      <c r="J20" s="58">
        <f t="shared" si="1"/>
        <v>0</v>
      </c>
      <c r="K20" s="58">
        <f t="shared" si="1"/>
        <v>0</v>
      </c>
      <c r="L20" s="58">
        <f t="shared" si="1"/>
        <v>0</v>
      </c>
      <c r="M20" s="58">
        <f t="shared" si="1"/>
        <v>0</v>
      </c>
      <c r="N20" s="58">
        <f t="shared" si="1"/>
        <v>0</v>
      </c>
      <c r="O20" s="58">
        <f t="shared" si="1"/>
        <v>1438</v>
      </c>
    </row>
    <row r="21" spans="1:19" ht="30" customHeight="1">
      <c r="A21" s="125" t="s">
        <v>27</v>
      </c>
      <c r="B21" s="14" t="s">
        <v>54</v>
      </c>
      <c r="C21" s="57">
        <v>216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8">
        <f>SUM(C21:N21)</f>
        <v>216</v>
      </c>
      <c r="S21" s="88"/>
    </row>
    <row r="22" spans="1:19" ht="30" customHeight="1">
      <c r="A22" s="125"/>
      <c r="B22" s="14" t="s">
        <v>55</v>
      </c>
      <c r="C22" s="57">
        <v>311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8">
        <f t="shared" ref="O22:O34" si="2">SUM(C22:N22)</f>
        <v>311</v>
      </c>
    </row>
    <row r="23" spans="1:19" ht="30" customHeight="1">
      <c r="A23" s="125"/>
      <c r="B23" s="14" t="s">
        <v>56</v>
      </c>
      <c r="C23" s="57">
        <v>81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8">
        <f t="shared" si="2"/>
        <v>81</v>
      </c>
    </row>
    <row r="24" spans="1:19" ht="30" customHeight="1">
      <c r="A24" s="125"/>
      <c r="B24" s="14" t="s">
        <v>57</v>
      </c>
      <c r="C24" s="57">
        <v>88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8">
        <f t="shared" si="2"/>
        <v>88</v>
      </c>
    </row>
    <row r="25" spans="1:19" ht="30" customHeight="1">
      <c r="A25" s="125"/>
      <c r="B25" s="14" t="s">
        <v>58</v>
      </c>
      <c r="C25" s="57">
        <v>28</v>
      </c>
      <c r="D25" s="27"/>
      <c r="E25" s="27"/>
      <c r="F25" s="27"/>
      <c r="G25" s="27"/>
      <c r="H25" s="27"/>
      <c r="I25" s="27"/>
      <c r="J25" s="27"/>
      <c r="K25" s="27"/>
      <c r="L25" s="27"/>
      <c r="N25" s="27"/>
      <c r="O25" s="28">
        <f t="shared" si="2"/>
        <v>28</v>
      </c>
    </row>
    <row r="26" spans="1:19" ht="30" customHeight="1">
      <c r="A26" s="125"/>
      <c r="B26" s="14" t="s">
        <v>59</v>
      </c>
      <c r="C26" s="57">
        <v>41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8">
        <f t="shared" si="2"/>
        <v>41</v>
      </c>
    </row>
    <row r="27" spans="1:19" ht="30" customHeight="1">
      <c r="A27" s="125"/>
      <c r="B27" s="14" t="s">
        <v>60</v>
      </c>
      <c r="C27" s="57">
        <v>52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8">
        <f t="shared" si="2"/>
        <v>52</v>
      </c>
    </row>
    <row r="28" spans="1:19" ht="30" customHeight="1">
      <c r="A28" s="125"/>
      <c r="B28" s="14" t="s">
        <v>61</v>
      </c>
      <c r="C28" s="57">
        <v>26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8">
        <f t="shared" si="2"/>
        <v>26</v>
      </c>
    </row>
    <row r="29" spans="1:19" ht="30" customHeight="1">
      <c r="A29" s="125"/>
      <c r="B29" s="14" t="s">
        <v>62</v>
      </c>
      <c r="C29" s="57">
        <v>8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8">
        <f t="shared" si="2"/>
        <v>8</v>
      </c>
    </row>
    <row r="30" spans="1:19" ht="30" customHeight="1">
      <c r="A30" s="125"/>
      <c r="B30" s="14" t="s">
        <v>63</v>
      </c>
      <c r="C30" s="57">
        <v>150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8">
        <f t="shared" si="2"/>
        <v>150</v>
      </c>
    </row>
    <row r="31" spans="1:19" ht="30" customHeight="1">
      <c r="A31" s="125"/>
      <c r="B31" s="14" t="s">
        <v>64</v>
      </c>
      <c r="C31" s="57">
        <v>150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8">
        <f t="shared" si="2"/>
        <v>150</v>
      </c>
    </row>
    <row r="32" spans="1:19" ht="30" customHeight="1">
      <c r="A32" s="125"/>
      <c r="B32" s="14" t="s">
        <v>65</v>
      </c>
      <c r="C32" s="57">
        <v>208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8">
        <f t="shared" si="2"/>
        <v>208</v>
      </c>
    </row>
    <row r="33" spans="1:18" ht="30" customHeight="1">
      <c r="A33" s="125"/>
      <c r="B33" s="14" t="s">
        <v>66</v>
      </c>
      <c r="C33" s="57">
        <v>62</v>
      </c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8">
        <f t="shared" si="2"/>
        <v>62</v>
      </c>
    </row>
    <row r="34" spans="1:18" ht="30" customHeight="1">
      <c r="A34" s="125"/>
      <c r="B34" s="14" t="s">
        <v>67</v>
      </c>
      <c r="C34" s="57">
        <v>28</v>
      </c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8">
        <f t="shared" si="2"/>
        <v>28</v>
      </c>
    </row>
    <row r="35" spans="1:18" ht="30" customHeight="1">
      <c r="A35" s="125"/>
      <c r="B35" s="5" t="s">
        <v>32</v>
      </c>
      <c r="C35" s="58">
        <f>SUM(C21:C34)</f>
        <v>1449</v>
      </c>
      <c r="D35" s="58">
        <f t="shared" ref="D35:O35" si="3">SUM(D21:D34)</f>
        <v>0</v>
      </c>
      <c r="E35" s="58">
        <f t="shared" si="3"/>
        <v>0</v>
      </c>
      <c r="F35" s="58">
        <f t="shared" si="3"/>
        <v>0</v>
      </c>
      <c r="G35" s="58">
        <f t="shared" si="3"/>
        <v>0</v>
      </c>
      <c r="H35" s="58">
        <f t="shared" si="3"/>
        <v>0</v>
      </c>
      <c r="I35" s="58">
        <f t="shared" si="3"/>
        <v>0</v>
      </c>
      <c r="J35" s="58">
        <f t="shared" si="3"/>
        <v>0</v>
      </c>
      <c r="K35" s="58">
        <f t="shared" si="3"/>
        <v>0</v>
      </c>
      <c r="L35" s="58">
        <f t="shared" si="3"/>
        <v>0</v>
      </c>
      <c r="M35" s="58">
        <f>SUM(M21:M34)</f>
        <v>0</v>
      </c>
      <c r="N35" s="58">
        <f t="shared" si="3"/>
        <v>0</v>
      </c>
      <c r="O35" s="58">
        <f t="shared" si="3"/>
        <v>1449</v>
      </c>
    </row>
    <row r="36" spans="1:18" ht="30" customHeight="1">
      <c r="A36" s="131" t="s">
        <v>18</v>
      </c>
      <c r="B36" s="131"/>
      <c r="C36" s="108">
        <f t="shared" ref="C36:O36" si="4">C20+C35</f>
        <v>2887</v>
      </c>
      <c r="D36" s="108">
        <f t="shared" si="4"/>
        <v>0</v>
      </c>
      <c r="E36" s="108">
        <f t="shared" si="4"/>
        <v>0</v>
      </c>
      <c r="F36" s="108">
        <f t="shared" si="4"/>
        <v>0</v>
      </c>
      <c r="G36" s="108">
        <f t="shared" si="4"/>
        <v>0</v>
      </c>
      <c r="H36" s="108">
        <f t="shared" si="4"/>
        <v>0</v>
      </c>
      <c r="I36" s="108">
        <f t="shared" si="4"/>
        <v>0</v>
      </c>
      <c r="J36" s="108">
        <f t="shared" si="4"/>
        <v>0</v>
      </c>
      <c r="K36" s="108">
        <f t="shared" si="4"/>
        <v>0</v>
      </c>
      <c r="L36" s="108">
        <f t="shared" si="4"/>
        <v>0</v>
      </c>
      <c r="M36" s="108">
        <f t="shared" si="4"/>
        <v>0</v>
      </c>
      <c r="N36" s="108">
        <f t="shared" si="4"/>
        <v>0</v>
      </c>
      <c r="O36" s="108">
        <f t="shared" si="4"/>
        <v>2887</v>
      </c>
    </row>
    <row r="39" spans="1:18" ht="30" customHeight="1">
      <c r="A39" s="114" t="s">
        <v>144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</row>
    <row r="41" spans="1:18" s="90" customFormat="1" ht="30" customHeight="1">
      <c r="A41" s="127" t="s">
        <v>22</v>
      </c>
      <c r="B41" s="130" t="s">
        <v>109</v>
      </c>
      <c r="C41" s="127" t="s">
        <v>29</v>
      </c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8" t="s">
        <v>53</v>
      </c>
    </row>
    <row r="42" spans="1:18" s="90" customFormat="1" ht="30" customHeight="1">
      <c r="A42" s="127"/>
      <c r="B42" s="130"/>
      <c r="C42" s="91" t="s">
        <v>0</v>
      </c>
      <c r="D42" s="94" t="s">
        <v>1</v>
      </c>
      <c r="E42" s="91" t="s">
        <v>2</v>
      </c>
      <c r="F42" s="91" t="s">
        <v>3</v>
      </c>
      <c r="G42" s="91" t="s">
        <v>4</v>
      </c>
      <c r="H42" s="91" t="s">
        <v>5</v>
      </c>
      <c r="I42" s="91" t="s">
        <v>6</v>
      </c>
      <c r="J42" s="91" t="s">
        <v>7</v>
      </c>
      <c r="K42" s="91" t="s">
        <v>8</v>
      </c>
      <c r="L42" s="91" t="s">
        <v>9</v>
      </c>
      <c r="M42" s="91" t="s">
        <v>10</v>
      </c>
      <c r="N42" s="91" t="s">
        <v>11</v>
      </c>
      <c r="O42" s="128"/>
    </row>
    <row r="43" spans="1:18" s="90" customFormat="1" ht="30" customHeight="1">
      <c r="A43" s="125" t="s">
        <v>107</v>
      </c>
      <c r="B43" s="14" t="s">
        <v>54</v>
      </c>
      <c r="C43" s="63">
        <v>2</v>
      </c>
      <c r="D43" s="27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2">
        <f>SUM(C43:N43)</f>
        <v>2</v>
      </c>
    </row>
    <row r="44" spans="1:18" s="90" customFormat="1" ht="30" customHeight="1">
      <c r="A44" s="125"/>
      <c r="B44" s="14" t="s">
        <v>55</v>
      </c>
      <c r="C44" s="63">
        <v>68</v>
      </c>
      <c r="D44" s="27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2">
        <f t="shared" ref="O44:O56" si="5">SUM(C44:N44)</f>
        <v>68</v>
      </c>
    </row>
    <row r="45" spans="1:18" s="90" customFormat="1" ht="30" customHeight="1">
      <c r="A45" s="125"/>
      <c r="B45" s="14" t="s">
        <v>56</v>
      </c>
      <c r="C45" s="63">
        <v>13</v>
      </c>
      <c r="D45" s="27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2">
        <f t="shared" si="5"/>
        <v>13</v>
      </c>
      <c r="R45" s="95"/>
    </row>
    <row r="46" spans="1:18" s="90" customFormat="1" ht="30" customHeight="1">
      <c r="A46" s="125"/>
      <c r="B46" s="14" t="s">
        <v>57</v>
      </c>
      <c r="C46" s="63">
        <v>7</v>
      </c>
      <c r="D46" s="27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2">
        <f t="shared" si="5"/>
        <v>7</v>
      </c>
    </row>
    <row r="47" spans="1:18" s="90" customFormat="1" ht="30" customHeight="1">
      <c r="A47" s="125"/>
      <c r="B47" s="14" t="s">
        <v>58</v>
      </c>
      <c r="C47" s="63">
        <v>2</v>
      </c>
      <c r="D47" s="27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2">
        <f t="shared" si="5"/>
        <v>2</v>
      </c>
    </row>
    <row r="48" spans="1:18" s="90" customFormat="1" ht="30" customHeight="1">
      <c r="A48" s="125"/>
      <c r="B48" s="14" t="s">
        <v>59</v>
      </c>
      <c r="C48" s="63">
        <v>26</v>
      </c>
      <c r="D48" s="27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2">
        <f t="shared" si="5"/>
        <v>26</v>
      </c>
    </row>
    <row r="49" spans="1:15" s="90" customFormat="1" ht="30" customHeight="1">
      <c r="A49" s="125"/>
      <c r="B49" s="14" t="s">
        <v>60</v>
      </c>
      <c r="C49" s="63">
        <v>19</v>
      </c>
      <c r="D49" s="27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2">
        <f t="shared" si="5"/>
        <v>19</v>
      </c>
    </row>
    <row r="50" spans="1:15" s="90" customFormat="1" ht="30" customHeight="1">
      <c r="A50" s="125"/>
      <c r="B50" s="14" t="s">
        <v>61</v>
      </c>
      <c r="C50" s="63">
        <v>21</v>
      </c>
      <c r="D50" s="27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2">
        <f t="shared" si="5"/>
        <v>21</v>
      </c>
    </row>
    <row r="51" spans="1:15" s="90" customFormat="1" ht="30" customHeight="1">
      <c r="A51" s="125"/>
      <c r="B51" s="14" t="s">
        <v>62</v>
      </c>
      <c r="C51" s="63">
        <v>7</v>
      </c>
      <c r="D51" s="27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2">
        <f t="shared" si="5"/>
        <v>7</v>
      </c>
    </row>
    <row r="52" spans="1:15" s="90" customFormat="1" ht="30" customHeight="1">
      <c r="A52" s="125"/>
      <c r="B52" s="14" t="s">
        <v>63</v>
      </c>
      <c r="C52" s="63">
        <v>20</v>
      </c>
      <c r="D52" s="27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2">
        <f t="shared" si="5"/>
        <v>20</v>
      </c>
    </row>
    <row r="53" spans="1:15" s="90" customFormat="1" ht="30" customHeight="1">
      <c r="A53" s="125"/>
      <c r="B53" s="14" t="s">
        <v>64</v>
      </c>
      <c r="C53" s="63">
        <v>26</v>
      </c>
      <c r="D53" s="27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2">
        <f t="shared" si="5"/>
        <v>26</v>
      </c>
    </row>
    <row r="54" spans="1:15" s="90" customFormat="1" ht="30" customHeight="1">
      <c r="A54" s="125"/>
      <c r="B54" s="14" t="s">
        <v>65</v>
      </c>
      <c r="C54" s="63">
        <v>26</v>
      </c>
      <c r="D54" s="27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2">
        <f t="shared" si="5"/>
        <v>26</v>
      </c>
    </row>
    <row r="55" spans="1:15" s="90" customFormat="1" ht="30" customHeight="1">
      <c r="A55" s="125"/>
      <c r="B55" s="14" t="s">
        <v>66</v>
      </c>
      <c r="C55" s="63">
        <v>14</v>
      </c>
      <c r="D55" s="27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2">
        <f t="shared" si="5"/>
        <v>14</v>
      </c>
    </row>
    <row r="56" spans="1:15" s="90" customFormat="1" ht="30" customHeight="1">
      <c r="A56" s="125"/>
      <c r="B56" s="14" t="s">
        <v>67</v>
      </c>
      <c r="C56" s="63">
        <v>13</v>
      </c>
      <c r="D56" s="27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2">
        <f t="shared" si="5"/>
        <v>13</v>
      </c>
    </row>
    <row r="57" spans="1:15" s="90" customFormat="1" ht="30" customHeight="1">
      <c r="A57" s="125"/>
      <c r="B57" s="5" t="s">
        <v>33</v>
      </c>
      <c r="C57" s="109">
        <f>SUM(C43:C56)</f>
        <v>264</v>
      </c>
      <c r="D57" s="109">
        <f t="shared" ref="D57:O57" si="6">SUM(D43:D56)</f>
        <v>0</v>
      </c>
      <c r="E57" s="109">
        <f t="shared" si="6"/>
        <v>0</v>
      </c>
      <c r="F57" s="109">
        <f t="shared" si="6"/>
        <v>0</v>
      </c>
      <c r="G57" s="109">
        <f t="shared" si="6"/>
        <v>0</v>
      </c>
      <c r="H57" s="109">
        <f t="shared" si="6"/>
        <v>0</v>
      </c>
      <c r="I57" s="109">
        <f t="shared" si="6"/>
        <v>0</v>
      </c>
      <c r="J57" s="109">
        <f t="shared" si="6"/>
        <v>0</v>
      </c>
      <c r="K57" s="109">
        <f t="shared" si="6"/>
        <v>0</v>
      </c>
      <c r="L57" s="109">
        <f t="shared" si="6"/>
        <v>0</v>
      </c>
      <c r="M57" s="109">
        <f t="shared" si="6"/>
        <v>0</v>
      </c>
      <c r="N57" s="109">
        <f t="shared" si="6"/>
        <v>0</v>
      </c>
      <c r="O57" s="109">
        <f t="shared" si="6"/>
        <v>264</v>
      </c>
    </row>
    <row r="58" spans="1:15" s="90" customFormat="1" ht="30" customHeight="1">
      <c r="A58" s="125" t="s">
        <v>27</v>
      </c>
      <c r="B58" s="14" t="s">
        <v>54</v>
      </c>
      <c r="C58" s="63">
        <v>2</v>
      </c>
      <c r="D58" s="27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2">
        <f>SUM(C58:N58)</f>
        <v>2</v>
      </c>
    </row>
    <row r="59" spans="1:15" s="90" customFormat="1" ht="30" customHeight="1">
      <c r="A59" s="125"/>
      <c r="B59" s="14" t="s">
        <v>55</v>
      </c>
      <c r="C59" s="63">
        <v>55</v>
      </c>
      <c r="D59" s="27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2">
        <f t="shared" ref="O59:O71" si="7">SUM(C59:N59)</f>
        <v>55</v>
      </c>
    </row>
    <row r="60" spans="1:15" s="90" customFormat="1" ht="30" customHeight="1">
      <c r="A60" s="125"/>
      <c r="B60" s="14" t="s">
        <v>56</v>
      </c>
      <c r="C60" s="63">
        <v>20</v>
      </c>
      <c r="D60" s="27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2">
        <f t="shared" si="7"/>
        <v>20</v>
      </c>
    </row>
    <row r="61" spans="1:15" s="90" customFormat="1" ht="30" customHeight="1">
      <c r="A61" s="125"/>
      <c r="B61" s="14" t="s">
        <v>57</v>
      </c>
      <c r="C61" s="63">
        <v>12</v>
      </c>
      <c r="D61" s="27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2">
        <f t="shared" si="7"/>
        <v>12</v>
      </c>
    </row>
    <row r="62" spans="1:15" s="90" customFormat="1" ht="30" customHeight="1">
      <c r="A62" s="125"/>
      <c r="B62" s="14" t="s">
        <v>58</v>
      </c>
      <c r="C62" s="63">
        <v>6</v>
      </c>
      <c r="D62" s="27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2">
        <f t="shared" si="7"/>
        <v>6</v>
      </c>
    </row>
    <row r="63" spans="1:15" s="90" customFormat="1" ht="30" customHeight="1">
      <c r="A63" s="125"/>
      <c r="B63" s="14" t="s">
        <v>59</v>
      </c>
      <c r="C63" s="63">
        <v>31</v>
      </c>
      <c r="D63" s="27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2">
        <f t="shared" si="7"/>
        <v>31</v>
      </c>
    </row>
    <row r="64" spans="1:15" s="90" customFormat="1" ht="30" customHeight="1">
      <c r="A64" s="125"/>
      <c r="B64" s="14" t="s">
        <v>60</v>
      </c>
      <c r="C64" s="63">
        <v>27</v>
      </c>
      <c r="D64" s="27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2">
        <f t="shared" si="7"/>
        <v>27</v>
      </c>
    </row>
    <row r="65" spans="1:15" s="90" customFormat="1" ht="30" customHeight="1">
      <c r="A65" s="125"/>
      <c r="B65" s="14" t="s">
        <v>61</v>
      </c>
      <c r="C65" s="63">
        <v>16</v>
      </c>
      <c r="D65" s="27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2">
        <f t="shared" si="7"/>
        <v>16</v>
      </c>
    </row>
    <row r="66" spans="1:15" s="90" customFormat="1" ht="30" customHeight="1">
      <c r="A66" s="125"/>
      <c r="B66" s="14" t="s">
        <v>62</v>
      </c>
      <c r="C66" s="63">
        <v>7</v>
      </c>
      <c r="D66" s="27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2">
        <f t="shared" si="7"/>
        <v>7</v>
      </c>
    </row>
    <row r="67" spans="1:15" s="90" customFormat="1" ht="30" customHeight="1">
      <c r="A67" s="125"/>
      <c r="B67" s="14" t="s">
        <v>63</v>
      </c>
      <c r="C67" s="63">
        <v>23</v>
      </c>
      <c r="D67" s="27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2">
        <f t="shared" si="7"/>
        <v>23</v>
      </c>
    </row>
    <row r="68" spans="1:15" s="90" customFormat="1" ht="30" customHeight="1">
      <c r="A68" s="125"/>
      <c r="B68" s="14" t="s">
        <v>64</v>
      </c>
      <c r="C68" s="63">
        <v>28</v>
      </c>
      <c r="D68" s="27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2">
        <f t="shared" si="7"/>
        <v>28</v>
      </c>
    </row>
    <row r="69" spans="1:15" s="90" customFormat="1" ht="30" customHeight="1">
      <c r="A69" s="125"/>
      <c r="B69" s="14" t="s">
        <v>65</v>
      </c>
      <c r="C69" s="63">
        <v>30</v>
      </c>
      <c r="D69" s="27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2">
        <f t="shared" si="7"/>
        <v>30</v>
      </c>
    </row>
    <row r="70" spans="1:15" s="90" customFormat="1" ht="30" customHeight="1">
      <c r="A70" s="125"/>
      <c r="B70" s="14" t="s">
        <v>66</v>
      </c>
      <c r="C70" s="63">
        <v>17</v>
      </c>
      <c r="D70" s="27"/>
      <c r="E70" s="99"/>
      <c r="F70" s="31"/>
      <c r="G70" s="31"/>
      <c r="H70" s="31"/>
      <c r="I70" s="31"/>
      <c r="J70" s="31"/>
      <c r="K70" s="31"/>
      <c r="L70" s="31"/>
      <c r="M70" s="31"/>
      <c r="N70" s="31"/>
      <c r="O70" s="32">
        <f t="shared" si="7"/>
        <v>17</v>
      </c>
    </row>
    <row r="71" spans="1:15" s="90" customFormat="1" ht="30" customHeight="1">
      <c r="A71" s="125"/>
      <c r="B71" s="14" t="s">
        <v>67</v>
      </c>
      <c r="C71" s="63">
        <v>22</v>
      </c>
      <c r="D71" s="27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2">
        <f t="shared" si="7"/>
        <v>22</v>
      </c>
    </row>
    <row r="72" spans="1:15" s="90" customFormat="1" ht="30" customHeight="1">
      <c r="A72" s="125"/>
      <c r="B72" s="5" t="s">
        <v>34</v>
      </c>
      <c r="C72" s="109">
        <f t="shared" ref="C72:O72" si="8">SUM(C58:C71)</f>
        <v>296</v>
      </c>
      <c r="D72" s="109">
        <f t="shared" si="8"/>
        <v>0</v>
      </c>
      <c r="E72" s="109">
        <f t="shared" si="8"/>
        <v>0</v>
      </c>
      <c r="F72" s="109">
        <f t="shared" si="8"/>
        <v>0</v>
      </c>
      <c r="G72" s="109">
        <f t="shared" si="8"/>
        <v>0</v>
      </c>
      <c r="H72" s="109">
        <f t="shared" si="8"/>
        <v>0</v>
      </c>
      <c r="I72" s="109">
        <f t="shared" si="8"/>
        <v>0</v>
      </c>
      <c r="J72" s="109">
        <f t="shared" si="8"/>
        <v>0</v>
      </c>
      <c r="K72" s="109">
        <f t="shared" si="8"/>
        <v>0</v>
      </c>
      <c r="L72" s="109">
        <f t="shared" si="8"/>
        <v>0</v>
      </c>
      <c r="M72" s="109">
        <f t="shared" si="8"/>
        <v>0</v>
      </c>
      <c r="N72" s="109">
        <f t="shared" si="8"/>
        <v>0</v>
      </c>
      <c r="O72" s="109">
        <f t="shared" si="8"/>
        <v>296</v>
      </c>
    </row>
    <row r="73" spans="1:15" s="90" customFormat="1" ht="30" customHeight="1">
      <c r="A73" s="131" t="s">
        <v>35</v>
      </c>
      <c r="B73" s="131"/>
      <c r="C73" s="108">
        <f>C57+C72</f>
        <v>560</v>
      </c>
      <c r="D73" s="108">
        <f t="shared" ref="D73:O73" si="9">D57+D72</f>
        <v>0</v>
      </c>
      <c r="E73" s="108">
        <f t="shared" si="9"/>
        <v>0</v>
      </c>
      <c r="F73" s="108">
        <f t="shared" si="9"/>
        <v>0</v>
      </c>
      <c r="G73" s="108">
        <f t="shared" si="9"/>
        <v>0</v>
      </c>
      <c r="H73" s="108">
        <f t="shared" si="9"/>
        <v>0</v>
      </c>
      <c r="I73" s="108">
        <f t="shared" si="9"/>
        <v>0</v>
      </c>
      <c r="J73" s="108">
        <f t="shared" si="9"/>
        <v>0</v>
      </c>
      <c r="K73" s="108">
        <f t="shared" si="9"/>
        <v>0</v>
      </c>
      <c r="L73" s="108">
        <f t="shared" si="9"/>
        <v>0</v>
      </c>
      <c r="M73" s="108">
        <f t="shared" si="9"/>
        <v>0</v>
      </c>
      <c r="N73" s="108">
        <f t="shared" si="9"/>
        <v>0</v>
      </c>
      <c r="O73" s="108">
        <f t="shared" si="9"/>
        <v>560</v>
      </c>
    </row>
    <row r="75" spans="1:15" ht="30" customHeight="1">
      <c r="B75" s="114" t="s">
        <v>145</v>
      </c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</row>
    <row r="77" spans="1:15" ht="48.75" customHeight="1">
      <c r="A77" s="25"/>
      <c r="B77" s="13" t="s">
        <v>117</v>
      </c>
      <c r="C77" s="8" t="s">
        <v>0</v>
      </c>
      <c r="D77" s="75" t="s">
        <v>1</v>
      </c>
      <c r="E77" s="8" t="s">
        <v>2</v>
      </c>
      <c r="F77" s="8" t="s">
        <v>3</v>
      </c>
      <c r="G77" s="8" t="s">
        <v>4</v>
      </c>
      <c r="H77" s="8" t="s">
        <v>5</v>
      </c>
      <c r="I77" s="8" t="s">
        <v>6</v>
      </c>
      <c r="J77" s="8" t="s">
        <v>7</v>
      </c>
      <c r="K77" s="8" t="s">
        <v>8</v>
      </c>
      <c r="L77" s="8" t="s">
        <v>9</v>
      </c>
      <c r="M77" s="8" t="s">
        <v>10</v>
      </c>
      <c r="N77" s="8" t="s">
        <v>11</v>
      </c>
      <c r="O77" s="48" t="s">
        <v>53</v>
      </c>
    </row>
    <row r="78" spans="1:15" ht="30" customHeight="1">
      <c r="A78" s="25"/>
      <c r="B78" s="14" t="s">
        <v>54</v>
      </c>
      <c r="C78" s="57">
        <v>65</v>
      </c>
      <c r="D78" s="27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2">
        <f>SUM(C78:N78)</f>
        <v>65</v>
      </c>
    </row>
    <row r="79" spans="1:15" ht="30" customHeight="1">
      <c r="A79" s="25"/>
      <c r="B79" s="14" t="s">
        <v>55</v>
      </c>
      <c r="C79" s="57">
        <v>227</v>
      </c>
      <c r="D79" s="27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2">
        <f t="shared" ref="O79:O91" si="10">SUM(C79:N79)</f>
        <v>227</v>
      </c>
    </row>
    <row r="80" spans="1:15" ht="30" customHeight="1">
      <c r="A80" s="25"/>
      <c r="B80" s="14" t="s">
        <v>56</v>
      </c>
      <c r="C80" s="57">
        <v>57</v>
      </c>
      <c r="D80" s="27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2">
        <f t="shared" si="10"/>
        <v>57</v>
      </c>
    </row>
    <row r="81" spans="1:15" ht="30" customHeight="1">
      <c r="A81" s="25"/>
      <c r="B81" s="14" t="s">
        <v>57</v>
      </c>
      <c r="C81" s="57">
        <v>53</v>
      </c>
      <c r="D81" s="27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2">
        <f t="shared" si="10"/>
        <v>53</v>
      </c>
    </row>
    <row r="82" spans="1:15" ht="30" customHeight="1">
      <c r="A82" s="25"/>
      <c r="B82" s="14" t="s">
        <v>58</v>
      </c>
      <c r="C82" s="57">
        <v>16</v>
      </c>
      <c r="D82" s="27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2">
        <f t="shared" si="10"/>
        <v>16</v>
      </c>
    </row>
    <row r="83" spans="1:15" ht="30" customHeight="1">
      <c r="A83" s="25"/>
      <c r="B83" s="14" t="s">
        <v>59</v>
      </c>
      <c r="C83" s="57">
        <v>42</v>
      </c>
      <c r="D83" s="27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2">
        <f t="shared" si="10"/>
        <v>42</v>
      </c>
    </row>
    <row r="84" spans="1:15" ht="30" customHeight="1">
      <c r="A84" s="25"/>
      <c r="B84" s="14" t="s">
        <v>60</v>
      </c>
      <c r="C84" s="57">
        <v>26</v>
      </c>
      <c r="D84" s="27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2">
        <f t="shared" si="10"/>
        <v>26</v>
      </c>
    </row>
    <row r="85" spans="1:15" ht="30" customHeight="1">
      <c r="A85" s="25"/>
      <c r="B85" s="14" t="s">
        <v>61</v>
      </c>
      <c r="C85" s="57">
        <v>13</v>
      </c>
      <c r="D85" s="27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2">
        <f t="shared" si="10"/>
        <v>13</v>
      </c>
    </row>
    <row r="86" spans="1:15" ht="30" customHeight="1">
      <c r="A86" s="25"/>
      <c r="B86" s="14" t="s">
        <v>62</v>
      </c>
      <c r="C86" s="57">
        <v>10</v>
      </c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2">
        <f t="shared" si="10"/>
        <v>10</v>
      </c>
    </row>
    <row r="87" spans="1:15" ht="30" customHeight="1">
      <c r="A87" s="25"/>
      <c r="B87" s="14" t="s">
        <v>63</v>
      </c>
      <c r="C87" s="57">
        <v>90</v>
      </c>
      <c r="D87" s="27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2">
        <f t="shared" si="10"/>
        <v>90</v>
      </c>
    </row>
    <row r="88" spans="1:15" ht="30" customHeight="1">
      <c r="A88" s="25"/>
      <c r="B88" s="14" t="s">
        <v>64</v>
      </c>
      <c r="C88" s="57">
        <v>66</v>
      </c>
      <c r="D88" s="27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2">
        <f t="shared" si="10"/>
        <v>66</v>
      </c>
    </row>
    <row r="89" spans="1:15" ht="30" customHeight="1">
      <c r="A89" s="25"/>
      <c r="B89" s="14" t="s">
        <v>65</v>
      </c>
      <c r="C89" s="57">
        <v>115</v>
      </c>
      <c r="D89" s="27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2">
        <f t="shared" si="10"/>
        <v>115</v>
      </c>
    </row>
    <row r="90" spans="1:15" ht="30" customHeight="1">
      <c r="A90" s="25"/>
      <c r="B90" s="14" t="s">
        <v>66</v>
      </c>
      <c r="C90" s="57">
        <v>35</v>
      </c>
      <c r="D90" s="27"/>
      <c r="E90" s="31"/>
      <c r="F90" s="31"/>
      <c r="G90" s="31"/>
      <c r="H90" s="31"/>
      <c r="I90" s="31"/>
      <c r="J90" s="31"/>
      <c r="K90" s="31"/>
      <c r="M90" s="31"/>
      <c r="N90" s="31"/>
      <c r="O90" s="32">
        <f t="shared" si="10"/>
        <v>35</v>
      </c>
    </row>
    <row r="91" spans="1:15" ht="30" customHeight="1">
      <c r="A91" s="25"/>
      <c r="B91" s="14" t="s">
        <v>67</v>
      </c>
      <c r="C91" s="57">
        <v>19</v>
      </c>
      <c r="D91" s="27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2">
        <f t="shared" si="10"/>
        <v>19</v>
      </c>
    </row>
    <row r="92" spans="1:15" ht="30" customHeight="1">
      <c r="A92" s="25"/>
      <c r="B92" s="5" t="s">
        <v>36</v>
      </c>
      <c r="C92" s="58">
        <f>SUM(C78:C91)</f>
        <v>834</v>
      </c>
      <c r="D92" s="58">
        <f t="shared" ref="D92:O92" si="11">SUM(D78:D91)</f>
        <v>0</v>
      </c>
      <c r="E92" s="58">
        <f t="shared" si="11"/>
        <v>0</v>
      </c>
      <c r="F92" s="58">
        <f t="shared" si="11"/>
        <v>0</v>
      </c>
      <c r="G92" s="58">
        <f t="shared" si="11"/>
        <v>0</v>
      </c>
      <c r="H92" s="58">
        <f t="shared" si="11"/>
        <v>0</v>
      </c>
      <c r="I92" s="58">
        <f t="shared" si="11"/>
        <v>0</v>
      </c>
      <c r="J92" s="58">
        <f t="shared" si="11"/>
        <v>0</v>
      </c>
      <c r="K92" s="58">
        <f t="shared" si="11"/>
        <v>0</v>
      </c>
      <c r="L92" s="58">
        <f t="shared" si="11"/>
        <v>0</v>
      </c>
      <c r="M92" s="58">
        <f t="shared" si="11"/>
        <v>0</v>
      </c>
      <c r="N92" s="58">
        <f t="shared" si="11"/>
        <v>0</v>
      </c>
      <c r="O92" s="58">
        <f t="shared" si="11"/>
        <v>834</v>
      </c>
    </row>
    <row r="95" spans="1:15" ht="30" customHeight="1">
      <c r="B95" s="114" t="s">
        <v>146</v>
      </c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</row>
    <row r="97" spans="1:15" ht="30" customHeight="1">
      <c r="B97" s="13" t="s">
        <v>117</v>
      </c>
      <c r="C97" s="8" t="s">
        <v>0</v>
      </c>
      <c r="D97" s="75" t="s">
        <v>1</v>
      </c>
      <c r="E97" s="8" t="s">
        <v>2</v>
      </c>
      <c r="F97" s="8" t="s">
        <v>3</v>
      </c>
      <c r="G97" s="8" t="s">
        <v>4</v>
      </c>
      <c r="H97" s="8" t="s">
        <v>5</v>
      </c>
      <c r="I97" s="8" t="s">
        <v>6</v>
      </c>
      <c r="J97" s="8" t="s">
        <v>7</v>
      </c>
      <c r="K97" s="8" t="s">
        <v>8</v>
      </c>
      <c r="L97" s="8" t="s">
        <v>9</v>
      </c>
      <c r="M97" s="8" t="s">
        <v>10</v>
      </c>
      <c r="N97" s="8" t="s">
        <v>11</v>
      </c>
      <c r="O97" s="48" t="s">
        <v>53</v>
      </c>
    </row>
    <row r="98" spans="1:15" ht="30" customHeight="1">
      <c r="A98" s="25"/>
      <c r="B98" s="14" t="s">
        <v>54</v>
      </c>
      <c r="C98" s="57">
        <v>9</v>
      </c>
      <c r="D98" s="27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2">
        <f>SUM(C98:N98)</f>
        <v>9</v>
      </c>
    </row>
    <row r="99" spans="1:15" ht="30" customHeight="1">
      <c r="A99" s="25"/>
      <c r="B99" s="14" t="s">
        <v>55</v>
      </c>
      <c r="C99" s="57">
        <v>70</v>
      </c>
      <c r="D99" s="27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2">
        <f t="shared" ref="O99:O111" si="12">SUM(C99:N99)</f>
        <v>70</v>
      </c>
    </row>
    <row r="100" spans="1:15" ht="30" customHeight="1">
      <c r="A100" s="25"/>
      <c r="B100" s="14" t="s">
        <v>56</v>
      </c>
      <c r="C100" s="57">
        <v>4</v>
      </c>
      <c r="D100" s="27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2">
        <f t="shared" si="12"/>
        <v>4</v>
      </c>
    </row>
    <row r="101" spans="1:15" ht="30" customHeight="1">
      <c r="A101" s="25"/>
      <c r="B101" s="14" t="s">
        <v>57</v>
      </c>
      <c r="C101" s="57">
        <v>8</v>
      </c>
      <c r="D101" s="27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2">
        <f t="shared" si="12"/>
        <v>8</v>
      </c>
    </row>
    <row r="102" spans="1:15" ht="30" customHeight="1">
      <c r="A102" s="25"/>
      <c r="B102" s="14" t="s">
        <v>58</v>
      </c>
      <c r="C102" s="57">
        <v>5</v>
      </c>
      <c r="D102" s="27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2">
        <f t="shared" si="12"/>
        <v>5</v>
      </c>
    </row>
    <row r="103" spans="1:15" ht="30" customHeight="1">
      <c r="A103" s="25"/>
      <c r="B103" s="14" t="s">
        <v>59</v>
      </c>
      <c r="C103" s="57">
        <v>6</v>
      </c>
      <c r="D103" s="27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2">
        <f t="shared" si="12"/>
        <v>6</v>
      </c>
    </row>
    <row r="104" spans="1:15" ht="30" customHeight="1">
      <c r="A104" s="25"/>
      <c r="B104" s="14" t="s">
        <v>60</v>
      </c>
      <c r="C104" s="57">
        <v>5</v>
      </c>
      <c r="D104" s="27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2">
        <f t="shared" si="12"/>
        <v>5</v>
      </c>
    </row>
    <row r="105" spans="1:15" ht="30" customHeight="1">
      <c r="A105" s="25"/>
      <c r="B105" s="14" t="s">
        <v>61</v>
      </c>
      <c r="C105" s="57">
        <v>3</v>
      </c>
      <c r="D105" s="27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2">
        <f t="shared" si="12"/>
        <v>3</v>
      </c>
    </row>
    <row r="106" spans="1:15" ht="30" customHeight="1">
      <c r="A106" s="25"/>
      <c r="B106" s="14" t="s">
        <v>62</v>
      </c>
      <c r="C106" s="57">
        <v>1</v>
      </c>
      <c r="D106" s="27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2">
        <f t="shared" si="12"/>
        <v>1</v>
      </c>
    </row>
    <row r="107" spans="1:15" ht="30" customHeight="1">
      <c r="A107" s="25"/>
      <c r="B107" s="14" t="s">
        <v>63</v>
      </c>
      <c r="C107" s="57">
        <v>11</v>
      </c>
      <c r="D107" s="27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2">
        <f t="shared" si="12"/>
        <v>11</v>
      </c>
    </row>
    <row r="108" spans="1:15" ht="30" customHeight="1">
      <c r="A108" s="25"/>
      <c r="B108" s="14" t="s">
        <v>64</v>
      </c>
      <c r="C108" s="57">
        <v>11</v>
      </c>
      <c r="D108" s="27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2">
        <f t="shared" si="12"/>
        <v>11</v>
      </c>
    </row>
    <row r="109" spans="1:15" ht="30" customHeight="1">
      <c r="A109" s="25"/>
      <c r="B109" s="14" t="s">
        <v>65</v>
      </c>
      <c r="C109" s="57">
        <v>15</v>
      </c>
      <c r="D109" s="27"/>
      <c r="E109" s="31"/>
      <c r="F109" s="31"/>
      <c r="G109" s="31"/>
      <c r="H109" s="33"/>
      <c r="I109" s="31"/>
      <c r="J109" s="31"/>
      <c r="K109" s="31"/>
      <c r="L109" s="31"/>
      <c r="M109" s="31"/>
      <c r="N109" s="31"/>
      <c r="O109" s="32">
        <f t="shared" si="12"/>
        <v>15</v>
      </c>
    </row>
    <row r="110" spans="1:15" ht="30" customHeight="1">
      <c r="A110" s="25"/>
      <c r="B110" s="14" t="s">
        <v>66</v>
      </c>
      <c r="C110" s="57">
        <v>6</v>
      </c>
      <c r="D110" s="27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2">
        <f t="shared" si="12"/>
        <v>6</v>
      </c>
    </row>
    <row r="111" spans="1:15" ht="30" customHeight="1">
      <c r="A111" s="25"/>
      <c r="B111" s="14" t="s">
        <v>67</v>
      </c>
      <c r="C111" s="57">
        <v>2</v>
      </c>
      <c r="D111" s="27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2">
        <f t="shared" si="12"/>
        <v>2</v>
      </c>
    </row>
    <row r="112" spans="1:15" ht="30" customHeight="1">
      <c r="A112" s="25"/>
      <c r="B112" s="5" t="s">
        <v>37</v>
      </c>
      <c r="C112" s="58">
        <f>SUM(C98:C111)</f>
        <v>156</v>
      </c>
      <c r="D112" s="58">
        <f>SUM(D98:D111)</f>
        <v>0</v>
      </c>
      <c r="E112" s="58">
        <f t="shared" ref="E112:O112" si="13">SUM(E98:E111)</f>
        <v>0</v>
      </c>
      <c r="F112" s="58">
        <f t="shared" si="13"/>
        <v>0</v>
      </c>
      <c r="G112" s="58">
        <f t="shared" si="13"/>
        <v>0</v>
      </c>
      <c r="H112" s="58">
        <f t="shared" si="13"/>
        <v>0</v>
      </c>
      <c r="I112" s="58">
        <f t="shared" si="13"/>
        <v>0</v>
      </c>
      <c r="J112" s="58">
        <f t="shared" si="13"/>
        <v>0</v>
      </c>
      <c r="K112" s="58">
        <f t="shared" si="13"/>
        <v>0</v>
      </c>
      <c r="L112" s="58">
        <f t="shared" si="13"/>
        <v>0</v>
      </c>
      <c r="M112" s="58">
        <f t="shared" si="13"/>
        <v>0</v>
      </c>
      <c r="N112" s="58">
        <f t="shared" si="13"/>
        <v>0</v>
      </c>
      <c r="O112" s="58">
        <f t="shared" si="13"/>
        <v>156</v>
      </c>
    </row>
    <row r="114" spans="2:6" ht="15.75">
      <c r="B114" s="118" t="s">
        <v>123</v>
      </c>
      <c r="C114" s="118"/>
      <c r="D114" s="118"/>
      <c r="E114" s="118"/>
      <c r="F114" s="118"/>
    </row>
    <row r="115" spans="2:6" ht="15.75">
      <c r="B115" s="118" t="s">
        <v>122</v>
      </c>
      <c r="C115" s="118"/>
      <c r="D115" s="118"/>
      <c r="E115" s="118"/>
      <c r="F115" s="118"/>
    </row>
  </sheetData>
  <mergeCells count="20">
    <mergeCell ref="A4:A5"/>
    <mergeCell ref="B4:B5"/>
    <mergeCell ref="C4:N4"/>
    <mergeCell ref="O4:O5"/>
    <mergeCell ref="B2:J2"/>
    <mergeCell ref="B114:F114"/>
    <mergeCell ref="B115:F115"/>
    <mergeCell ref="O41:O42"/>
    <mergeCell ref="A6:A20"/>
    <mergeCell ref="B75:O75"/>
    <mergeCell ref="B95:O95"/>
    <mergeCell ref="A43:A57"/>
    <mergeCell ref="A58:A72"/>
    <mergeCell ref="A73:B73"/>
    <mergeCell ref="A39:N39"/>
    <mergeCell ref="A41:A42"/>
    <mergeCell ref="B41:B42"/>
    <mergeCell ref="C41:N41"/>
    <mergeCell ref="A21:A35"/>
    <mergeCell ref="A36:B3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U61"/>
  <sheetViews>
    <sheetView rightToLeft="1" topLeftCell="A25" workbookViewId="0">
      <selection activeCell="C12" sqref="C12"/>
    </sheetView>
  </sheetViews>
  <sheetFormatPr defaultColWidth="9.140625" defaultRowHeight="15.75"/>
  <cols>
    <col min="1" max="1" width="15.42578125" style="7" customWidth="1"/>
    <col min="2" max="2" width="34.42578125" style="7" customWidth="1"/>
    <col min="3" max="3" width="10.28515625" style="7" customWidth="1"/>
    <col min="4" max="4" width="10.5703125" style="7" customWidth="1"/>
    <col min="5" max="10" width="9.140625" style="7"/>
    <col min="11" max="11" width="11.85546875" style="7" customWidth="1"/>
    <col min="12" max="12" width="11.42578125" style="7" customWidth="1"/>
    <col min="13" max="13" width="11.140625" style="7" customWidth="1"/>
    <col min="14" max="14" width="11.7109375" style="7" customWidth="1"/>
    <col min="15" max="17" width="9.140625" style="7"/>
    <col min="18" max="18" width="9.140625" style="76"/>
    <col min="19" max="16384" width="9.140625" style="7"/>
  </cols>
  <sheetData>
    <row r="2" spans="1:21" ht="44.25" customHeight="1">
      <c r="B2" s="114" t="s">
        <v>165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23"/>
      <c r="N2" s="23"/>
    </row>
    <row r="4" spans="1:21" ht="40.5" customHeight="1">
      <c r="A4" s="120" t="s">
        <v>22</v>
      </c>
      <c r="B4" s="122" t="s">
        <v>109</v>
      </c>
      <c r="C4" s="120" t="s">
        <v>29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1" t="s">
        <v>53</v>
      </c>
    </row>
    <row r="5" spans="1:21" ht="54.75" customHeight="1">
      <c r="A5" s="120"/>
      <c r="B5" s="122"/>
      <c r="C5" s="21" t="s">
        <v>0</v>
      </c>
      <c r="D5" s="8" t="s">
        <v>1</v>
      </c>
      <c r="E5" s="8" t="s">
        <v>2</v>
      </c>
      <c r="F5" s="8" t="s">
        <v>3</v>
      </c>
      <c r="G5" s="8" t="s">
        <v>4</v>
      </c>
      <c r="H5" s="8" t="s">
        <v>5</v>
      </c>
      <c r="I5" s="8" t="s">
        <v>6</v>
      </c>
      <c r="J5" s="8" t="s">
        <v>7</v>
      </c>
      <c r="K5" s="8" t="s">
        <v>8</v>
      </c>
      <c r="L5" s="8" t="s">
        <v>9</v>
      </c>
      <c r="M5" s="8" t="s">
        <v>10</v>
      </c>
      <c r="N5" s="8" t="s">
        <v>11</v>
      </c>
      <c r="O5" s="121"/>
    </row>
    <row r="6" spans="1:21" ht="31.5">
      <c r="A6" s="125" t="s">
        <v>107</v>
      </c>
      <c r="B6" s="14" t="s">
        <v>68</v>
      </c>
      <c r="C6" s="57">
        <v>213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2">
        <f>SUM(C6:N6)</f>
        <v>213</v>
      </c>
    </row>
    <row r="7" spans="1:21" ht="30" customHeight="1">
      <c r="A7" s="125"/>
      <c r="B7" s="14" t="s">
        <v>69</v>
      </c>
      <c r="C7" s="57">
        <v>188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2">
        <f t="shared" ref="O7:O10" si="0">SUM(C7:N7)</f>
        <v>188</v>
      </c>
      <c r="U7" s="88"/>
    </row>
    <row r="8" spans="1:21" ht="30" customHeight="1">
      <c r="A8" s="125"/>
      <c r="B8" s="14" t="s">
        <v>70</v>
      </c>
      <c r="C8" s="57">
        <v>155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2">
        <f t="shared" si="0"/>
        <v>155</v>
      </c>
    </row>
    <row r="9" spans="1:21" ht="30" customHeight="1">
      <c r="A9" s="125"/>
      <c r="B9" s="14" t="s">
        <v>71</v>
      </c>
      <c r="C9" s="57">
        <v>61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2">
        <f t="shared" si="0"/>
        <v>61</v>
      </c>
    </row>
    <row r="10" spans="1:21" ht="30" customHeight="1">
      <c r="A10" s="125"/>
      <c r="B10" s="14" t="s">
        <v>72</v>
      </c>
      <c r="C10" s="57">
        <v>28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2">
        <f t="shared" si="0"/>
        <v>28</v>
      </c>
    </row>
    <row r="11" spans="1:21" ht="30" customHeight="1">
      <c r="A11" s="125"/>
      <c r="B11" s="5" t="s">
        <v>31</v>
      </c>
      <c r="C11" s="62">
        <f>SUM(C6:C10)</f>
        <v>645</v>
      </c>
      <c r="D11" s="62">
        <f t="shared" ref="D11:O11" si="1">SUM(D6:D10)</f>
        <v>0</v>
      </c>
      <c r="E11" s="62">
        <f t="shared" si="1"/>
        <v>0</v>
      </c>
      <c r="F11" s="62">
        <f t="shared" si="1"/>
        <v>0</v>
      </c>
      <c r="G11" s="62">
        <f t="shared" si="1"/>
        <v>0</v>
      </c>
      <c r="H11" s="62">
        <f t="shared" si="1"/>
        <v>0</v>
      </c>
      <c r="I11" s="62">
        <f t="shared" si="1"/>
        <v>0</v>
      </c>
      <c r="J11" s="62">
        <f t="shared" si="1"/>
        <v>0</v>
      </c>
      <c r="K11" s="62">
        <f t="shared" si="1"/>
        <v>0</v>
      </c>
      <c r="L11" s="62">
        <f t="shared" si="1"/>
        <v>0</v>
      </c>
      <c r="M11" s="62">
        <f t="shared" si="1"/>
        <v>0</v>
      </c>
      <c r="N11" s="62">
        <f t="shared" ref="N11" si="2">SUM(N6:N10)</f>
        <v>0</v>
      </c>
      <c r="O11" s="62">
        <f t="shared" si="1"/>
        <v>645</v>
      </c>
    </row>
    <row r="12" spans="1:21" ht="30" customHeight="1">
      <c r="A12" s="125" t="s">
        <v>27</v>
      </c>
      <c r="B12" s="14" t="s">
        <v>68</v>
      </c>
      <c r="C12" s="63">
        <v>221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2">
        <f>SUM(C12:N12)</f>
        <v>221</v>
      </c>
    </row>
    <row r="13" spans="1:21" ht="30" customHeight="1">
      <c r="A13" s="125"/>
      <c r="B13" s="14" t="s">
        <v>69</v>
      </c>
      <c r="C13" s="63">
        <v>197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2">
        <f t="shared" ref="O13:O16" si="3">SUM(C13:N13)</f>
        <v>197</v>
      </c>
    </row>
    <row r="14" spans="1:21" ht="30" customHeight="1">
      <c r="A14" s="125"/>
      <c r="B14" s="14" t="s">
        <v>70</v>
      </c>
      <c r="C14" s="63">
        <v>151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2">
        <f t="shared" si="3"/>
        <v>151</v>
      </c>
    </row>
    <row r="15" spans="1:21" ht="30" customHeight="1">
      <c r="A15" s="125"/>
      <c r="B15" s="14" t="s">
        <v>71</v>
      </c>
      <c r="C15" s="63">
        <v>91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2">
        <f t="shared" si="3"/>
        <v>91</v>
      </c>
    </row>
    <row r="16" spans="1:21" ht="30" customHeight="1">
      <c r="A16" s="125"/>
      <c r="B16" s="14" t="s">
        <v>72</v>
      </c>
      <c r="C16" s="63">
        <v>23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2">
        <f t="shared" si="3"/>
        <v>23</v>
      </c>
    </row>
    <row r="17" spans="1:18" ht="28.5" customHeight="1">
      <c r="A17" s="125"/>
      <c r="B17" s="5" t="s">
        <v>32</v>
      </c>
      <c r="C17" s="62">
        <f>SUM(C12:C16)</f>
        <v>683</v>
      </c>
      <c r="D17" s="62">
        <f t="shared" ref="D17:O17" si="4">SUM(D12:D16)</f>
        <v>0</v>
      </c>
      <c r="E17" s="62">
        <f t="shared" si="4"/>
        <v>0</v>
      </c>
      <c r="F17" s="62">
        <f t="shared" si="4"/>
        <v>0</v>
      </c>
      <c r="G17" s="62">
        <f t="shared" si="4"/>
        <v>0</v>
      </c>
      <c r="H17" s="62">
        <f t="shared" si="4"/>
        <v>0</v>
      </c>
      <c r="I17" s="62">
        <f t="shared" si="4"/>
        <v>0</v>
      </c>
      <c r="J17" s="62">
        <f t="shared" si="4"/>
        <v>0</v>
      </c>
      <c r="K17" s="62">
        <f t="shared" si="4"/>
        <v>0</v>
      </c>
      <c r="L17" s="62">
        <f t="shared" si="4"/>
        <v>0</v>
      </c>
      <c r="M17" s="62">
        <f t="shared" si="4"/>
        <v>0</v>
      </c>
      <c r="N17" s="62">
        <f t="shared" ref="N17" si="5">SUM(N12:N16)</f>
        <v>0</v>
      </c>
      <c r="O17" s="62">
        <f t="shared" si="4"/>
        <v>683</v>
      </c>
    </row>
    <row r="18" spans="1:18" ht="27.75" customHeight="1">
      <c r="A18" s="131" t="s">
        <v>18</v>
      </c>
      <c r="B18" s="131"/>
      <c r="C18" s="107">
        <f>C17+C11</f>
        <v>1328</v>
      </c>
      <c r="D18" s="107">
        <f t="shared" ref="D18:O18" si="6">D17+D11</f>
        <v>0</v>
      </c>
      <c r="E18" s="107">
        <f t="shared" si="6"/>
        <v>0</v>
      </c>
      <c r="F18" s="107">
        <f t="shared" si="6"/>
        <v>0</v>
      </c>
      <c r="G18" s="107">
        <f t="shared" si="6"/>
        <v>0</v>
      </c>
      <c r="H18" s="107">
        <f t="shared" si="6"/>
        <v>0</v>
      </c>
      <c r="I18" s="107">
        <f t="shared" si="6"/>
        <v>0</v>
      </c>
      <c r="J18" s="107">
        <f t="shared" si="6"/>
        <v>0</v>
      </c>
      <c r="K18" s="107">
        <f t="shared" si="6"/>
        <v>0</v>
      </c>
      <c r="L18" s="107">
        <f t="shared" si="6"/>
        <v>0</v>
      </c>
      <c r="M18" s="107">
        <f t="shared" si="6"/>
        <v>0</v>
      </c>
      <c r="N18" s="107">
        <f t="shared" si="6"/>
        <v>0</v>
      </c>
      <c r="O18" s="107">
        <f t="shared" si="6"/>
        <v>1328</v>
      </c>
    </row>
    <row r="21" spans="1:18" ht="44.25" customHeight="1">
      <c r="B21" s="114" t="s">
        <v>148</v>
      </c>
      <c r="C21" s="114"/>
      <c r="D21" s="114"/>
      <c r="E21" s="114"/>
      <c r="F21" s="114"/>
      <c r="G21" s="114"/>
      <c r="H21" s="114"/>
      <c r="I21" s="114"/>
      <c r="J21" s="114"/>
      <c r="K21" s="114"/>
      <c r="L21" s="23"/>
      <c r="M21" s="23"/>
      <c r="N21" s="23"/>
    </row>
    <row r="23" spans="1:18" s="90" customFormat="1" ht="40.5" customHeight="1">
      <c r="A23" s="127" t="s">
        <v>22</v>
      </c>
      <c r="B23" s="130" t="s">
        <v>109</v>
      </c>
      <c r="C23" s="127" t="s">
        <v>29</v>
      </c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8" t="s">
        <v>53</v>
      </c>
      <c r="R23" s="96"/>
    </row>
    <row r="24" spans="1:18" s="90" customFormat="1" ht="54.75" customHeight="1">
      <c r="A24" s="127"/>
      <c r="B24" s="130"/>
      <c r="C24" s="91" t="s">
        <v>0</v>
      </c>
      <c r="D24" s="91" t="s">
        <v>1</v>
      </c>
      <c r="E24" s="91" t="s">
        <v>2</v>
      </c>
      <c r="F24" s="91" t="s">
        <v>3</v>
      </c>
      <c r="G24" s="91" t="s">
        <v>4</v>
      </c>
      <c r="H24" s="91" t="s">
        <v>5</v>
      </c>
      <c r="I24" s="91" t="s">
        <v>6</v>
      </c>
      <c r="J24" s="91" t="s">
        <v>7</v>
      </c>
      <c r="K24" s="91" t="s">
        <v>8</v>
      </c>
      <c r="L24" s="91" t="s">
        <v>9</v>
      </c>
      <c r="M24" s="91" t="s">
        <v>10</v>
      </c>
      <c r="N24" s="91" t="s">
        <v>11</v>
      </c>
      <c r="O24" s="128"/>
      <c r="R24" s="96"/>
    </row>
    <row r="25" spans="1:18" s="90" customFormat="1" ht="44.25" customHeight="1">
      <c r="A25" s="134" t="s">
        <v>107</v>
      </c>
      <c r="B25" s="14" t="s">
        <v>68</v>
      </c>
      <c r="C25" s="63">
        <v>2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2">
        <f>SUM(C25:N25)</f>
        <v>2</v>
      </c>
      <c r="R25" s="96"/>
    </row>
    <row r="26" spans="1:18" s="90" customFormat="1" ht="30" customHeight="1">
      <c r="A26" s="135"/>
      <c r="B26" s="14" t="s">
        <v>69</v>
      </c>
      <c r="C26" s="63">
        <v>53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2">
        <f t="shared" ref="O26:O29" si="7">SUM(C26:N26)</f>
        <v>53</v>
      </c>
      <c r="Q26" s="95"/>
      <c r="R26" s="96"/>
    </row>
    <row r="27" spans="1:18" s="90" customFormat="1" ht="30" customHeight="1">
      <c r="A27" s="135"/>
      <c r="B27" s="14" t="s">
        <v>70</v>
      </c>
      <c r="C27" s="63">
        <v>34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2">
        <f t="shared" si="7"/>
        <v>34</v>
      </c>
      <c r="R27" s="96"/>
    </row>
    <row r="28" spans="1:18" s="90" customFormat="1" ht="30" customHeight="1">
      <c r="A28" s="135"/>
      <c r="B28" s="14" t="s">
        <v>71</v>
      </c>
      <c r="C28" s="63">
        <v>12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2">
        <f t="shared" si="7"/>
        <v>12</v>
      </c>
      <c r="R28" s="96"/>
    </row>
    <row r="29" spans="1:18" s="90" customFormat="1" ht="30" customHeight="1">
      <c r="A29" s="135"/>
      <c r="B29" s="14" t="s">
        <v>72</v>
      </c>
      <c r="C29" s="63">
        <v>18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2">
        <f t="shared" si="7"/>
        <v>18</v>
      </c>
      <c r="R29" s="96"/>
    </row>
    <row r="30" spans="1:18" s="90" customFormat="1" ht="30" customHeight="1">
      <c r="A30" s="135"/>
      <c r="B30" s="104" t="s">
        <v>33</v>
      </c>
      <c r="C30" s="106">
        <f>SUM(C25:C29)</f>
        <v>119</v>
      </c>
      <c r="D30" s="106">
        <f t="shared" ref="D30:O30" si="8">SUM(D25:D29)</f>
        <v>0</v>
      </c>
      <c r="E30" s="106">
        <f t="shared" si="8"/>
        <v>0</v>
      </c>
      <c r="F30" s="106">
        <f t="shared" si="8"/>
        <v>0</v>
      </c>
      <c r="G30" s="106">
        <f t="shared" si="8"/>
        <v>0</v>
      </c>
      <c r="H30" s="106">
        <f t="shared" si="8"/>
        <v>0</v>
      </c>
      <c r="I30" s="106">
        <f t="shared" si="8"/>
        <v>0</v>
      </c>
      <c r="J30" s="106">
        <f t="shared" si="8"/>
        <v>0</v>
      </c>
      <c r="K30" s="106">
        <f t="shared" si="8"/>
        <v>0</v>
      </c>
      <c r="L30" s="106">
        <f t="shared" si="8"/>
        <v>0</v>
      </c>
      <c r="M30" s="106">
        <f t="shared" si="8"/>
        <v>0</v>
      </c>
      <c r="N30" s="106">
        <f t="shared" si="8"/>
        <v>0</v>
      </c>
      <c r="O30" s="106">
        <f t="shared" si="8"/>
        <v>119</v>
      </c>
      <c r="R30" s="96"/>
    </row>
    <row r="31" spans="1:18" s="90" customFormat="1" ht="30" customHeight="1">
      <c r="A31" s="125" t="s">
        <v>27</v>
      </c>
      <c r="B31" s="14" t="s">
        <v>68</v>
      </c>
      <c r="C31" s="63">
        <v>3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2">
        <f>SUM(C31:N31)</f>
        <v>3</v>
      </c>
      <c r="R31" s="96"/>
    </row>
    <row r="32" spans="1:18" s="90" customFormat="1" ht="30" customHeight="1">
      <c r="A32" s="125"/>
      <c r="B32" s="14" t="s">
        <v>69</v>
      </c>
      <c r="C32" s="63">
        <v>75</v>
      </c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2">
        <f t="shared" ref="O32:O35" si="9">SUM(C32:N32)</f>
        <v>75</v>
      </c>
      <c r="R32" s="96"/>
    </row>
    <row r="33" spans="1:18" s="90" customFormat="1" ht="30" customHeight="1">
      <c r="A33" s="125"/>
      <c r="B33" s="14" t="s">
        <v>70</v>
      </c>
      <c r="C33" s="63">
        <v>34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2">
        <f t="shared" si="9"/>
        <v>34</v>
      </c>
      <c r="R33" s="96"/>
    </row>
    <row r="34" spans="1:18" s="90" customFormat="1" ht="30" customHeight="1">
      <c r="A34" s="125"/>
      <c r="B34" s="14" t="s">
        <v>71</v>
      </c>
      <c r="C34" s="63">
        <v>10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2">
        <f t="shared" si="9"/>
        <v>10</v>
      </c>
      <c r="R34" s="96"/>
    </row>
    <row r="35" spans="1:18" s="90" customFormat="1" ht="30" customHeight="1">
      <c r="A35" s="125"/>
      <c r="B35" s="14" t="s">
        <v>72</v>
      </c>
      <c r="C35" s="63">
        <v>21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2">
        <f t="shared" si="9"/>
        <v>21</v>
      </c>
      <c r="R35" s="77"/>
    </row>
    <row r="36" spans="1:18" s="90" customFormat="1" ht="28.5" customHeight="1">
      <c r="A36" s="125"/>
      <c r="B36" s="104" t="s">
        <v>34</v>
      </c>
      <c r="C36" s="106">
        <f>SUM(C31:C35)</f>
        <v>143</v>
      </c>
      <c r="D36" s="106">
        <f t="shared" ref="D36:O36" si="10">SUM(D31:D35)</f>
        <v>0</v>
      </c>
      <c r="E36" s="106">
        <f t="shared" si="10"/>
        <v>0</v>
      </c>
      <c r="F36" s="106">
        <f t="shared" si="10"/>
        <v>0</v>
      </c>
      <c r="G36" s="106">
        <f t="shared" si="10"/>
        <v>0</v>
      </c>
      <c r="H36" s="106">
        <f t="shared" si="10"/>
        <v>0</v>
      </c>
      <c r="I36" s="106">
        <f t="shared" si="10"/>
        <v>0</v>
      </c>
      <c r="J36" s="106">
        <f t="shared" si="10"/>
        <v>0</v>
      </c>
      <c r="K36" s="106">
        <f t="shared" si="10"/>
        <v>0</v>
      </c>
      <c r="L36" s="106">
        <f t="shared" si="10"/>
        <v>0</v>
      </c>
      <c r="M36" s="106">
        <f t="shared" si="10"/>
        <v>0</v>
      </c>
      <c r="N36" s="106">
        <f t="shared" si="10"/>
        <v>0</v>
      </c>
      <c r="O36" s="106">
        <f t="shared" si="10"/>
        <v>143</v>
      </c>
      <c r="R36" s="96"/>
    </row>
    <row r="37" spans="1:18" s="90" customFormat="1" ht="27.75" customHeight="1">
      <c r="A37" s="126" t="s">
        <v>35</v>
      </c>
      <c r="B37" s="126"/>
      <c r="C37" s="105">
        <f t="shared" ref="C37:O37" si="11">C30+C36</f>
        <v>262</v>
      </c>
      <c r="D37" s="105">
        <f t="shared" si="11"/>
        <v>0</v>
      </c>
      <c r="E37" s="105">
        <f t="shared" si="11"/>
        <v>0</v>
      </c>
      <c r="F37" s="105">
        <f t="shared" si="11"/>
        <v>0</v>
      </c>
      <c r="G37" s="105">
        <f t="shared" si="11"/>
        <v>0</v>
      </c>
      <c r="H37" s="105">
        <f t="shared" si="11"/>
        <v>0</v>
      </c>
      <c r="I37" s="105">
        <f t="shared" si="11"/>
        <v>0</v>
      </c>
      <c r="J37" s="105">
        <f t="shared" si="11"/>
        <v>0</v>
      </c>
      <c r="K37" s="105">
        <f t="shared" si="11"/>
        <v>0</v>
      </c>
      <c r="L37" s="105">
        <f t="shared" si="11"/>
        <v>0</v>
      </c>
      <c r="M37" s="105">
        <f t="shared" si="11"/>
        <v>0</v>
      </c>
      <c r="N37" s="105">
        <f t="shared" si="11"/>
        <v>0</v>
      </c>
      <c r="O37" s="105">
        <f t="shared" si="11"/>
        <v>262</v>
      </c>
      <c r="R37" s="96"/>
    </row>
    <row r="38" spans="1:18" ht="16.5" customHeight="1"/>
    <row r="39" spans="1:18" ht="32.25" customHeight="1">
      <c r="B39" s="114" t="s">
        <v>149</v>
      </c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</row>
    <row r="41" spans="1:18" ht="60.75" customHeight="1">
      <c r="A41" s="25"/>
      <c r="B41" s="13" t="s">
        <v>116</v>
      </c>
      <c r="C41" s="21" t="s">
        <v>0</v>
      </c>
      <c r="D41" s="21" t="s">
        <v>1</v>
      </c>
      <c r="E41" s="21" t="s">
        <v>2</v>
      </c>
      <c r="F41" s="21" t="s">
        <v>3</v>
      </c>
      <c r="G41" s="21" t="s">
        <v>4</v>
      </c>
      <c r="H41" s="21" t="s">
        <v>5</v>
      </c>
      <c r="I41" s="21" t="s">
        <v>6</v>
      </c>
      <c r="J41" s="21" t="s">
        <v>7</v>
      </c>
      <c r="K41" s="21" t="s">
        <v>8</v>
      </c>
      <c r="L41" s="21" t="s">
        <v>9</v>
      </c>
      <c r="M41" s="21" t="s">
        <v>10</v>
      </c>
      <c r="N41" s="21" t="s">
        <v>11</v>
      </c>
      <c r="O41" s="49" t="s">
        <v>53</v>
      </c>
    </row>
    <row r="42" spans="1:18" ht="30" customHeight="1">
      <c r="A42" s="25"/>
      <c r="B42" s="14" t="s">
        <v>68</v>
      </c>
      <c r="C42" s="63">
        <v>25</v>
      </c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2">
        <f>SUM(C42:N42)</f>
        <v>25</v>
      </c>
    </row>
    <row r="43" spans="1:18" ht="30" customHeight="1">
      <c r="A43" s="25"/>
      <c r="B43" s="14" t="s">
        <v>69</v>
      </c>
      <c r="C43" s="63">
        <v>162</v>
      </c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2">
        <f t="shared" ref="O43:O46" si="12">SUM(C43:N43)</f>
        <v>162</v>
      </c>
    </row>
    <row r="44" spans="1:18" ht="30" customHeight="1">
      <c r="A44" s="25"/>
      <c r="B44" s="14" t="s">
        <v>70</v>
      </c>
      <c r="C44" s="63">
        <v>123</v>
      </c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2">
        <f t="shared" si="12"/>
        <v>123</v>
      </c>
    </row>
    <row r="45" spans="1:18" ht="30" customHeight="1">
      <c r="A45" s="25"/>
      <c r="B45" s="14" t="s">
        <v>71</v>
      </c>
      <c r="C45" s="63">
        <v>61</v>
      </c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2">
        <f t="shared" si="12"/>
        <v>61</v>
      </c>
    </row>
    <row r="46" spans="1:18" ht="30" customHeight="1">
      <c r="A46" s="25"/>
      <c r="B46" s="14" t="s">
        <v>72</v>
      </c>
      <c r="C46" s="63">
        <v>26</v>
      </c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2">
        <f t="shared" si="12"/>
        <v>26</v>
      </c>
    </row>
    <row r="47" spans="1:18" ht="31.5" customHeight="1">
      <c r="A47" s="25"/>
      <c r="B47" s="5" t="s">
        <v>36</v>
      </c>
      <c r="C47" s="64">
        <f>SUM(C42:C46)</f>
        <v>397</v>
      </c>
      <c r="D47" s="64">
        <f t="shared" ref="D47:O47" si="13">SUM(D42:D46)</f>
        <v>0</v>
      </c>
      <c r="E47" s="64">
        <f t="shared" si="13"/>
        <v>0</v>
      </c>
      <c r="F47" s="64">
        <f t="shared" si="13"/>
        <v>0</v>
      </c>
      <c r="G47" s="64">
        <f t="shared" si="13"/>
        <v>0</v>
      </c>
      <c r="H47" s="64">
        <f t="shared" si="13"/>
        <v>0</v>
      </c>
      <c r="I47" s="64">
        <f t="shared" si="13"/>
        <v>0</v>
      </c>
      <c r="J47" s="64">
        <f t="shared" si="13"/>
        <v>0</v>
      </c>
      <c r="K47" s="64">
        <f t="shared" si="13"/>
        <v>0</v>
      </c>
      <c r="L47" s="64">
        <f t="shared" si="13"/>
        <v>0</v>
      </c>
      <c r="M47" s="64">
        <f t="shared" si="13"/>
        <v>0</v>
      </c>
      <c r="N47" s="64">
        <f t="shared" si="13"/>
        <v>0</v>
      </c>
      <c r="O47" s="64">
        <f t="shared" si="13"/>
        <v>397</v>
      </c>
    </row>
    <row r="50" spans="1:18" ht="48" customHeight="1">
      <c r="B50" s="114" t="s">
        <v>150</v>
      </c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</row>
    <row r="52" spans="1:18" ht="47.25" customHeight="1">
      <c r="B52" s="13" t="s">
        <v>116</v>
      </c>
      <c r="C52" s="21" t="s">
        <v>0</v>
      </c>
      <c r="D52" s="21" t="s">
        <v>1</v>
      </c>
      <c r="E52" s="21" t="s">
        <v>2</v>
      </c>
      <c r="F52" s="21" t="s">
        <v>3</v>
      </c>
      <c r="G52" s="21" t="s">
        <v>4</v>
      </c>
      <c r="H52" s="21" t="s">
        <v>5</v>
      </c>
      <c r="I52" s="21" t="s">
        <v>6</v>
      </c>
      <c r="J52" s="21" t="s">
        <v>7</v>
      </c>
      <c r="K52" s="21" t="s">
        <v>8</v>
      </c>
      <c r="L52" s="21" t="s">
        <v>9</v>
      </c>
      <c r="M52" s="21" t="s">
        <v>10</v>
      </c>
      <c r="N52" s="21" t="s">
        <v>11</v>
      </c>
      <c r="O52" s="49" t="s">
        <v>53</v>
      </c>
    </row>
    <row r="53" spans="1:18" ht="36" customHeight="1">
      <c r="A53" s="25"/>
      <c r="B53" s="14" t="s">
        <v>68</v>
      </c>
      <c r="C53" s="63">
        <v>11</v>
      </c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2">
        <f>SUM(C53:N53)</f>
        <v>11</v>
      </c>
    </row>
    <row r="54" spans="1:18" ht="30" customHeight="1">
      <c r="A54" s="25"/>
      <c r="B54" s="14" t="s">
        <v>69</v>
      </c>
      <c r="C54" s="63">
        <v>44</v>
      </c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2">
        <f t="shared" ref="O54:O57" si="14">SUM(C54:N54)</f>
        <v>44</v>
      </c>
      <c r="R54" s="78"/>
    </row>
    <row r="55" spans="1:18" ht="30" customHeight="1">
      <c r="A55" s="25"/>
      <c r="B55" s="14" t="s">
        <v>70</v>
      </c>
      <c r="C55" s="63">
        <v>32</v>
      </c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2">
        <f t="shared" si="14"/>
        <v>32</v>
      </c>
      <c r="R55" s="79"/>
    </row>
    <row r="56" spans="1:18" ht="30" customHeight="1">
      <c r="A56" s="25"/>
      <c r="B56" s="14" t="s">
        <v>71</v>
      </c>
      <c r="C56" s="63">
        <v>11</v>
      </c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2">
        <f t="shared" si="14"/>
        <v>11</v>
      </c>
      <c r="R56" s="79"/>
    </row>
    <row r="57" spans="1:18" ht="30" customHeight="1">
      <c r="A57" s="25"/>
      <c r="B57" s="14" t="s">
        <v>72</v>
      </c>
      <c r="C57" s="63">
        <v>5</v>
      </c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2">
        <f t="shared" si="14"/>
        <v>5</v>
      </c>
      <c r="R57" s="79"/>
    </row>
    <row r="58" spans="1:18" ht="31.5" customHeight="1">
      <c r="A58" s="25"/>
      <c r="B58" s="5" t="s">
        <v>37</v>
      </c>
      <c r="C58" s="64">
        <f>SUM(C53:C57)</f>
        <v>103</v>
      </c>
      <c r="D58" s="64">
        <f>SUM(D53:D57)</f>
        <v>0</v>
      </c>
      <c r="E58" s="64">
        <f t="shared" ref="E58:O58" si="15">SUM(E53:E57)</f>
        <v>0</v>
      </c>
      <c r="F58" s="64">
        <f t="shared" si="15"/>
        <v>0</v>
      </c>
      <c r="G58" s="64">
        <f t="shared" si="15"/>
        <v>0</v>
      </c>
      <c r="H58" s="64">
        <f t="shared" si="15"/>
        <v>0</v>
      </c>
      <c r="I58" s="64">
        <f t="shared" si="15"/>
        <v>0</v>
      </c>
      <c r="J58" s="64">
        <f t="shared" si="15"/>
        <v>0</v>
      </c>
      <c r="K58" s="64">
        <f t="shared" si="15"/>
        <v>0</v>
      </c>
      <c r="L58" s="64">
        <f t="shared" si="15"/>
        <v>0</v>
      </c>
      <c r="M58" s="64">
        <f t="shared" si="15"/>
        <v>0</v>
      </c>
      <c r="N58" s="64">
        <f t="shared" si="15"/>
        <v>0</v>
      </c>
      <c r="O58" s="64">
        <f t="shared" si="15"/>
        <v>103</v>
      </c>
      <c r="R58" s="79"/>
    </row>
    <row r="59" spans="1:18">
      <c r="R59" s="79"/>
    </row>
    <row r="60" spans="1:18">
      <c r="B60" s="118" t="s">
        <v>123</v>
      </c>
      <c r="C60" s="118"/>
      <c r="D60" s="118"/>
      <c r="E60" s="118"/>
      <c r="F60" s="118"/>
      <c r="R60" s="78"/>
    </row>
    <row r="61" spans="1:18">
      <c r="B61" s="118" t="s">
        <v>122</v>
      </c>
      <c r="C61" s="118"/>
      <c r="D61" s="118"/>
      <c r="E61" s="118"/>
      <c r="F61" s="118"/>
    </row>
  </sheetData>
  <mergeCells count="20">
    <mergeCell ref="B2:L2"/>
    <mergeCell ref="B21:K21"/>
    <mergeCell ref="O23:O24"/>
    <mergeCell ref="B39:O39"/>
    <mergeCell ref="B50:O50"/>
    <mergeCell ref="C23:N23"/>
    <mergeCell ref="O4:O5"/>
    <mergeCell ref="B60:F60"/>
    <mergeCell ref="B61:F61"/>
    <mergeCell ref="A6:A11"/>
    <mergeCell ref="A12:A17"/>
    <mergeCell ref="A4:A5"/>
    <mergeCell ref="B4:B5"/>
    <mergeCell ref="C4:N4"/>
    <mergeCell ref="A25:A30"/>
    <mergeCell ref="A31:A36"/>
    <mergeCell ref="A37:B37"/>
    <mergeCell ref="A18:B18"/>
    <mergeCell ref="A23:A24"/>
    <mergeCell ref="B23:B2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S73"/>
  <sheetViews>
    <sheetView rightToLeft="1" workbookViewId="0">
      <selection activeCell="C79" sqref="C79"/>
    </sheetView>
  </sheetViews>
  <sheetFormatPr defaultColWidth="9.140625" defaultRowHeight="15.75"/>
  <cols>
    <col min="1" max="1" width="15.42578125" style="7" customWidth="1"/>
    <col min="2" max="2" width="34.42578125" style="7" customWidth="1"/>
    <col min="3" max="3" width="11.140625" style="7" customWidth="1"/>
    <col min="4" max="4" width="11.28515625" style="7" customWidth="1"/>
    <col min="5" max="10" width="9.140625" style="7"/>
    <col min="11" max="11" width="12.28515625" style="7" customWidth="1"/>
    <col min="12" max="12" width="11.42578125" style="7" customWidth="1"/>
    <col min="13" max="13" width="12.140625" style="7" customWidth="1"/>
    <col min="14" max="14" width="11" style="7" customWidth="1"/>
    <col min="15" max="15" width="11" style="7" bestFit="1" customWidth="1"/>
    <col min="16" max="16" width="9.140625" style="7"/>
    <col min="17" max="17" width="9.7109375" style="7" bestFit="1" customWidth="1"/>
    <col min="18" max="16384" width="9.140625" style="7"/>
  </cols>
  <sheetData>
    <row r="2" spans="1:19" ht="44.25" customHeight="1">
      <c r="B2" s="114" t="s">
        <v>152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23"/>
      <c r="N2" s="23"/>
    </row>
    <row r="4" spans="1:19" ht="40.5" customHeight="1">
      <c r="A4" s="120" t="s">
        <v>22</v>
      </c>
      <c r="B4" s="122" t="s">
        <v>109</v>
      </c>
      <c r="C4" s="120" t="s">
        <v>29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1" t="s">
        <v>53</v>
      </c>
    </row>
    <row r="5" spans="1:19" ht="54.75" customHeight="1">
      <c r="A5" s="120"/>
      <c r="B5" s="122"/>
      <c r="C5" s="21" t="s">
        <v>0</v>
      </c>
      <c r="D5" s="21" t="s">
        <v>1</v>
      </c>
      <c r="E5" s="21" t="s">
        <v>2</v>
      </c>
      <c r="F5" s="21" t="s">
        <v>3</v>
      </c>
      <c r="G5" s="21" t="s">
        <v>4</v>
      </c>
      <c r="H5" s="21" t="s">
        <v>5</v>
      </c>
      <c r="I5" s="21" t="s">
        <v>6</v>
      </c>
      <c r="J5" s="21" t="s">
        <v>7</v>
      </c>
      <c r="K5" s="21" t="s">
        <v>8</v>
      </c>
      <c r="L5" s="21" t="s">
        <v>9</v>
      </c>
      <c r="M5" s="21" t="s">
        <v>10</v>
      </c>
      <c r="N5" s="21" t="s">
        <v>11</v>
      </c>
      <c r="O5" s="133"/>
    </row>
    <row r="6" spans="1:19" ht="31.5">
      <c r="A6" s="125" t="s">
        <v>107</v>
      </c>
      <c r="B6" s="14" t="s">
        <v>73</v>
      </c>
      <c r="C6" s="65">
        <v>103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26">
        <f>SUM(C6:N6)</f>
        <v>103</v>
      </c>
      <c r="S6" s="89"/>
    </row>
    <row r="7" spans="1:19" ht="30" customHeight="1">
      <c r="A7" s="125"/>
      <c r="B7" s="14" t="s">
        <v>74</v>
      </c>
      <c r="C7" s="65">
        <v>142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26">
        <f t="shared" ref="O7:O12" si="0">SUM(C7:N7)</f>
        <v>142</v>
      </c>
    </row>
    <row r="8" spans="1:19" ht="30" customHeight="1">
      <c r="A8" s="125"/>
      <c r="B8" s="14" t="s">
        <v>75</v>
      </c>
      <c r="C8" s="65">
        <v>29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26">
        <f t="shared" si="0"/>
        <v>29</v>
      </c>
    </row>
    <row r="9" spans="1:19" ht="30" customHeight="1">
      <c r="A9" s="125"/>
      <c r="B9" s="14" t="s">
        <v>76</v>
      </c>
      <c r="C9" s="65">
        <v>71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26">
        <f t="shared" si="0"/>
        <v>71</v>
      </c>
    </row>
    <row r="10" spans="1:19" ht="30" customHeight="1">
      <c r="A10" s="125"/>
      <c r="B10" s="14" t="s">
        <v>77</v>
      </c>
      <c r="C10" s="65">
        <v>59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26">
        <f t="shared" si="0"/>
        <v>59</v>
      </c>
    </row>
    <row r="11" spans="1:19" ht="30" customHeight="1">
      <c r="A11" s="125"/>
      <c r="B11" s="14" t="s">
        <v>78</v>
      </c>
      <c r="C11" s="65">
        <v>50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26">
        <f t="shared" si="0"/>
        <v>50</v>
      </c>
    </row>
    <row r="12" spans="1:19" ht="30" customHeight="1">
      <c r="A12" s="125"/>
      <c r="B12" s="14" t="s">
        <v>79</v>
      </c>
      <c r="C12" s="65">
        <v>95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26">
        <f t="shared" si="0"/>
        <v>95</v>
      </c>
    </row>
    <row r="13" spans="1:19" ht="30" customHeight="1">
      <c r="A13" s="125"/>
      <c r="B13" s="5" t="s">
        <v>80</v>
      </c>
      <c r="C13" s="66">
        <f>SUM(C6:C12)</f>
        <v>549</v>
      </c>
      <c r="D13" s="66">
        <f t="shared" ref="D13:O13" si="1">SUM(D6:D12)</f>
        <v>0</v>
      </c>
      <c r="E13" s="66">
        <f t="shared" si="1"/>
        <v>0</v>
      </c>
      <c r="F13" s="66">
        <f t="shared" si="1"/>
        <v>0</v>
      </c>
      <c r="G13" s="66">
        <f t="shared" si="1"/>
        <v>0</v>
      </c>
      <c r="H13" s="66">
        <f t="shared" si="1"/>
        <v>0</v>
      </c>
      <c r="I13" s="66">
        <f t="shared" si="1"/>
        <v>0</v>
      </c>
      <c r="J13" s="66">
        <f t="shared" si="1"/>
        <v>0</v>
      </c>
      <c r="K13" s="66">
        <f t="shared" si="1"/>
        <v>0</v>
      </c>
      <c r="L13" s="66">
        <f t="shared" si="1"/>
        <v>0</v>
      </c>
      <c r="M13" s="66">
        <f t="shared" si="1"/>
        <v>0</v>
      </c>
      <c r="N13" s="66">
        <f t="shared" si="1"/>
        <v>0</v>
      </c>
      <c r="O13" s="66">
        <f t="shared" si="1"/>
        <v>549</v>
      </c>
    </row>
    <row r="14" spans="1:19" ht="44.25" customHeight="1">
      <c r="A14" s="125" t="s">
        <v>27</v>
      </c>
      <c r="B14" s="14" t="s">
        <v>73</v>
      </c>
      <c r="C14" s="65">
        <v>103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84">
        <f t="shared" ref="O14" si="2">SUM(O7:O13)</f>
        <v>995</v>
      </c>
    </row>
    <row r="15" spans="1:19" ht="30" customHeight="1">
      <c r="A15" s="125"/>
      <c r="B15" s="14" t="s">
        <v>74</v>
      </c>
      <c r="C15" s="65">
        <v>104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84">
        <f t="shared" ref="O15" si="3">SUM(O8:O14)</f>
        <v>1848</v>
      </c>
    </row>
    <row r="16" spans="1:19" ht="30" customHeight="1">
      <c r="A16" s="125"/>
      <c r="B16" s="14" t="s">
        <v>75</v>
      </c>
      <c r="C16" s="65">
        <v>23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84">
        <f t="shared" ref="O16" si="4">SUM(O9:O15)</f>
        <v>3667</v>
      </c>
    </row>
    <row r="17" spans="1:17" ht="30" customHeight="1">
      <c r="A17" s="125"/>
      <c r="B17" s="14" t="s">
        <v>76</v>
      </c>
      <c r="C17" s="65">
        <v>65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84">
        <f t="shared" ref="O17" si="5">SUM(O10:O16)</f>
        <v>7263</v>
      </c>
    </row>
    <row r="18" spans="1:17" ht="30" customHeight="1">
      <c r="A18" s="125"/>
      <c r="B18" s="14" t="s">
        <v>77</v>
      </c>
      <c r="C18" s="65">
        <v>59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84">
        <f t="shared" ref="O18" si="6">SUM(O11:O17)</f>
        <v>14467</v>
      </c>
    </row>
    <row r="19" spans="1:17" ht="30" customHeight="1">
      <c r="A19" s="125"/>
      <c r="B19" s="14" t="s">
        <v>78</v>
      </c>
      <c r="C19" s="65">
        <v>42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84">
        <f t="shared" ref="O19" si="7">SUM(O12:O18)</f>
        <v>28884</v>
      </c>
    </row>
    <row r="20" spans="1:17" ht="30" customHeight="1">
      <c r="A20" s="125"/>
      <c r="B20" s="14" t="s">
        <v>79</v>
      </c>
      <c r="C20" s="65">
        <v>135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84">
        <f t="shared" ref="O20" si="8">SUM(O13:O19)</f>
        <v>57673</v>
      </c>
    </row>
    <row r="21" spans="1:17" ht="30" customHeight="1">
      <c r="A21" s="125"/>
      <c r="B21" s="5" t="s">
        <v>81</v>
      </c>
      <c r="C21" s="66">
        <f>SUM(C14:C20)</f>
        <v>531</v>
      </c>
      <c r="D21" s="66">
        <f t="shared" ref="D21:O21" si="9">SUM(D14:D20)</f>
        <v>0</v>
      </c>
      <c r="E21" s="66">
        <f t="shared" si="9"/>
        <v>0</v>
      </c>
      <c r="F21" s="66">
        <f t="shared" si="9"/>
        <v>0</v>
      </c>
      <c r="G21" s="66">
        <f t="shared" si="9"/>
        <v>0</v>
      </c>
      <c r="H21" s="66">
        <f t="shared" si="9"/>
        <v>0</v>
      </c>
      <c r="I21" s="66">
        <f t="shared" si="9"/>
        <v>0</v>
      </c>
      <c r="J21" s="66">
        <f t="shared" si="9"/>
        <v>0</v>
      </c>
      <c r="K21" s="66">
        <f t="shared" si="9"/>
        <v>0</v>
      </c>
      <c r="L21" s="66">
        <f t="shared" si="9"/>
        <v>0</v>
      </c>
      <c r="M21" s="66">
        <f t="shared" si="9"/>
        <v>0</v>
      </c>
      <c r="N21" s="66">
        <f t="shared" si="9"/>
        <v>0</v>
      </c>
      <c r="O21" s="66">
        <f t="shared" si="9"/>
        <v>114797</v>
      </c>
    </row>
    <row r="22" spans="1:17" ht="27.75" customHeight="1">
      <c r="A22" s="126" t="s">
        <v>18</v>
      </c>
      <c r="B22" s="126"/>
      <c r="C22" s="103">
        <f>C13+C21</f>
        <v>1080</v>
      </c>
      <c r="D22" s="103">
        <f t="shared" ref="D22:O22" si="10">D13+D21</f>
        <v>0</v>
      </c>
      <c r="E22" s="103">
        <f t="shared" si="10"/>
        <v>0</v>
      </c>
      <c r="F22" s="103">
        <f t="shared" si="10"/>
        <v>0</v>
      </c>
      <c r="G22" s="103">
        <f t="shared" si="10"/>
        <v>0</v>
      </c>
      <c r="H22" s="103">
        <f t="shared" si="10"/>
        <v>0</v>
      </c>
      <c r="I22" s="103">
        <f t="shared" si="10"/>
        <v>0</v>
      </c>
      <c r="J22" s="103">
        <f t="shared" si="10"/>
        <v>0</v>
      </c>
      <c r="K22" s="103">
        <f t="shared" si="10"/>
        <v>0</v>
      </c>
      <c r="L22" s="103">
        <f t="shared" si="10"/>
        <v>0</v>
      </c>
      <c r="M22" s="103">
        <f t="shared" si="10"/>
        <v>0</v>
      </c>
      <c r="N22" s="103">
        <f t="shared" si="10"/>
        <v>0</v>
      </c>
      <c r="O22" s="103">
        <f t="shared" si="10"/>
        <v>115346</v>
      </c>
    </row>
    <row r="25" spans="1:17" ht="44.25" customHeight="1">
      <c r="B25" s="114" t="s">
        <v>153</v>
      </c>
      <c r="C25" s="114"/>
      <c r="D25" s="114"/>
      <c r="E25" s="114"/>
      <c r="F25" s="114"/>
      <c r="G25" s="114"/>
      <c r="H25" s="114"/>
      <c r="I25" s="114"/>
      <c r="J25" s="114"/>
      <c r="K25" s="114"/>
      <c r="L25" s="23"/>
      <c r="M25" s="23"/>
      <c r="N25" s="23"/>
    </row>
    <row r="27" spans="1:17" s="90" customFormat="1" ht="40.5" customHeight="1">
      <c r="A27" s="127" t="s">
        <v>22</v>
      </c>
      <c r="B27" s="130" t="s">
        <v>109</v>
      </c>
      <c r="C27" s="127" t="s">
        <v>29</v>
      </c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8" t="s">
        <v>53</v>
      </c>
    </row>
    <row r="28" spans="1:17" s="90" customFormat="1" ht="54.75" customHeight="1">
      <c r="A28" s="127"/>
      <c r="B28" s="130"/>
      <c r="C28" s="91" t="s">
        <v>0</v>
      </c>
      <c r="D28" s="91" t="s">
        <v>1</v>
      </c>
      <c r="E28" s="91" t="s">
        <v>2</v>
      </c>
      <c r="F28" s="91" t="s">
        <v>3</v>
      </c>
      <c r="G28" s="91" t="s">
        <v>4</v>
      </c>
      <c r="H28" s="91" t="s">
        <v>5</v>
      </c>
      <c r="I28" s="91" t="s">
        <v>6</v>
      </c>
      <c r="J28" s="91" t="s">
        <v>7</v>
      </c>
      <c r="K28" s="91" t="s">
        <v>8</v>
      </c>
      <c r="L28" s="91" t="s">
        <v>9</v>
      </c>
      <c r="M28" s="91" t="s">
        <v>10</v>
      </c>
      <c r="N28" s="91" t="s">
        <v>11</v>
      </c>
      <c r="O28" s="128"/>
    </row>
    <row r="29" spans="1:17" s="90" customFormat="1" ht="44.25" customHeight="1">
      <c r="A29" s="125" t="s">
        <v>107</v>
      </c>
      <c r="B29" s="14" t="s">
        <v>73</v>
      </c>
      <c r="C29" s="70">
        <v>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26">
        <f>SUM(C29:N29)</f>
        <v>2</v>
      </c>
    </row>
    <row r="30" spans="1:17" s="90" customFormat="1" ht="30" customHeight="1">
      <c r="A30" s="125"/>
      <c r="B30" s="14" t="s">
        <v>74</v>
      </c>
      <c r="C30" s="70">
        <v>15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26">
        <f t="shared" ref="O30:O35" si="11">SUM(C30:N30)</f>
        <v>15</v>
      </c>
      <c r="Q30" s="97"/>
    </row>
    <row r="31" spans="1:17" s="90" customFormat="1" ht="30" customHeight="1">
      <c r="A31" s="125"/>
      <c r="B31" s="14" t="s">
        <v>75</v>
      </c>
      <c r="C31" s="70">
        <v>7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26">
        <f t="shared" si="11"/>
        <v>7</v>
      </c>
    </row>
    <row r="32" spans="1:17" s="90" customFormat="1" ht="30" customHeight="1">
      <c r="A32" s="125"/>
      <c r="B32" s="14" t="s">
        <v>76</v>
      </c>
      <c r="C32" s="70">
        <v>9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26">
        <f t="shared" si="11"/>
        <v>9</v>
      </c>
    </row>
    <row r="33" spans="1:15" s="90" customFormat="1" ht="30" customHeight="1">
      <c r="A33" s="125"/>
      <c r="B33" s="14" t="s">
        <v>77</v>
      </c>
      <c r="C33" s="70">
        <v>11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26">
        <f t="shared" si="11"/>
        <v>11</v>
      </c>
    </row>
    <row r="34" spans="1:15" s="90" customFormat="1" ht="30" customHeight="1">
      <c r="A34" s="125"/>
      <c r="B34" s="14" t="s">
        <v>78</v>
      </c>
      <c r="C34" s="70">
        <v>22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26">
        <f t="shared" si="11"/>
        <v>22</v>
      </c>
    </row>
    <row r="35" spans="1:15" s="90" customFormat="1" ht="30" customHeight="1">
      <c r="A35" s="125"/>
      <c r="B35" s="14" t="s">
        <v>79</v>
      </c>
      <c r="C35" s="70">
        <v>24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26">
        <f t="shared" si="11"/>
        <v>24</v>
      </c>
    </row>
    <row r="36" spans="1:15" s="90" customFormat="1" ht="30" customHeight="1">
      <c r="A36" s="125"/>
      <c r="B36" s="104" t="s">
        <v>33</v>
      </c>
      <c r="C36" s="102">
        <f>SUM(C29:C35)</f>
        <v>90</v>
      </c>
      <c r="D36" s="102">
        <f t="shared" ref="D36:O36" si="12">SUM(D29:D35)</f>
        <v>0</v>
      </c>
      <c r="E36" s="102">
        <f t="shared" si="12"/>
        <v>0</v>
      </c>
      <c r="F36" s="102">
        <f t="shared" si="12"/>
        <v>0</v>
      </c>
      <c r="G36" s="102">
        <f t="shared" si="12"/>
        <v>0</v>
      </c>
      <c r="H36" s="102">
        <f t="shared" si="12"/>
        <v>0</v>
      </c>
      <c r="I36" s="102">
        <f t="shared" si="12"/>
        <v>0</v>
      </c>
      <c r="J36" s="102">
        <f t="shared" si="12"/>
        <v>0</v>
      </c>
      <c r="K36" s="102">
        <f t="shared" si="12"/>
        <v>0</v>
      </c>
      <c r="L36" s="102">
        <f t="shared" si="12"/>
        <v>0</v>
      </c>
      <c r="M36" s="102">
        <f t="shared" si="12"/>
        <v>0</v>
      </c>
      <c r="N36" s="102">
        <f t="shared" si="12"/>
        <v>0</v>
      </c>
      <c r="O36" s="102">
        <f t="shared" si="12"/>
        <v>90</v>
      </c>
    </row>
    <row r="37" spans="1:15" s="90" customFormat="1" ht="44.25" customHeight="1">
      <c r="A37" s="125" t="s">
        <v>27</v>
      </c>
      <c r="B37" s="14" t="s">
        <v>73</v>
      </c>
      <c r="C37" s="70">
        <v>1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51">
        <f t="shared" ref="O37" si="13">SUM(O30:O36)</f>
        <v>178</v>
      </c>
    </row>
    <row r="38" spans="1:15" s="90" customFormat="1" ht="30" customHeight="1">
      <c r="A38" s="125"/>
      <c r="B38" s="14" t="s">
        <v>74</v>
      </c>
      <c r="C38" s="70">
        <v>37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51">
        <f t="shared" ref="O38" si="14">SUM(O31:O37)</f>
        <v>341</v>
      </c>
    </row>
    <row r="39" spans="1:15" s="90" customFormat="1" ht="30" customHeight="1">
      <c r="A39" s="125"/>
      <c r="B39" s="14" t="s">
        <v>75</v>
      </c>
      <c r="C39" s="70">
        <v>4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51">
        <f t="shared" ref="O39" si="15">SUM(O32:O38)</f>
        <v>675</v>
      </c>
    </row>
    <row r="40" spans="1:15" s="90" customFormat="1" ht="30" customHeight="1">
      <c r="A40" s="125"/>
      <c r="B40" s="14" t="s">
        <v>76</v>
      </c>
      <c r="C40" s="70">
        <v>23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51">
        <f t="shared" ref="O40" si="16">SUM(O33:O39)</f>
        <v>1341</v>
      </c>
    </row>
    <row r="41" spans="1:15" s="90" customFormat="1" ht="30" customHeight="1">
      <c r="A41" s="125"/>
      <c r="B41" s="14" t="s">
        <v>77</v>
      </c>
      <c r="C41" s="70">
        <v>18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51">
        <f t="shared" ref="O41" si="17">SUM(O34:O40)</f>
        <v>2671</v>
      </c>
    </row>
    <row r="42" spans="1:15" s="90" customFormat="1" ht="30" customHeight="1">
      <c r="A42" s="125"/>
      <c r="B42" s="14" t="s">
        <v>78</v>
      </c>
      <c r="C42" s="70">
        <v>17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51">
        <f t="shared" ref="O42" si="18">SUM(O35:O41)</f>
        <v>5320</v>
      </c>
    </row>
    <row r="43" spans="1:15" s="90" customFormat="1" ht="30" customHeight="1">
      <c r="A43" s="125"/>
      <c r="B43" s="14" t="s">
        <v>79</v>
      </c>
      <c r="C43" s="70">
        <v>43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51">
        <f t="shared" ref="O43" si="19">SUM(O36:O42)</f>
        <v>10616</v>
      </c>
    </row>
    <row r="44" spans="1:15" s="90" customFormat="1" ht="30" customHeight="1">
      <c r="A44" s="125"/>
      <c r="B44" s="104" t="s">
        <v>34</v>
      </c>
      <c r="C44" s="102">
        <f>SUM(C37:C43)</f>
        <v>143</v>
      </c>
      <c r="D44" s="102">
        <f t="shared" ref="D44:O44" si="20">SUM(D37:D43)</f>
        <v>0</v>
      </c>
      <c r="E44" s="102">
        <f t="shared" si="20"/>
        <v>0</v>
      </c>
      <c r="F44" s="102">
        <f t="shared" si="20"/>
        <v>0</v>
      </c>
      <c r="G44" s="102">
        <f t="shared" si="20"/>
        <v>0</v>
      </c>
      <c r="H44" s="102">
        <f t="shared" si="20"/>
        <v>0</v>
      </c>
      <c r="I44" s="102">
        <f t="shared" si="20"/>
        <v>0</v>
      </c>
      <c r="J44" s="102">
        <f t="shared" si="20"/>
        <v>0</v>
      </c>
      <c r="K44" s="102">
        <f t="shared" si="20"/>
        <v>0</v>
      </c>
      <c r="L44" s="102">
        <f t="shared" si="20"/>
        <v>0</v>
      </c>
      <c r="M44" s="102">
        <f t="shared" si="20"/>
        <v>0</v>
      </c>
      <c r="N44" s="102">
        <f t="shared" si="20"/>
        <v>0</v>
      </c>
      <c r="O44" s="102">
        <f t="shared" si="20"/>
        <v>21142</v>
      </c>
    </row>
    <row r="45" spans="1:15" s="90" customFormat="1" ht="36" customHeight="1">
      <c r="A45" s="126" t="s">
        <v>35</v>
      </c>
      <c r="B45" s="126"/>
      <c r="C45" s="103">
        <f>C36+C44</f>
        <v>233</v>
      </c>
      <c r="D45" s="103">
        <f t="shared" ref="D45:O45" si="21">D36+D44</f>
        <v>0</v>
      </c>
      <c r="E45" s="103">
        <f t="shared" si="21"/>
        <v>0</v>
      </c>
      <c r="F45" s="103">
        <f t="shared" si="21"/>
        <v>0</v>
      </c>
      <c r="G45" s="103">
        <f t="shared" si="21"/>
        <v>0</v>
      </c>
      <c r="H45" s="103">
        <f t="shared" si="21"/>
        <v>0</v>
      </c>
      <c r="I45" s="103">
        <f t="shared" si="21"/>
        <v>0</v>
      </c>
      <c r="J45" s="103">
        <f t="shared" si="21"/>
        <v>0</v>
      </c>
      <c r="K45" s="103">
        <f t="shared" si="21"/>
        <v>0</v>
      </c>
      <c r="L45" s="103">
        <f t="shared" si="21"/>
        <v>0</v>
      </c>
      <c r="M45" s="103">
        <f t="shared" si="21"/>
        <v>0</v>
      </c>
      <c r="N45" s="103">
        <f t="shared" si="21"/>
        <v>0</v>
      </c>
      <c r="O45" s="103">
        <f t="shared" si="21"/>
        <v>21232</v>
      </c>
    </row>
    <row r="46" spans="1:15" ht="16.5" customHeight="1"/>
    <row r="47" spans="1:15" ht="32.25" customHeight="1">
      <c r="B47" s="114" t="s">
        <v>154</v>
      </c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</row>
    <row r="49" spans="1:15" ht="60.75" customHeight="1">
      <c r="A49" s="25"/>
      <c r="B49" s="13" t="s">
        <v>119</v>
      </c>
      <c r="C49" s="21" t="s">
        <v>0</v>
      </c>
      <c r="D49" s="21" t="s">
        <v>1</v>
      </c>
      <c r="E49" s="21" t="s">
        <v>2</v>
      </c>
      <c r="F49" s="21" t="s">
        <v>3</v>
      </c>
      <c r="G49" s="21" t="s">
        <v>4</v>
      </c>
      <c r="H49" s="21" t="s">
        <v>5</v>
      </c>
      <c r="I49" s="21" t="s">
        <v>6</v>
      </c>
      <c r="J49" s="21" t="s">
        <v>7</v>
      </c>
      <c r="K49" s="21" t="s">
        <v>8</v>
      </c>
      <c r="L49" s="21" t="s">
        <v>9</v>
      </c>
      <c r="M49" s="21" t="s">
        <v>10</v>
      </c>
      <c r="N49" s="21" t="s">
        <v>11</v>
      </c>
      <c r="O49" s="49" t="s">
        <v>53</v>
      </c>
    </row>
    <row r="50" spans="1:15" ht="30" customHeight="1">
      <c r="A50" s="25"/>
      <c r="B50" s="14" t="s">
        <v>73</v>
      </c>
      <c r="C50" s="65">
        <v>8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26">
        <f>SUM(C50:N50)</f>
        <v>8</v>
      </c>
    </row>
    <row r="51" spans="1:15" ht="30" customHeight="1">
      <c r="A51" s="25"/>
      <c r="B51" s="14" t="s">
        <v>74</v>
      </c>
      <c r="C51" s="65">
        <v>122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26">
        <f t="shared" ref="O51:O56" si="22">SUM(C51:N51)</f>
        <v>122</v>
      </c>
    </row>
    <row r="52" spans="1:15" ht="30" customHeight="1">
      <c r="A52" s="25"/>
      <c r="B52" s="14" t="s">
        <v>75</v>
      </c>
      <c r="C52" s="65">
        <v>28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26">
        <f t="shared" si="22"/>
        <v>28</v>
      </c>
    </row>
    <row r="53" spans="1:15" ht="30" customHeight="1">
      <c r="A53" s="25"/>
      <c r="B53" s="14" t="s">
        <v>76</v>
      </c>
      <c r="C53" s="65">
        <v>71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26">
        <f t="shared" si="22"/>
        <v>71</v>
      </c>
    </row>
    <row r="54" spans="1:15" ht="30" customHeight="1">
      <c r="A54" s="25"/>
      <c r="B54" s="14" t="s">
        <v>77</v>
      </c>
      <c r="C54" s="65">
        <v>65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26">
        <f t="shared" si="22"/>
        <v>65</v>
      </c>
    </row>
    <row r="55" spans="1:15" ht="30" customHeight="1">
      <c r="A55" s="25"/>
      <c r="B55" s="14" t="s">
        <v>78</v>
      </c>
      <c r="C55" s="65">
        <v>27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26">
        <f t="shared" si="22"/>
        <v>27</v>
      </c>
    </row>
    <row r="56" spans="1:15" ht="30" customHeight="1">
      <c r="A56" s="25"/>
      <c r="B56" s="14" t="s">
        <v>79</v>
      </c>
      <c r="C56" s="65">
        <v>89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26">
        <f t="shared" si="22"/>
        <v>89</v>
      </c>
    </row>
    <row r="57" spans="1:15" ht="31.5" customHeight="1">
      <c r="A57" s="25"/>
      <c r="B57" s="5" t="s">
        <v>36</v>
      </c>
      <c r="C57" s="80">
        <f>SUM(C50:C56)</f>
        <v>410</v>
      </c>
      <c r="D57" s="80">
        <f t="shared" ref="D57:O57" si="23">SUM(D50:D56)</f>
        <v>0</v>
      </c>
      <c r="E57" s="80">
        <f>SUM(E63:E69)</f>
        <v>0</v>
      </c>
      <c r="F57" s="80">
        <f t="shared" si="23"/>
        <v>0</v>
      </c>
      <c r="G57" s="80">
        <f t="shared" si="23"/>
        <v>0</v>
      </c>
      <c r="H57" s="80">
        <f t="shared" si="23"/>
        <v>0</v>
      </c>
      <c r="I57" s="80">
        <f t="shared" si="23"/>
        <v>0</v>
      </c>
      <c r="J57" s="80">
        <f t="shared" si="23"/>
        <v>0</v>
      </c>
      <c r="K57" s="80">
        <f t="shared" si="23"/>
        <v>0</v>
      </c>
      <c r="L57" s="80">
        <f t="shared" si="23"/>
        <v>0</v>
      </c>
      <c r="M57" s="80">
        <f t="shared" si="23"/>
        <v>0</v>
      </c>
      <c r="N57" s="80">
        <f t="shared" si="23"/>
        <v>0</v>
      </c>
      <c r="O57" s="80">
        <f t="shared" si="23"/>
        <v>410</v>
      </c>
    </row>
    <row r="60" spans="1:15" ht="48" customHeight="1">
      <c r="B60" s="114" t="s">
        <v>155</v>
      </c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</row>
    <row r="62" spans="1:15" ht="60.75" customHeight="1">
      <c r="A62" s="25"/>
      <c r="B62" s="13" t="s">
        <v>117</v>
      </c>
      <c r="C62" s="21" t="s">
        <v>0</v>
      </c>
      <c r="D62" s="21" t="s">
        <v>1</v>
      </c>
      <c r="E62" s="21" t="s">
        <v>2</v>
      </c>
      <c r="F62" s="21" t="s">
        <v>3</v>
      </c>
      <c r="G62" s="21" t="s">
        <v>4</v>
      </c>
      <c r="H62" s="21" t="s">
        <v>5</v>
      </c>
      <c r="I62" s="21" t="s">
        <v>6</v>
      </c>
      <c r="J62" s="21" t="s">
        <v>7</v>
      </c>
      <c r="K62" s="21" t="s">
        <v>8</v>
      </c>
      <c r="L62" s="21" t="s">
        <v>9</v>
      </c>
      <c r="M62" s="21" t="s">
        <v>10</v>
      </c>
      <c r="N62" s="21" t="s">
        <v>11</v>
      </c>
      <c r="O62" s="49" t="s">
        <v>53</v>
      </c>
    </row>
    <row r="63" spans="1:15" ht="30" customHeight="1">
      <c r="A63" s="25"/>
      <c r="B63" s="14" t="s">
        <v>73</v>
      </c>
      <c r="C63" s="65">
        <v>0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26">
        <f>SUM(C63:N63)</f>
        <v>0</v>
      </c>
    </row>
    <row r="64" spans="1:15" ht="30" customHeight="1">
      <c r="A64" s="25"/>
      <c r="B64" s="14" t="s">
        <v>74</v>
      </c>
      <c r="C64" s="65">
        <v>22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26">
        <f t="shared" ref="O64:O69" si="24">SUM(C64:N64)</f>
        <v>22</v>
      </c>
    </row>
    <row r="65" spans="1:15" ht="30" customHeight="1">
      <c r="A65" s="25"/>
      <c r="B65" s="14" t="s">
        <v>75</v>
      </c>
      <c r="C65" s="65">
        <v>8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26">
        <f t="shared" si="24"/>
        <v>8</v>
      </c>
    </row>
    <row r="66" spans="1:15" ht="30" customHeight="1">
      <c r="A66" s="25"/>
      <c r="B66" s="14" t="s">
        <v>76</v>
      </c>
      <c r="C66" s="65">
        <v>18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26">
        <f t="shared" si="24"/>
        <v>18</v>
      </c>
    </row>
    <row r="67" spans="1:15" ht="30" customHeight="1">
      <c r="A67" s="25"/>
      <c r="B67" s="14" t="s">
        <v>77</v>
      </c>
      <c r="C67" s="65">
        <v>14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26">
        <f t="shared" si="24"/>
        <v>14</v>
      </c>
    </row>
    <row r="68" spans="1:15" ht="30" customHeight="1">
      <c r="A68" s="25"/>
      <c r="B68" s="14" t="s">
        <v>78</v>
      </c>
      <c r="C68" s="65">
        <v>14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26">
        <f t="shared" si="24"/>
        <v>14</v>
      </c>
    </row>
    <row r="69" spans="1:15" ht="30" customHeight="1">
      <c r="A69" s="25"/>
      <c r="B69" s="14" t="s">
        <v>79</v>
      </c>
      <c r="C69" s="65">
        <v>28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26">
        <f t="shared" si="24"/>
        <v>28</v>
      </c>
    </row>
    <row r="70" spans="1:15" ht="31.5" customHeight="1">
      <c r="A70" s="25"/>
      <c r="B70" s="5" t="s">
        <v>37</v>
      </c>
      <c r="C70" s="68">
        <f>SUM(C63:C69)</f>
        <v>104</v>
      </c>
      <c r="D70" s="68">
        <f>SUM(D63:D69)</f>
        <v>0</v>
      </c>
      <c r="E70" s="68">
        <f>SUM(E50:E56)</f>
        <v>0</v>
      </c>
      <c r="F70" s="68">
        <f t="shared" ref="F70:O70" si="25">SUM(F63:F69)</f>
        <v>0</v>
      </c>
      <c r="G70" s="68">
        <f t="shared" si="25"/>
        <v>0</v>
      </c>
      <c r="H70" s="68">
        <f t="shared" si="25"/>
        <v>0</v>
      </c>
      <c r="I70" s="68">
        <f t="shared" si="25"/>
        <v>0</v>
      </c>
      <c r="J70" s="68">
        <f t="shared" si="25"/>
        <v>0</v>
      </c>
      <c r="K70" s="68">
        <f t="shared" si="25"/>
        <v>0</v>
      </c>
      <c r="L70" s="68">
        <f t="shared" si="25"/>
        <v>0</v>
      </c>
      <c r="M70" s="68">
        <f t="shared" si="25"/>
        <v>0</v>
      </c>
      <c r="N70" s="68">
        <f t="shared" si="25"/>
        <v>0</v>
      </c>
      <c r="O70" s="68">
        <f t="shared" si="25"/>
        <v>104</v>
      </c>
    </row>
    <row r="72" spans="1:15">
      <c r="B72" s="118" t="s">
        <v>123</v>
      </c>
      <c r="C72" s="118"/>
      <c r="D72" s="118"/>
      <c r="E72" s="118"/>
      <c r="F72" s="118"/>
    </row>
    <row r="73" spans="1:15">
      <c r="B73" s="118" t="s">
        <v>122</v>
      </c>
      <c r="C73" s="118"/>
      <c r="D73" s="118"/>
      <c r="E73" s="118"/>
      <c r="F73" s="118"/>
    </row>
  </sheetData>
  <mergeCells count="20">
    <mergeCell ref="A4:A5"/>
    <mergeCell ref="B4:B5"/>
    <mergeCell ref="C4:N4"/>
    <mergeCell ref="O4:O5"/>
    <mergeCell ref="B2:L2"/>
    <mergeCell ref="A6:A13"/>
    <mergeCell ref="A14:A21"/>
    <mergeCell ref="A27:A28"/>
    <mergeCell ref="B27:B28"/>
    <mergeCell ref="C27:N27"/>
    <mergeCell ref="B25:K25"/>
    <mergeCell ref="B72:F72"/>
    <mergeCell ref="B73:F73"/>
    <mergeCell ref="B47:O47"/>
    <mergeCell ref="B60:O60"/>
    <mergeCell ref="A22:B22"/>
    <mergeCell ref="O27:O28"/>
    <mergeCell ref="A29:A36"/>
    <mergeCell ref="A37:A44"/>
    <mergeCell ref="A45:B4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S98"/>
  <sheetViews>
    <sheetView rightToLeft="1" workbookViewId="0">
      <selection activeCell="C6" sqref="C6"/>
    </sheetView>
  </sheetViews>
  <sheetFormatPr defaultColWidth="9.140625" defaultRowHeight="15.75"/>
  <cols>
    <col min="1" max="1" width="15.42578125" style="7" customWidth="1"/>
    <col min="2" max="2" width="34.42578125" style="7" customWidth="1"/>
    <col min="3" max="3" width="12.28515625" style="7" customWidth="1"/>
    <col min="4" max="4" width="11.28515625" style="7" customWidth="1"/>
    <col min="5" max="10" width="9.140625" style="7"/>
    <col min="11" max="11" width="11.28515625" style="7" customWidth="1"/>
    <col min="12" max="12" width="13.5703125" style="7" customWidth="1"/>
    <col min="13" max="13" width="11.42578125" style="7" customWidth="1"/>
    <col min="14" max="14" width="12" style="7" customWidth="1"/>
    <col min="15" max="15" width="15.42578125" style="7" bestFit="1" customWidth="1"/>
    <col min="16" max="16384" width="9.140625" style="7"/>
  </cols>
  <sheetData>
    <row r="2" spans="1:19" ht="44.25" customHeight="1">
      <c r="B2" s="114" t="s">
        <v>156</v>
      </c>
      <c r="C2" s="114"/>
      <c r="D2" s="114"/>
      <c r="E2" s="114"/>
      <c r="F2" s="114"/>
      <c r="G2" s="114"/>
      <c r="H2" s="114"/>
      <c r="I2" s="114"/>
      <c r="J2" s="114"/>
      <c r="K2" s="114"/>
      <c r="L2" s="23"/>
      <c r="M2" s="23"/>
      <c r="N2" s="23"/>
    </row>
    <row r="4" spans="1:19" ht="40.5" customHeight="1">
      <c r="A4" s="120" t="s">
        <v>22</v>
      </c>
      <c r="B4" s="122" t="s">
        <v>109</v>
      </c>
      <c r="C4" s="120" t="s">
        <v>29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1" t="s">
        <v>53</v>
      </c>
    </row>
    <row r="5" spans="1:19" ht="54.75" customHeight="1">
      <c r="A5" s="120"/>
      <c r="B5" s="122"/>
      <c r="C5" s="21" t="s">
        <v>0</v>
      </c>
      <c r="D5" s="21" t="s">
        <v>1</v>
      </c>
      <c r="E5" s="21" t="s">
        <v>2</v>
      </c>
      <c r="F5" s="21" t="s">
        <v>3</v>
      </c>
      <c r="G5" s="21" t="s">
        <v>4</v>
      </c>
      <c r="H5" s="21" t="s">
        <v>5</v>
      </c>
      <c r="I5" s="21" t="s">
        <v>6</v>
      </c>
      <c r="J5" s="21" t="s">
        <v>7</v>
      </c>
      <c r="K5" s="21" t="s">
        <v>8</v>
      </c>
      <c r="L5" s="21" t="s">
        <v>9</v>
      </c>
      <c r="M5" s="21" t="s">
        <v>10</v>
      </c>
      <c r="N5" s="21" t="s">
        <v>11</v>
      </c>
      <c r="O5" s="133"/>
    </row>
    <row r="6" spans="1:19" ht="44.25" customHeight="1">
      <c r="A6" s="134" t="s">
        <v>107</v>
      </c>
      <c r="B6" s="14" t="s">
        <v>82</v>
      </c>
      <c r="C6" s="65">
        <v>132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26">
        <f>SUM(C6:N6)</f>
        <v>132</v>
      </c>
      <c r="S6" s="89"/>
    </row>
    <row r="7" spans="1:19" ht="30" customHeight="1">
      <c r="A7" s="135"/>
      <c r="B7" s="14" t="s">
        <v>83</v>
      </c>
      <c r="C7" s="65">
        <v>157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26">
        <f t="shared" ref="O7:O30" si="0">SUM(C7:N7)</f>
        <v>157</v>
      </c>
    </row>
    <row r="8" spans="1:19" ht="30" customHeight="1">
      <c r="A8" s="135"/>
      <c r="B8" s="14" t="s">
        <v>84</v>
      </c>
      <c r="C8" s="65">
        <v>64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26">
        <f t="shared" si="0"/>
        <v>64</v>
      </c>
    </row>
    <row r="9" spans="1:19" ht="30" customHeight="1">
      <c r="A9" s="135"/>
      <c r="B9" s="14" t="s">
        <v>85</v>
      </c>
      <c r="C9" s="65">
        <v>28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26">
        <f t="shared" si="0"/>
        <v>28</v>
      </c>
    </row>
    <row r="10" spans="1:19" ht="30" customHeight="1">
      <c r="A10" s="135"/>
      <c r="B10" s="14" t="s">
        <v>86</v>
      </c>
      <c r="C10" s="65">
        <v>150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26">
        <f t="shared" si="0"/>
        <v>150</v>
      </c>
    </row>
    <row r="11" spans="1:19" ht="30" customHeight="1">
      <c r="A11" s="135"/>
      <c r="B11" s="14" t="s">
        <v>87</v>
      </c>
      <c r="C11" s="65">
        <v>92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26">
        <f t="shared" si="0"/>
        <v>92</v>
      </c>
    </row>
    <row r="12" spans="1:19" ht="30" customHeight="1">
      <c r="A12" s="135"/>
      <c r="B12" s="14" t="s">
        <v>88</v>
      </c>
      <c r="C12" s="65">
        <v>39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26">
        <f t="shared" si="0"/>
        <v>39</v>
      </c>
    </row>
    <row r="13" spans="1:19" ht="30" customHeight="1">
      <c r="A13" s="135"/>
      <c r="B13" s="14" t="s">
        <v>89</v>
      </c>
      <c r="C13" s="65">
        <v>108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26">
        <f t="shared" si="0"/>
        <v>108</v>
      </c>
    </row>
    <row r="14" spans="1:19" ht="44.25" customHeight="1">
      <c r="A14" s="135"/>
      <c r="B14" s="14" t="s">
        <v>90</v>
      </c>
      <c r="C14" s="65">
        <v>26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26">
        <f t="shared" si="0"/>
        <v>26</v>
      </c>
    </row>
    <row r="15" spans="1:19" ht="30" customHeight="1">
      <c r="A15" s="135"/>
      <c r="B15" s="14" t="s">
        <v>91</v>
      </c>
      <c r="C15" s="65">
        <v>11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26">
        <f t="shared" si="0"/>
        <v>11</v>
      </c>
    </row>
    <row r="16" spans="1:19" ht="30" customHeight="1">
      <c r="A16" s="135"/>
      <c r="B16" s="14" t="s">
        <v>92</v>
      </c>
      <c r="C16" s="65">
        <v>58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26">
        <f t="shared" si="0"/>
        <v>58</v>
      </c>
    </row>
    <row r="17" spans="1:18" ht="30" customHeight="1">
      <c r="A17" s="136"/>
      <c r="B17" s="5" t="s">
        <v>31</v>
      </c>
      <c r="C17" s="66">
        <f>SUM(C6:C16)</f>
        <v>865</v>
      </c>
      <c r="D17" s="66">
        <f t="shared" ref="D17:N17" si="1">SUM(D6:D16)</f>
        <v>0</v>
      </c>
      <c r="E17" s="66">
        <f t="shared" si="1"/>
        <v>0</v>
      </c>
      <c r="F17" s="66">
        <f t="shared" si="1"/>
        <v>0</v>
      </c>
      <c r="G17" s="66">
        <f t="shared" si="1"/>
        <v>0</v>
      </c>
      <c r="H17" s="66">
        <f t="shared" si="1"/>
        <v>0</v>
      </c>
      <c r="I17" s="66">
        <f t="shared" si="1"/>
        <v>0</v>
      </c>
      <c r="J17" s="66">
        <f t="shared" si="1"/>
        <v>0</v>
      </c>
      <c r="K17" s="66">
        <f t="shared" si="1"/>
        <v>0</v>
      </c>
      <c r="L17" s="66">
        <f t="shared" si="1"/>
        <v>0</v>
      </c>
      <c r="M17" s="66">
        <f t="shared" si="1"/>
        <v>0</v>
      </c>
      <c r="N17" s="66">
        <f t="shared" si="1"/>
        <v>0</v>
      </c>
      <c r="O17" s="83">
        <f>SUM(C17:N17)</f>
        <v>865</v>
      </c>
    </row>
    <row r="18" spans="1:18" ht="30" customHeight="1">
      <c r="A18" s="125" t="s">
        <v>27</v>
      </c>
      <c r="B18" s="14" t="s">
        <v>82</v>
      </c>
      <c r="C18" s="65">
        <v>121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26">
        <f t="shared" si="0"/>
        <v>121</v>
      </c>
    </row>
    <row r="19" spans="1:18" ht="30" customHeight="1">
      <c r="A19" s="125"/>
      <c r="B19" s="14" t="s">
        <v>83</v>
      </c>
      <c r="C19" s="65">
        <v>196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26">
        <f t="shared" si="0"/>
        <v>196</v>
      </c>
    </row>
    <row r="20" spans="1:18" ht="30" customHeight="1">
      <c r="A20" s="125"/>
      <c r="B20" s="14" t="s">
        <v>84</v>
      </c>
      <c r="C20" s="65">
        <v>69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26">
        <f>SUM(C20:N20)</f>
        <v>69</v>
      </c>
      <c r="R20" s="89"/>
    </row>
    <row r="21" spans="1:18" ht="30" customHeight="1">
      <c r="A21" s="125"/>
      <c r="B21" s="14" t="s">
        <v>85</v>
      </c>
      <c r="C21" s="65">
        <v>32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26">
        <f t="shared" si="0"/>
        <v>32</v>
      </c>
    </row>
    <row r="22" spans="1:18" ht="30" customHeight="1">
      <c r="A22" s="125"/>
      <c r="B22" s="14" t="s">
        <v>86</v>
      </c>
      <c r="C22" s="65">
        <v>150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26">
        <f t="shared" si="0"/>
        <v>150</v>
      </c>
    </row>
    <row r="23" spans="1:18" ht="30" customHeight="1">
      <c r="A23" s="125"/>
      <c r="B23" s="14" t="s">
        <v>87</v>
      </c>
      <c r="C23" s="65">
        <v>65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26">
        <f t="shared" si="0"/>
        <v>65</v>
      </c>
    </row>
    <row r="24" spans="1:18" ht="30" customHeight="1">
      <c r="A24" s="125"/>
      <c r="B24" s="14" t="s">
        <v>88</v>
      </c>
      <c r="C24" s="65">
        <v>37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26">
        <f t="shared" si="0"/>
        <v>37</v>
      </c>
    </row>
    <row r="25" spans="1:18" ht="30" customHeight="1">
      <c r="A25" s="125"/>
      <c r="B25" s="14" t="s">
        <v>89</v>
      </c>
      <c r="C25" s="65">
        <v>108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26">
        <f t="shared" si="0"/>
        <v>108</v>
      </c>
    </row>
    <row r="26" spans="1:18" ht="30" customHeight="1">
      <c r="A26" s="125"/>
      <c r="B26" s="14" t="s">
        <v>90</v>
      </c>
      <c r="C26" s="65">
        <v>41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26">
        <f t="shared" si="0"/>
        <v>41</v>
      </c>
    </row>
    <row r="27" spans="1:18" ht="30" customHeight="1">
      <c r="A27" s="125"/>
      <c r="B27" s="14" t="s">
        <v>91</v>
      </c>
      <c r="C27" s="65">
        <v>14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26">
        <f t="shared" si="0"/>
        <v>14</v>
      </c>
    </row>
    <row r="28" spans="1:18" ht="30" customHeight="1">
      <c r="A28" s="125"/>
      <c r="B28" s="14" t="s">
        <v>92</v>
      </c>
      <c r="C28" s="65">
        <v>77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26">
        <f t="shared" si="0"/>
        <v>77</v>
      </c>
    </row>
    <row r="29" spans="1:18" ht="30" customHeight="1">
      <c r="A29" s="125"/>
      <c r="B29" s="5" t="s">
        <v>81</v>
      </c>
      <c r="C29" s="66">
        <f>SUM(C18:C28)</f>
        <v>910</v>
      </c>
      <c r="D29" s="66">
        <f t="shared" ref="D29:N29" si="2">SUM(D18:D28)</f>
        <v>0</v>
      </c>
      <c r="E29" s="66">
        <f t="shared" si="2"/>
        <v>0</v>
      </c>
      <c r="F29" s="66">
        <f t="shared" si="2"/>
        <v>0</v>
      </c>
      <c r="G29" s="66">
        <f t="shared" si="2"/>
        <v>0</v>
      </c>
      <c r="H29" s="66">
        <f t="shared" si="2"/>
        <v>0</v>
      </c>
      <c r="I29" s="66">
        <f t="shared" si="2"/>
        <v>0</v>
      </c>
      <c r="J29" s="66">
        <f t="shared" si="2"/>
        <v>0</v>
      </c>
      <c r="K29" s="66">
        <f t="shared" si="2"/>
        <v>0</v>
      </c>
      <c r="L29" s="66">
        <f t="shared" si="2"/>
        <v>0</v>
      </c>
      <c r="M29" s="66">
        <f t="shared" si="2"/>
        <v>0</v>
      </c>
      <c r="N29" s="66">
        <f t="shared" si="2"/>
        <v>0</v>
      </c>
      <c r="O29" s="26">
        <f t="shared" si="0"/>
        <v>910</v>
      </c>
    </row>
    <row r="30" spans="1:18" ht="31.5" customHeight="1">
      <c r="A30" s="129" t="s">
        <v>18</v>
      </c>
      <c r="B30" s="129"/>
      <c r="C30" s="67">
        <f t="shared" ref="C30:N30" si="3">C17+C29</f>
        <v>1775</v>
      </c>
      <c r="D30" s="67">
        <f t="shared" si="3"/>
        <v>0</v>
      </c>
      <c r="E30" s="67">
        <f t="shared" si="3"/>
        <v>0</v>
      </c>
      <c r="F30" s="67">
        <f t="shared" si="3"/>
        <v>0</v>
      </c>
      <c r="G30" s="67">
        <f t="shared" si="3"/>
        <v>0</v>
      </c>
      <c r="H30" s="67">
        <f t="shared" si="3"/>
        <v>0</v>
      </c>
      <c r="I30" s="67">
        <f t="shared" si="3"/>
        <v>0</v>
      </c>
      <c r="J30" s="67">
        <f t="shared" si="3"/>
        <v>0</v>
      </c>
      <c r="K30" s="67">
        <f t="shared" si="3"/>
        <v>0</v>
      </c>
      <c r="L30" s="67">
        <f t="shared" si="3"/>
        <v>0</v>
      </c>
      <c r="M30" s="67">
        <f t="shared" si="3"/>
        <v>0</v>
      </c>
      <c r="N30" s="67">
        <f t="shared" si="3"/>
        <v>0</v>
      </c>
      <c r="O30" s="26">
        <f t="shared" si="0"/>
        <v>1775</v>
      </c>
    </row>
    <row r="33" spans="1:18" ht="44.25" customHeight="1">
      <c r="B33" s="114" t="s">
        <v>157</v>
      </c>
      <c r="C33" s="114"/>
      <c r="D33" s="114"/>
      <c r="E33" s="114"/>
      <c r="F33" s="114"/>
      <c r="G33" s="114"/>
      <c r="H33" s="114"/>
      <c r="I33" s="114"/>
      <c r="J33" s="23"/>
      <c r="K33" s="23"/>
      <c r="L33" s="23"/>
      <c r="M33" s="23"/>
      <c r="N33" s="23"/>
    </row>
    <row r="34" spans="1:18" ht="19.5" customHeight="1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</row>
    <row r="35" spans="1:18" s="90" customFormat="1" ht="40.5" customHeight="1">
      <c r="A35" s="127" t="s">
        <v>22</v>
      </c>
      <c r="B35" s="130" t="s">
        <v>109</v>
      </c>
      <c r="C35" s="127" t="s">
        <v>29</v>
      </c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8" t="s">
        <v>53</v>
      </c>
    </row>
    <row r="36" spans="1:18" s="90" customFormat="1" ht="54.75" customHeight="1">
      <c r="A36" s="127"/>
      <c r="B36" s="130"/>
      <c r="C36" s="92" t="s">
        <v>0</v>
      </c>
      <c r="D36" s="92" t="s">
        <v>1</v>
      </c>
      <c r="E36" s="92" t="s">
        <v>2</v>
      </c>
      <c r="F36" s="92" t="s">
        <v>3</v>
      </c>
      <c r="G36" s="92" t="s">
        <v>4</v>
      </c>
      <c r="H36" s="92" t="s">
        <v>5</v>
      </c>
      <c r="I36" s="92" t="s">
        <v>6</v>
      </c>
      <c r="J36" s="92" t="s">
        <v>7</v>
      </c>
      <c r="K36" s="92" t="s">
        <v>8</v>
      </c>
      <c r="L36" s="92" t="s">
        <v>9</v>
      </c>
      <c r="M36" s="92" t="s">
        <v>10</v>
      </c>
      <c r="N36" s="92" t="s">
        <v>11</v>
      </c>
      <c r="O36" s="132"/>
    </row>
    <row r="37" spans="1:18" s="90" customFormat="1" ht="44.25" customHeight="1">
      <c r="A37" s="134" t="s">
        <v>107</v>
      </c>
      <c r="B37" s="14" t="s">
        <v>82</v>
      </c>
      <c r="C37" s="70">
        <v>4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26">
        <f>SUM(C37:N37)</f>
        <v>4</v>
      </c>
      <c r="R37" s="97"/>
    </row>
    <row r="38" spans="1:18" s="90" customFormat="1" ht="30" customHeight="1">
      <c r="A38" s="135"/>
      <c r="B38" s="14" t="s">
        <v>83</v>
      </c>
      <c r="C38" s="70">
        <v>51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26">
        <f t="shared" ref="O38:O47" si="4">SUM(C38:N38)</f>
        <v>51</v>
      </c>
    </row>
    <row r="39" spans="1:18" s="90" customFormat="1" ht="30" customHeight="1">
      <c r="A39" s="135"/>
      <c r="B39" s="14" t="s">
        <v>84</v>
      </c>
      <c r="C39" s="70">
        <v>13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26">
        <f t="shared" si="4"/>
        <v>13</v>
      </c>
    </row>
    <row r="40" spans="1:18" s="90" customFormat="1" ht="30" customHeight="1">
      <c r="A40" s="135"/>
      <c r="B40" s="14" t="s">
        <v>85</v>
      </c>
      <c r="C40" s="70">
        <v>6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26">
        <f t="shared" si="4"/>
        <v>6</v>
      </c>
    </row>
    <row r="41" spans="1:18" s="90" customFormat="1" ht="30" customHeight="1">
      <c r="A41" s="135"/>
      <c r="B41" s="14" t="s">
        <v>86</v>
      </c>
      <c r="C41" s="70">
        <v>27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26">
        <f t="shared" si="4"/>
        <v>27</v>
      </c>
    </row>
    <row r="42" spans="1:18" s="90" customFormat="1" ht="30" customHeight="1">
      <c r="A42" s="135"/>
      <c r="B42" s="14" t="s">
        <v>87</v>
      </c>
      <c r="C42" s="70">
        <v>13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26">
        <f t="shared" si="4"/>
        <v>13</v>
      </c>
    </row>
    <row r="43" spans="1:18" s="90" customFormat="1" ht="30" customHeight="1">
      <c r="A43" s="135"/>
      <c r="B43" s="14" t="s">
        <v>88</v>
      </c>
      <c r="C43" s="70">
        <v>6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26">
        <f t="shared" si="4"/>
        <v>6</v>
      </c>
    </row>
    <row r="44" spans="1:18" s="90" customFormat="1" ht="30" customHeight="1">
      <c r="A44" s="135"/>
      <c r="B44" s="14" t="s">
        <v>89</v>
      </c>
      <c r="C44" s="70">
        <v>25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26">
        <f t="shared" si="4"/>
        <v>25</v>
      </c>
    </row>
    <row r="45" spans="1:18" s="90" customFormat="1" ht="44.25" customHeight="1">
      <c r="A45" s="135"/>
      <c r="B45" s="14" t="s">
        <v>90</v>
      </c>
      <c r="C45" s="70">
        <v>6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26">
        <f t="shared" si="4"/>
        <v>6</v>
      </c>
    </row>
    <row r="46" spans="1:18" s="90" customFormat="1" ht="30" customHeight="1">
      <c r="A46" s="135"/>
      <c r="B46" s="14" t="s">
        <v>91</v>
      </c>
      <c r="C46" s="70">
        <v>107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26">
        <f t="shared" si="4"/>
        <v>107</v>
      </c>
    </row>
    <row r="47" spans="1:18" s="90" customFormat="1" ht="30" customHeight="1">
      <c r="A47" s="135"/>
      <c r="B47" s="14" t="s">
        <v>92</v>
      </c>
      <c r="C47" s="70">
        <v>7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26">
        <f t="shared" si="4"/>
        <v>7</v>
      </c>
    </row>
    <row r="48" spans="1:18" s="90" customFormat="1" ht="30" customHeight="1">
      <c r="A48" s="136"/>
      <c r="B48" s="104" t="s">
        <v>33</v>
      </c>
      <c r="C48" s="102">
        <f>SUM(C37:C47)</f>
        <v>265</v>
      </c>
      <c r="D48" s="102">
        <f t="shared" ref="D48:O48" si="5">SUM(D37:D47)</f>
        <v>0</v>
      </c>
      <c r="E48" s="102">
        <f t="shared" si="5"/>
        <v>0</v>
      </c>
      <c r="F48" s="102">
        <f t="shared" si="5"/>
        <v>0</v>
      </c>
      <c r="G48" s="102">
        <f t="shared" si="5"/>
        <v>0</v>
      </c>
      <c r="H48" s="102">
        <f t="shared" si="5"/>
        <v>0</v>
      </c>
      <c r="I48" s="102">
        <f t="shared" si="5"/>
        <v>0</v>
      </c>
      <c r="J48" s="102">
        <f t="shared" si="5"/>
        <v>0</v>
      </c>
      <c r="K48" s="102">
        <f t="shared" si="5"/>
        <v>0</v>
      </c>
      <c r="L48" s="102">
        <f t="shared" si="5"/>
        <v>0</v>
      </c>
      <c r="M48" s="102">
        <f t="shared" si="5"/>
        <v>0</v>
      </c>
      <c r="N48" s="102">
        <f t="shared" si="5"/>
        <v>0</v>
      </c>
      <c r="O48" s="102">
        <f t="shared" si="5"/>
        <v>265</v>
      </c>
    </row>
    <row r="49" spans="1:15" s="90" customFormat="1" ht="30" customHeight="1">
      <c r="A49" s="125" t="s">
        <v>27</v>
      </c>
      <c r="B49" s="14" t="s">
        <v>82</v>
      </c>
      <c r="C49" s="70">
        <v>1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51">
        <f t="shared" ref="O49" si="6">SUM(O38:O48)</f>
        <v>526</v>
      </c>
    </row>
    <row r="50" spans="1:15" s="90" customFormat="1" ht="30" customHeight="1">
      <c r="A50" s="125"/>
      <c r="B50" s="14" t="s">
        <v>83</v>
      </c>
      <c r="C50" s="70">
        <v>64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51">
        <f t="shared" ref="O50" si="7">SUM(O39:O49)</f>
        <v>1001</v>
      </c>
    </row>
    <row r="51" spans="1:15" s="90" customFormat="1" ht="30" customHeight="1">
      <c r="A51" s="125"/>
      <c r="B51" s="14" t="s">
        <v>84</v>
      </c>
      <c r="C51" s="70">
        <v>14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51">
        <f t="shared" ref="O51" si="8">SUM(O40:O50)</f>
        <v>1989</v>
      </c>
    </row>
    <row r="52" spans="1:15" s="90" customFormat="1" ht="30" customHeight="1">
      <c r="A52" s="125"/>
      <c r="B52" s="14" t="s">
        <v>85</v>
      </c>
      <c r="C52" s="70">
        <v>11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51">
        <f t="shared" ref="O52" si="9">SUM(O41:O51)</f>
        <v>3972</v>
      </c>
    </row>
    <row r="53" spans="1:15" s="90" customFormat="1" ht="30" customHeight="1">
      <c r="A53" s="125"/>
      <c r="B53" s="14" t="s">
        <v>86</v>
      </c>
      <c r="C53" s="70">
        <v>36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51">
        <f t="shared" ref="O53" si="10">SUM(O42:O52)</f>
        <v>7917</v>
      </c>
    </row>
    <row r="54" spans="1:15" s="90" customFormat="1" ht="30" customHeight="1">
      <c r="A54" s="125"/>
      <c r="B54" s="14" t="s">
        <v>87</v>
      </c>
      <c r="C54" s="70">
        <v>12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51">
        <f t="shared" ref="O54" si="11">SUM(O43:O53)</f>
        <v>15821</v>
      </c>
    </row>
    <row r="55" spans="1:15" s="90" customFormat="1" ht="30" customHeight="1">
      <c r="A55" s="125"/>
      <c r="B55" s="14" t="s">
        <v>88</v>
      </c>
      <c r="C55" s="70">
        <v>16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51">
        <f t="shared" ref="O55" si="12">SUM(O44:O54)</f>
        <v>31636</v>
      </c>
    </row>
    <row r="56" spans="1:15" s="90" customFormat="1" ht="30" customHeight="1">
      <c r="A56" s="125"/>
      <c r="B56" s="14" t="s">
        <v>89</v>
      </c>
      <c r="C56" s="70">
        <v>33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51">
        <f t="shared" ref="O56" si="13">SUM(O45:O55)</f>
        <v>63247</v>
      </c>
    </row>
    <row r="57" spans="1:15" s="90" customFormat="1" ht="30" customHeight="1">
      <c r="A57" s="125"/>
      <c r="B57" s="14" t="s">
        <v>90</v>
      </c>
      <c r="C57" s="70">
        <v>4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51">
        <f t="shared" ref="O57" si="14">SUM(O46:O56)</f>
        <v>126488</v>
      </c>
    </row>
    <row r="58" spans="1:15" s="90" customFormat="1" ht="30" customHeight="1">
      <c r="A58" s="125"/>
      <c r="B58" s="14" t="s">
        <v>91</v>
      </c>
      <c r="C58" s="70">
        <v>138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51">
        <f t="shared" ref="O58" si="15">SUM(O47:O57)</f>
        <v>252869</v>
      </c>
    </row>
    <row r="59" spans="1:15" s="90" customFormat="1" ht="30" customHeight="1">
      <c r="A59" s="125"/>
      <c r="B59" s="14" t="s">
        <v>92</v>
      </c>
      <c r="C59" s="70">
        <v>21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51">
        <f t="shared" ref="O59" si="16">SUM(O48:O58)</f>
        <v>505731</v>
      </c>
    </row>
    <row r="60" spans="1:15" s="90" customFormat="1" ht="30" customHeight="1">
      <c r="A60" s="125"/>
      <c r="B60" s="104" t="s">
        <v>130</v>
      </c>
      <c r="C60" s="102">
        <f>SUM(C49:C59)</f>
        <v>350</v>
      </c>
      <c r="D60" s="102">
        <f t="shared" ref="D60:O60" si="17">SUM(D49:D59)</f>
        <v>0</v>
      </c>
      <c r="E60" s="102">
        <f t="shared" si="17"/>
        <v>0</v>
      </c>
      <c r="F60" s="102">
        <f t="shared" si="17"/>
        <v>0</v>
      </c>
      <c r="G60" s="102">
        <f t="shared" si="17"/>
        <v>0</v>
      </c>
      <c r="H60" s="102">
        <f t="shared" si="17"/>
        <v>0</v>
      </c>
      <c r="I60" s="102">
        <f t="shared" si="17"/>
        <v>0</v>
      </c>
      <c r="J60" s="102">
        <f t="shared" si="17"/>
        <v>0</v>
      </c>
      <c r="K60" s="102">
        <f t="shared" si="17"/>
        <v>0</v>
      </c>
      <c r="L60" s="102">
        <f t="shared" si="17"/>
        <v>0</v>
      </c>
      <c r="M60" s="102">
        <f>SUM(M49:M59)</f>
        <v>0</v>
      </c>
      <c r="N60" s="102">
        <f>SUM(N49:N59)</f>
        <v>0</v>
      </c>
      <c r="O60" s="102">
        <f t="shared" si="17"/>
        <v>1011197</v>
      </c>
    </row>
    <row r="61" spans="1:15" s="90" customFormat="1" ht="35.25" customHeight="1">
      <c r="A61" s="129" t="s">
        <v>35</v>
      </c>
      <c r="B61" s="129"/>
      <c r="C61" s="100">
        <f t="shared" ref="C61:O61" si="18">C48+C60</f>
        <v>615</v>
      </c>
      <c r="D61" s="100">
        <f t="shared" si="18"/>
        <v>0</v>
      </c>
      <c r="E61" s="100">
        <f t="shared" si="18"/>
        <v>0</v>
      </c>
      <c r="F61" s="100">
        <f t="shared" si="18"/>
        <v>0</v>
      </c>
      <c r="G61" s="100">
        <f t="shared" si="18"/>
        <v>0</v>
      </c>
      <c r="H61" s="100">
        <f t="shared" si="18"/>
        <v>0</v>
      </c>
      <c r="I61" s="100">
        <f t="shared" si="18"/>
        <v>0</v>
      </c>
      <c r="J61" s="100">
        <f t="shared" si="18"/>
        <v>0</v>
      </c>
      <c r="K61" s="100">
        <f t="shared" si="18"/>
        <v>0</v>
      </c>
      <c r="L61" s="100">
        <f t="shared" si="18"/>
        <v>0</v>
      </c>
      <c r="M61" s="100">
        <f t="shared" si="18"/>
        <v>0</v>
      </c>
      <c r="N61" s="100">
        <f t="shared" si="18"/>
        <v>0</v>
      </c>
      <c r="O61" s="100">
        <f t="shared" si="18"/>
        <v>1011462</v>
      </c>
    </row>
    <row r="63" spans="1:15" ht="16.5" customHeight="1"/>
    <row r="64" spans="1:15" ht="32.25" customHeight="1">
      <c r="B64" s="114" t="s">
        <v>158</v>
      </c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</row>
    <row r="66" spans="1:18" ht="60.75" customHeight="1">
      <c r="A66" s="25"/>
      <c r="B66" s="13" t="s">
        <v>120</v>
      </c>
      <c r="C66" s="21" t="s">
        <v>0</v>
      </c>
      <c r="D66" s="21" t="s">
        <v>1</v>
      </c>
      <c r="E66" s="21" t="s">
        <v>2</v>
      </c>
      <c r="F66" s="21" t="s">
        <v>3</v>
      </c>
      <c r="G66" s="21" t="s">
        <v>4</v>
      </c>
      <c r="H66" s="21" t="s">
        <v>5</v>
      </c>
      <c r="I66" s="21" t="s">
        <v>6</v>
      </c>
      <c r="J66" s="21" t="s">
        <v>7</v>
      </c>
      <c r="K66" s="21" t="s">
        <v>8</v>
      </c>
      <c r="L66" s="21" t="s">
        <v>9</v>
      </c>
      <c r="M66" s="21" t="s">
        <v>10</v>
      </c>
      <c r="N66" s="21" t="s">
        <v>11</v>
      </c>
      <c r="O66" s="49" t="s">
        <v>53</v>
      </c>
    </row>
    <row r="67" spans="1:18" ht="30" customHeight="1">
      <c r="A67" s="25"/>
      <c r="B67" s="14" t="s">
        <v>82</v>
      </c>
      <c r="C67" s="65">
        <v>30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85">
        <f>SUM(C67:N67)</f>
        <v>30</v>
      </c>
    </row>
    <row r="68" spans="1:18" ht="30" customHeight="1">
      <c r="A68" s="25"/>
      <c r="B68" s="14" t="s">
        <v>83</v>
      </c>
      <c r="C68" s="65">
        <v>104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85">
        <f t="shared" ref="O68" si="19">SUM(O57:O67)</f>
        <v>2907777</v>
      </c>
    </row>
    <row r="69" spans="1:18" ht="30" customHeight="1">
      <c r="A69" s="25"/>
      <c r="B69" s="14" t="s">
        <v>84</v>
      </c>
      <c r="C69" s="65">
        <v>44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85">
        <f t="shared" ref="O69" si="20">SUM(O58:O68)</f>
        <v>5689066</v>
      </c>
    </row>
    <row r="70" spans="1:18" ht="30" customHeight="1">
      <c r="A70" s="25"/>
      <c r="B70" s="14" t="s">
        <v>85</v>
      </c>
      <c r="C70" s="65">
        <v>23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85">
        <f t="shared" ref="O70" si="21">SUM(O59:O69)</f>
        <v>11125263</v>
      </c>
    </row>
    <row r="71" spans="1:18" ht="30" customHeight="1">
      <c r="A71" s="25"/>
      <c r="B71" s="14" t="s">
        <v>86</v>
      </c>
      <c r="C71" s="65">
        <v>25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85">
        <f t="shared" ref="O71" si="22">SUM(O60:O70)</f>
        <v>21744795</v>
      </c>
    </row>
    <row r="72" spans="1:18" ht="30" customHeight="1">
      <c r="A72" s="25"/>
      <c r="B72" s="14" t="s">
        <v>87</v>
      </c>
      <c r="C72" s="65">
        <v>55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85">
        <f t="shared" ref="O72" si="23">SUM(O61:O71)</f>
        <v>42478393</v>
      </c>
    </row>
    <row r="73" spans="1:18" ht="30" customHeight="1">
      <c r="A73" s="25"/>
      <c r="B73" s="14" t="s">
        <v>88</v>
      </c>
      <c r="C73" s="65">
        <v>26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85">
        <f t="shared" ref="O73" si="24">SUM(O62:O72)</f>
        <v>83945324</v>
      </c>
    </row>
    <row r="74" spans="1:18" ht="30" customHeight="1">
      <c r="A74" s="25"/>
      <c r="B74" s="14" t="s">
        <v>89</v>
      </c>
      <c r="C74" s="65">
        <v>54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85">
        <f t="shared" ref="O74" si="25">SUM(O63:O73)</f>
        <v>167890648</v>
      </c>
    </row>
    <row r="75" spans="1:18" ht="30" customHeight="1">
      <c r="A75" s="25"/>
      <c r="B75" s="14" t="s">
        <v>90</v>
      </c>
      <c r="C75" s="65">
        <v>19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85">
        <f t="shared" ref="O75" si="26">SUM(O64:O74)</f>
        <v>335781296</v>
      </c>
    </row>
    <row r="76" spans="1:18" ht="30" customHeight="1">
      <c r="A76" s="25"/>
      <c r="B76" s="14" t="s">
        <v>91</v>
      </c>
      <c r="C76" s="65">
        <v>71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85">
        <f t="shared" ref="O76" si="27">SUM(O65:O75)</f>
        <v>671562592</v>
      </c>
    </row>
    <row r="77" spans="1:18" ht="30" customHeight="1">
      <c r="A77" s="25"/>
      <c r="B77" s="14" t="s">
        <v>92</v>
      </c>
      <c r="C77" s="65">
        <v>40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85">
        <f t="shared" ref="O77" si="28">SUM(O66:O76)</f>
        <v>1343125184</v>
      </c>
    </row>
    <row r="78" spans="1:18" ht="31.5" customHeight="1">
      <c r="A78" s="25"/>
      <c r="B78" s="5" t="s">
        <v>36</v>
      </c>
      <c r="C78" s="68">
        <f>SUM(C67:C77)</f>
        <v>491</v>
      </c>
      <c r="D78" s="68">
        <f t="shared" ref="D78:O78" si="29">SUM(D67:D77)</f>
        <v>0</v>
      </c>
      <c r="E78" s="68">
        <f t="shared" si="29"/>
        <v>0</v>
      </c>
      <c r="F78" s="68">
        <f t="shared" si="29"/>
        <v>0</v>
      </c>
      <c r="G78" s="68">
        <f t="shared" si="29"/>
        <v>0</v>
      </c>
      <c r="H78" s="68">
        <f t="shared" si="29"/>
        <v>0</v>
      </c>
      <c r="I78" s="68">
        <f t="shared" si="29"/>
        <v>0</v>
      </c>
      <c r="J78" s="68">
        <f t="shared" si="29"/>
        <v>0</v>
      </c>
      <c r="K78" s="68">
        <f t="shared" si="29"/>
        <v>0</v>
      </c>
      <c r="L78" s="68">
        <f t="shared" si="29"/>
        <v>0</v>
      </c>
      <c r="M78" s="68">
        <f t="shared" si="29"/>
        <v>0</v>
      </c>
      <c r="N78" s="68">
        <f t="shared" si="29"/>
        <v>0</v>
      </c>
      <c r="O78" s="68">
        <f t="shared" si="29"/>
        <v>2686250368</v>
      </c>
    </row>
    <row r="79" spans="1:18">
      <c r="R79" s="69"/>
    </row>
    <row r="81" spans="1:15" ht="48" customHeight="1">
      <c r="B81" s="114" t="s">
        <v>159</v>
      </c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</row>
    <row r="83" spans="1:15" ht="60.75" customHeight="1">
      <c r="A83" s="25"/>
      <c r="B83" s="13" t="s">
        <v>117</v>
      </c>
      <c r="C83" s="21" t="s">
        <v>0</v>
      </c>
      <c r="D83" s="21" t="s">
        <v>1</v>
      </c>
      <c r="E83" s="21" t="s">
        <v>2</v>
      </c>
      <c r="F83" s="21" t="s">
        <v>3</v>
      </c>
      <c r="G83" s="21" t="s">
        <v>4</v>
      </c>
      <c r="H83" s="21" t="s">
        <v>5</v>
      </c>
      <c r="I83" s="21" t="s">
        <v>6</v>
      </c>
      <c r="J83" s="21" t="s">
        <v>7</v>
      </c>
      <c r="K83" s="21" t="s">
        <v>8</v>
      </c>
      <c r="L83" s="21" t="s">
        <v>9</v>
      </c>
      <c r="M83" s="21" t="s">
        <v>10</v>
      </c>
      <c r="N83" s="21" t="s">
        <v>11</v>
      </c>
      <c r="O83" s="49" t="s">
        <v>53</v>
      </c>
    </row>
    <row r="84" spans="1:15" ht="30" customHeight="1">
      <c r="A84" s="25"/>
      <c r="B84" s="14" t="s">
        <v>82</v>
      </c>
      <c r="C84" s="65">
        <v>4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101">
        <f>SUM(C84:N84)</f>
        <v>4</v>
      </c>
    </row>
    <row r="85" spans="1:15" ht="30" customHeight="1">
      <c r="A85" s="25"/>
      <c r="B85" s="14" t="s">
        <v>83</v>
      </c>
      <c r="C85" s="65">
        <v>27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101">
        <f t="shared" ref="O85:O94" si="30">SUM(C85:N85)</f>
        <v>27</v>
      </c>
    </row>
    <row r="86" spans="1:15" ht="30" customHeight="1">
      <c r="A86" s="25"/>
      <c r="B86" s="14" t="s">
        <v>84</v>
      </c>
      <c r="C86" s="65">
        <v>12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101">
        <f t="shared" si="30"/>
        <v>12</v>
      </c>
    </row>
    <row r="87" spans="1:15" ht="30" customHeight="1">
      <c r="A87" s="25"/>
      <c r="B87" s="14" t="s">
        <v>85</v>
      </c>
      <c r="C87" s="65">
        <v>4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101">
        <f t="shared" si="30"/>
        <v>4</v>
      </c>
    </row>
    <row r="88" spans="1:15" ht="30" customHeight="1">
      <c r="A88" s="25"/>
      <c r="B88" s="14" t="s">
        <v>86</v>
      </c>
      <c r="C88" s="65">
        <v>18</v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101">
        <f t="shared" si="30"/>
        <v>18</v>
      </c>
    </row>
    <row r="89" spans="1:15" ht="30" customHeight="1">
      <c r="A89" s="25"/>
      <c r="B89" s="14" t="s">
        <v>87</v>
      </c>
      <c r="C89" s="65">
        <v>8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101">
        <f t="shared" si="30"/>
        <v>8</v>
      </c>
    </row>
    <row r="90" spans="1:15" ht="30" customHeight="1">
      <c r="A90" s="25"/>
      <c r="B90" s="14" t="s">
        <v>88</v>
      </c>
      <c r="C90" s="65">
        <v>6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101">
        <f t="shared" si="30"/>
        <v>6</v>
      </c>
    </row>
    <row r="91" spans="1:15" ht="30" customHeight="1">
      <c r="A91" s="25"/>
      <c r="B91" s="14" t="s">
        <v>89</v>
      </c>
      <c r="C91" s="65">
        <v>11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101">
        <f t="shared" si="30"/>
        <v>11</v>
      </c>
    </row>
    <row r="92" spans="1:15" ht="30" customHeight="1">
      <c r="A92" s="25"/>
      <c r="B92" s="14" t="s">
        <v>90</v>
      </c>
      <c r="C92" s="65">
        <v>7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101">
        <f t="shared" si="30"/>
        <v>7</v>
      </c>
    </row>
    <row r="93" spans="1:15" ht="30" customHeight="1">
      <c r="A93" s="25"/>
      <c r="B93" s="14" t="s">
        <v>91</v>
      </c>
      <c r="C93" s="65">
        <v>11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101">
        <f t="shared" si="30"/>
        <v>11</v>
      </c>
    </row>
    <row r="94" spans="1:15" ht="30" customHeight="1">
      <c r="A94" s="25"/>
      <c r="B94" s="14" t="s">
        <v>92</v>
      </c>
      <c r="C94" s="65">
        <v>3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101">
        <f t="shared" si="30"/>
        <v>3</v>
      </c>
    </row>
    <row r="95" spans="1:15" ht="30" customHeight="1">
      <c r="A95" s="25"/>
      <c r="B95" s="5" t="s">
        <v>37</v>
      </c>
      <c r="C95" s="68">
        <f>SUM(C84:C94)</f>
        <v>111</v>
      </c>
      <c r="D95" s="68">
        <f>SUM(D84:D94)</f>
        <v>0</v>
      </c>
      <c r="E95" s="68">
        <f t="shared" ref="E95:O95" si="31">SUM(E84:E94)</f>
        <v>0</v>
      </c>
      <c r="F95" s="68">
        <f t="shared" si="31"/>
        <v>0</v>
      </c>
      <c r="G95" s="68">
        <f t="shared" si="31"/>
        <v>0</v>
      </c>
      <c r="H95" s="68">
        <f t="shared" si="31"/>
        <v>0</v>
      </c>
      <c r="I95" s="68">
        <f t="shared" si="31"/>
        <v>0</v>
      </c>
      <c r="J95" s="68">
        <f t="shared" si="31"/>
        <v>0</v>
      </c>
      <c r="K95" s="68">
        <f t="shared" si="31"/>
        <v>0</v>
      </c>
      <c r="L95" s="68">
        <f t="shared" si="31"/>
        <v>0</v>
      </c>
      <c r="M95" s="68">
        <f t="shared" si="31"/>
        <v>0</v>
      </c>
      <c r="N95" s="68">
        <f t="shared" si="31"/>
        <v>0</v>
      </c>
      <c r="O95" s="68">
        <f t="shared" si="31"/>
        <v>111</v>
      </c>
    </row>
    <row r="97" spans="2:6">
      <c r="B97" s="118" t="s">
        <v>123</v>
      </c>
      <c r="C97" s="118"/>
      <c r="D97" s="118"/>
      <c r="E97" s="118"/>
      <c r="F97" s="118"/>
    </row>
    <row r="98" spans="2:6">
      <c r="B98" s="118" t="s">
        <v>122</v>
      </c>
      <c r="C98" s="118"/>
      <c r="D98" s="118"/>
      <c r="E98" s="118"/>
      <c r="F98" s="118"/>
    </row>
  </sheetData>
  <mergeCells count="20">
    <mergeCell ref="O4:O5"/>
    <mergeCell ref="B2:K2"/>
    <mergeCell ref="B81:O81"/>
    <mergeCell ref="A30:B30"/>
    <mergeCell ref="A6:A17"/>
    <mergeCell ref="A18:A29"/>
    <mergeCell ref="A35:A36"/>
    <mergeCell ref="B35:B36"/>
    <mergeCell ref="C35:N35"/>
    <mergeCell ref="O35:O36"/>
    <mergeCell ref="A37:A48"/>
    <mergeCell ref="A49:A60"/>
    <mergeCell ref="A61:B61"/>
    <mergeCell ref="B64:O64"/>
    <mergeCell ref="B33:I33"/>
    <mergeCell ref="B97:F97"/>
    <mergeCell ref="B98:F98"/>
    <mergeCell ref="A4:A5"/>
    <mergeCell ref="B4:B5"/>
    <mergeCell ref="C4:N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45"/>
  <sheetViews>
    <sheetView rightToLeft="1" tabSelected="1" zoomScale="80" zoomScaleNormal="80" workbookViewId="0">
      <selection activeCell="R26" sqref="R26"/>
    </sheetView>
  </sheetViews>
  <sheetFormatPr defaultColWidth="9.140625" defaultRowHeight="15.75"/>
  <cols>
    <col min="1" max="1" width="19.42578125" style="7" customWidth="1"/>
    <col min="2" max="2" width="41.5703125" style="7" customWidth="1"/>
    <col min="3" max="3" width="11" style="7" customWidth="1"/>
    <col min="4" max="4" width="11.42578125" style="7" customWidth="1"/>
    <col min="5" max="10" width="9.140625" style="7"/>
    <col min="11" max="11" width="11.85546875" style="7" customWidth="1"/>
    <col min="12" max="12" width="12.5703125" style="7" customWidth="1"/>
    <col min="13" max="13" width="13.85546875" style="7" customWidth="1"/>
    <col min="14" max="14" width="11.28515625" style="7" customWidth="1"/>
    <col min="15" max="15" width="10.28515625" style="7" bestFit="1" customWidth="1"/>
    <col min="16" max="16384" width="9.140625" style="7"/>
  </cols>
  <sheetData>
    <row r="1" spans="1:15" ht="45" customHeight="1">
      <c r="B1" s="114" t="s">
        <v>160</v>
      </c>
      <c r="C1" s="114"/>
      <c r="D1" s="114"/>
      <c r="E1" s="114"/>
      <c r="F1" s="114"/>
      <c r="G1" s="114"/>
      <c r="H1" s="114"/>
      <c r="I1" s="114"/>
      <c r="J1" s="114"/>
      <c r="K1" s="23"/>
      <c r="L1" s="23"/>
      <c r="M1" s="23"/>
      <c r="N1" s="23"/>
    </row>
    <row r="3" spans="1:15" ht="30" customHeight="1">
      <c r="A3" s="120" t="s">
        <v>22</v>
      </c>
      <c r="B3" s="122" t="s">
        <v>96</v>
      </c>
      <c r="C3" s="120" t="s">
        <v>29</v>
      </c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1" t="s">
        <v>53</v>
      </c>
    </row>
    <row r="4" spans="1:15" ht="33.75" customHeight="1">
      <c r="A4" s="120"/>
      <c r="B4" s="122"/>
      <c r="C4" s="21" t="s">
        <v>0</v>
      </c>
      <c r="D4" s="21" t="s">
        <v>1</v>
      </c>
      <c r="E4" s="21" t="s">
        <v>2</v>
      </c>
      <c r="F4" s="21" t="s">
        <v>3</v>
      </c>
      <c r="G4" s="21" t="s">
        <v>4</v>
      </c>
      <c r="H4" s="21" t="s">
        <v>5</v>
      </c>
      <c r="I4" s="21" t="s">
        <v>6</v>
      </c>
      <c r="J4" s="21" t="s">
        <v>7</v>
      </c>
      <c r="K4" s="21" t="s">
        <v>8</v>
      </c>
      <c r="L4" s="21" t="s">
        <v>9</v>
      </c>
      <c r="M4" s="21" t="s">
        <v>10</v>
      </c>
      <c r="N4" s="21" t="s">
        <v>11</v>
      </c>
      <c r="O4" s="133"/>
    </row>
    <row r="5" spans="1:15" ht="31.5">
      <c r="A5" s="125" t="s">
        <v>107</v>
      </c>
      <c r="B5" s="14" t="s">
        <v>99</v>
      </c>
      <c r="C5" s="50">
        <v>3601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6">
        <f>SUM(C5:N5)</f>
        <v>3601</v>
      </c>
    </row>
    <row r="6" spans="1:15" ht="31.5">
      <c r="A6" s="125"/>
      <c r="B6" s="14" t="s">
        <v>121</v>
      </c>
      <c r="C6" s="50">
        <v>952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6">
        <f>SUM(C6:N6)</f>
        <v>952</v>
      </c>
    </row>
    <row r="7" spans="1:15" ht="33.75" customHeight="1">
      <c r="A7" s="125"/>
      <c r="B7" s="5" t="s">
        <v>31</v>
      </c>
      <c r="C7" s="52">
        <f t="shared" ref="C7:O7" si="0">SUM(C5:C6)</f>
        <v>4553</v>
      </c>
      <c r="D7" s="52">
        <f>SUM(D5:D6)</f>
        <v>0</v>
      </c>
      <c r="E7" s="52">
        <f t="shared" si="0"/>
        <v>0</v>
      </c>
      <c r="F7" s="52">
        <f t="shared" si="0"/>
        <v>0</v>
      </c>
      <c r="G7" s="52">
        <f t="shared" si="0"/>
        <v>0</v>
      </c>
      <c r="H7" s="52">
        <f t="shared" si="0"/>
        <v>0</v>
      </c>
      <c r="I7" s="52">
        <f t="shared" si="0"/>
        <v>0</v>
      </c>
      <c r="J7" s="52">
        <f t="shared" si="0"/>
        <v>0</v>
      </c>
      <c r="K7" s="52">
        <f t="shared" si="0"/>
        <v>0</v>
      </c>
      <c r="L7" s="52">
        <f t="shared" si="0"/>
        <v>0</v>
      </c>
      <c r="M7" s="52">
        <f t="shared" si="0"/>
        <v>0</v>
      </c>
      <c r="N7" s="52">
        <f t="shared" si="0"/>
        <v>0</v>
      </c>
      <c r="O7" s="52">
        <f t="shared" si="0"/>
        <v>4553</v>
      </c>
    </row>
    <row r="8" spans="1:15" ht="31.5">
      <c r="A8" s="125" t="s">
        <v>27</v>
      </c>
      <c r="B8" s="14" t="s">
        <v>99</v>
      </c>
      <c r="C8" s="50">
        <v>3783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6">
        <f>SUM(C8:N8)</f>
        <v>3783</v>
      </c>
    </row>
    <row r="9" spans="1:15" ht="31.5">
      <c r="A9" s="125"/>
      <c r="B9" s="14" t="s">
        <v>110</v>
      </c>
      <c r="C9" s="50">
        <v>1087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6">
        <f>SUM(C9:N9)</f>
        <v>1087</v>
      </c>
    </row>
    <row r="10" spans="1:15" ht="32.25" customHeight="1" thickBot="1">
      <c r="A10" s="125"/>
      <c r="B10" s="5" t="s">
        <v>32</v>
      </c>
      <c r="C10" s="52">
        <f t="shared" ref="C10:O10" si="1">SUM(C8:C9)</f>
        <v>4870</v>
      </c>
      <c r="D10" s="52">
        <f t="shared" si="1"/>
        <v>0</v>
      </c>
      <c r="E10" s="52">
        <f t="shared" si="1"/>
        <v>0</v>
      </c>
      <c r="F10" s="52">
        <f t="shared" si="1"/>
        <v>0</v>
      </c>
      <c r="G10" s="52">
        <f t="shared" si="1"/>
        <v>0</v>
      </c>
      <c r="H10" s="52">
        <f t="shared" si="1"/>
        <v>0</v>
      </c>
      <c r="I10" s="52">
        <f t="shared" si="1"/>
        <v>0</v>
      </c>
      <c r="J10" s="52">
        <f t="shared" si="1"/>
        <v>0</v>
      </c>
      <c r="K10" s="52">
        <f t="shared" si="1"/>
        <v>0</v>
      </c>
      <c r="L10" s="52">
        <f t="shared" si="1"/>
        <v>0</v>
      </c>
      <c r="M10" s="52">
        <f t="shared" si="1"/>
        <v>0</v>
      </c>
      <c r="N10" s="52">
        <f t="shared" si="1"/>
        <v>0</v>
      </c>
      <c r="O10" s="52">
        <f t="shared" si="1"/>
        <v>4870</v>
      </c>
    </row>
    <row r="11" spans="1:15" ht="31.5">
      <c r="A11" s="137" t="s">
        <v>94</v>
      </c>
      <c r="B11" s="14" t="s">
        <v>99</v>
      </c>
      <c r="C11" s="51">
        <f>C5+C8</f>
        <v>7384</v>
      </c>
      <c r="D11" s="51">
        <f t="shared" ref="D11:O11" si="2">D5+D8</f>
        <v>0</v>
      </c>
      <c r="E11" s="51">
        <f t="shared" si="2"/>
        <v>0</v>
      </c>
      <c r="F11" s="51">
        <f t="shared" si="2"/>
        <v>0</v>
      </c>
      <c r="G11" s="51">
        <f t="shared" si="2"/>
        <v>0</v>
      </c>
      <c r="H11" s="51">
        <f t="shared" si="2"/>
        <v>0</v>
      </c>
      <c r="I11" s="51">
        <f t="shared" si="2"/>
        <v>0</v>
      </c>
      <c r="J11" s="51">
        <f t="shared" si="2"/>
        <v>0</v>
      </c>
      <c r="K11" s="51">
        <f t="shared" si="2"/>
        <v>0</v>
      </c>
      <c r="L11" s="51">
        <f t="shared" si="2"/>
        <v>0</v>
      </c>
      <c r="M11" s="51">
        <f t="shared" si="2"/>
        <v>0</v>
      </c>
      <c r="N11" s="51">
        <f t="shared" si="2"/>
        <v>0</v>
      </c>
      <c r="O11" s="51">
        <f t="shared" si="2"/>
        <v>7384</v>
      </c>
    </row>
    <row r="12" spans="1:15" ht="31.5">
      <c r="A12" s="138"/>
      <c r="B12" s="14" t="s">
        <v>110</v>
      </c>
      <c r="C12" s="51">
        <f>C6+C9</f>
        <v>2039</v>
      </c>
      <c r="D12" s="51">
        <f t="shared" ref="D12:O12" si="3">D6+D9</f>
        <v>0</v>
      </c>
      <c r="E12" s="51">
        <f t="shared" si="3"/>
        <v>0</v>
      </c>
      <c r="F12" s="51">
        <f t="shared" si="3"/>
        <v>0</v>
      </c>
      <c r="G12" s="51">
        <f t="shared" si="3"/>
        <v>0</v>
      </c>
      <c r="H12" s="51">
        <f t="shared" si="3"/>
        <v>0</v>
      </c>
      <c r="I12" s="51">
        <f t="shared" si="3"/>
        <v>0</v>
      </c>
      <c r="J12" s="51">
        <f t="shared" si="3"/>
        <v>0</v>
      </c>
      <c r="K12" s="51">
        <f t="shared" si="3"/>
        <v>0</v>
      </c>
      <c r="L12" s="51">
        <f t="shared" si="3"/>
        <v>0</v>
      </c>
      <c r="M12" s="51">
        <f t="shared" si="3"/>
        <v>0</v>
      </c>
      <c r="N12" s="51">
        <f t="shared" si="3"/>
        <v>0</v>
      </c>
      <c r="O12" s="51">
        <f t="shared" si="3"/>
        <v>2039</v>
      </c>
    </row>
    <row r="13" spans="1:15" ht="34.5" customHeight="1" thickBot="1">
      <c r="A13" s="139"/>
      <c r="B13" s="5" t="s">
        <v>93</v>
      </c>
      <c r="C13" s="52">
        <f t="shared" ref="C13:O13" si="4">SUM(C11:C12)</f>
        <v>9423</v>
      </c>
      <c r="D13" s="52">
        <f>SUM(D11:D12)</f>
        <v>0</v>
      </c>
      <c r="E13" s="52">
        <f t="shared" si="4"/>
        <v>0</v>
      </c>
      <c r="F13" s="52">
        <f t="shared" si="4"/>
        <v>0</v>
      </c>
      <c r="G13" s="52">
        <f t="shared" si="4"/>
        <v>0</v>
      </c>
      <c r="H13" s="52">
        <f t="shared" si="4"/>
        <v>0</v>
      </c>
      <c r="I13" s="52">
        <f t="shared" si="4"/>
        <v>0</v>
      </c>
      <c r="J13" s="52">
        <f t="shared" si="4"/>
        <v>0</v>
      </c>
      <c r="K13" s="52">
        <f t="shared" si="4"/>
        <v>0</v>
      </c>
      <c r="L13" s="52">
        <f t="shared" si="4"/>
        <v>0</v>
      </c>
      <c r="M13" s="52">
        <f t="shared" si="4"/>
        <v>0</v>
      </c>
      <c r="N13" s="52">
        <f t="shared" si="4"/>
        <v>0</v>
      </c>
      <c r="O13" s="52">
        <f t="shared" si="4"/>
        <v>9423</v>
      </c>
    </row>
    <row r="15" spans="1:15" ht="42.75" customHeight="1">
      <c r="B15" s="114" t="s">
        <v>161</v>
      </c>
      <c r="C15" s="114"/>
      <c r="D15" s="114"/>
      <c r="E15" s="114"/>
      <c r="F15" s="114"/>
      <c r="G15" s="114"/>
      <c r="H15" s="114"/>
      <c r="I15" s="114"/>
      <c r="J15" s="23"/>
      <c r="K15" s="23"/>
      <c r="L15" s="23"/>
      <c r="M15" s="23"/>
      <c r="N15" s="23"/>
    </row>
    <row r="16" spans="1:15" ht="33.75" customHeight="1"/>
    <row r="17" spans="1:15" ht="32.25" customHeight="1">
      <c r="A17" s="120" t="s">
        <v>22</v>
      </c>
      <c r="B17" s="122" t="s">
        <v>96</v>
      </c>
      <c r="C17" s="120" t="s">
        <v>29</v>
      </c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1" t="s">
        <v>53</v>
      </c>
    </row>
    <row r="18" spans="1:15" ht="31.5">
      <c r="A18" s="120"/>
      <c r="B18" s="122"/>
      <c r="C18" s="21" t="s">
        <v>0</v>
      </c>
      <c r="D18" s="21" t="s">
        <v>1</v>
      </c>
      <c r="E18" s="21" t="s">
        <v>2</v>
      </c>
      <c r="F18" s="21" t="s">
        <v>3</v>
      </c>
      <c r="G18" s="21" t="s">
        <v>4</v>
      </c>
      <c r="H18" s="21" t="s">
        <v>5</v>
      </c>
      <c r="I18" s="21" t="s">
        <v>6</v>
      </c>
      <c r="J18" s="21" t="s">
        <v>7</v>
      </c>
      <c r="K18" s="21" t="s">
        <v>8</v>
      </c>
      <c r="L18" s="21" t="s">
        <v>9</v>
      </c>
      <c r="M18" s="21" t="s">
        <v>10</v>
      </c>
      <c r="N18" s="21" t="s">
        <v>11</v>
      </c>
      <c r="O18" s="133"/>
    </row>
    <row r="19" spans="1:15" ht="31.5" customHeight="1">
      <c r="A19" s="125" t="s">
        <v>107</v>
      </c>
      <c r="B19" s="14" t="s">
        <v>99</v>
      </c>
      <c r="C19" s="70">
        <v>1168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26">
        <f>SUM(C19:N19)</f>
        <v>1168</v>
      </c>
    </row>
    <row r="20" spans="1:15" ht="31.5">
      <c r="A20" s="125"/>
      <c r="B20" s="14" t="s">
        <v>110</v>
      </c>
      <c r="C20" s="70">
        <v>23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26">
        <f>SUM(C20:N20)</f>
        <v>23</v>
      </c>
    </row>
    <row r="21" spans="1:15" ht="31.5">
      <c r="A21" s="125"/>
      <c r="B21" s="5" t="s">
        <v>33</v>
      </c>
      <c r="C21" s="68">
        <f t="shared" ref="C21:O21" si="5">SUM(C19:C20)</f>
        <v>1191</v>
      </c>
      <c r="D21" s="68">
        <f t="shared" si="5"/>
        <v>0</v>
      </c>
      <c r="E21" s="68">
        <f t="shared" si="5"/>
        <v>0</v>
      </c>
      <c r="F21" s="68">
        <f t="shared" si="5"/>
        <v>0</v>
      </c>
      <c r="G21" s="68">
        <f t="shared" si="5"/>
        <v>0</v>
      </c>
      <c r="H21" s="68">
        <f t="shared" si="5"/>
        <v>0</v>
      </c>
      <c r="I21" s="68">
        <f t="shared" si="5"/>
        <v>0</v>
      </c>
      <c r="J21" s="68">
        <f t="shared" si="5"/>
        <v>0</v>
      </c>
      <c r="K21" s="68">
        <f t="shared" si="5"/>
        <v>0</v>
      </c>
      <c r="L21" s="68">
        <f t="shared" si="5"/>
        <v>0</v>
      </c>
      <c r="M21" s="68">
        <f t="shared" si="5"/>
        <v>0</v>
      </c>
      <c r="N21" s="68">
        <f t="shared" si="5"/>
        <v>0</v>
      </c>
      <c r="O21" s="68">
        <f t="shared" si="5"/>
        <v>1191</v>
      </c>
    </row>
    <row r="22" spans="1:15" ht="33.75" customHeight="1">
      <c r="A22" s="125" t="s">
        <v>27</v>
      </c>
      <c r="B22" s="14" t="s">
        <v>99</v>
      </c>
      <c r="C22" s="70">
        <v>1377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26">
        <f>SUM(C22:N22)</f>
        <v>1377</v>
      </c>
    </row>
    <row r="23" spans="1:15" ht="31.5">
      <c r="A23" s="125"/>
      <c r="B23" s="14" t="s">
        <v>110</v>
      </c>
      <c r="C23" s="70">
        <v>29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26">
        <f>SUM(C23:N23)</f>
        <v>29</v>
      </c>
    </row>
    <row r="24" spans="1:15" ht="32.25" thickBot="1">
      <c r="A24" s="125"/>
      <c r="B24" s="5" t="s">
        <v>34</v>
      </c>
      <c r="C24" s="68">
        <f t="shared" ref="C24:O24" si="6">SUM(C22:C23)</f>
        <v>1406</v>
      </c>
      <c r="D24" s="68">
        <f t="shared" si="6"/>
        <v>0</v>
      </c>
      <c r="E24" s="68">
        <f t="shared" si="6"/>
        <v>0</v>
      </c>
      <c r="F24" s="68">
        <f t="shared" si="6"/>
        <v>0</v>
      </c>
      <c r="G24" s="68">
        <f t="shared" si="6"/>
        <v>0</v>
      </c>
      <c r="H24" s="68">
        <f t="shared" si="6"/>
        <v>0</v>
      </c>
      <c r="I24" s="68">
        <f t="shared" si="6"/>
        <v>0</v>
      </c>
      <c r="J24" s="68">
        <f t="shared" si="6"/>
        <v>0</v>
      </c>
      <c r="K24" s="68">
        <f t="shared" si="6"/>
        <v>0</v>
      </c>
      <c r="L24" s="68">
        <f t="shared" si="6"/>
        <v>0</v>
      </c>
      <c r="M24" s="68">
        <f t="shared" si="6"/>
        <v>0</v>
      </c>
      <c r="N24" s="68">
        <f t="shared" si="6"/>
        <v>0</v>
      </c>
      <c r="O24" s="68">
        <f t="shared" si="6"/>
        <v>1406</v>
      </c>
    </row>
    <row r="25" spans="1:15" ht="31.5">
      <c r="A25" s="137" t="s">
        <v>95</v>
      </c>
      <c r="B25" s="14" t="s">
        <v>99</v>
      </c>
      <c r="C25" s="50">
        <f>C19+C22</f>
        <v>2545</v>
      </c>
      <c r="D25" s="50">
        <f t="shared" ref="D25:O25" si="7">D19+D22</f>
        <v>0</v>
      </c>
      <c r="E25" s="50">
        <f t="shared" si="7"/>
        <v>0</v>
      </c>
      <c r="F25" s="50">
        <f t="shared" si="7"/>
        <v>0</v>
      </c>
      <c r="G25" s="50">
        <f t="shared" si="7"/>
        <v>0</v>
      </c>
      <c r="H25" s="50">
        <f t="shared" si="7"/>
        <v>0</v>
      </c>
      <c r="I25" s="50">
        <f t="shared" si="7"/>
        <v>0</v>
      </c>
      <c r="J25" s="50">
        <f t="shared" si="7"/>
        <v>0</v>
      </c>
      <c r="K25" s="50">
        <f t="shared" si="7"/>
        <v>0</v>
      </c>
      <c r="L25" s="50">
        <f t="shared" si="7"/>
        <v>0</v>
      </c>
      <c r="M25" s="50">
        <f t="shared" si="7"/>
        <v>0</v>
      </c>
      <c r="N25" s="50">
        <f t="shared" si="7"/>
        <v>0</v>
      </c>
      <c r="O25" s="50">
        <f t="shared" si="7"/>
        <v>2545</v>
      </c>
    </row>
    <row r="26" spans="1:15" ht="31.5">
      <c r="A26" s="138"/>
      <c r="B26" s="14" t="s">
        <v>110</v>
      </c>
      <c r="C26" s="50">
        <f>C20+C23</f>
        <v>52</v>
      </c>
      <c r="D26" s="50">
        <f t="shared" ref="D26:O26" si="8">D20+D23</f>
        <v>0</v>
      </c>
      <c r="E26" s="50">
        <f t="shared" si="8"/>
        <v>0</v>
      </c>
      <c r="F26" s="50">
        <f t="shared" si="8"/>
        <v>0</v>
      </c>
      <c r="G26" s="50">
        <f t="shared" si="8"/>
        <v>0</v>
      </c>
      <c r="H26" s="50">
        <f t="shared" si="8"/>
        <v>0</v>
      </c>
      <c r="I26" s="50">
        <f t="shared" si="8"/>
        <v>0</v>
      </c>
      <c r="J26" s="50">
        <f t="shared" si="8"/>
        <v>0</v>
      </c>
      <c r="K26" s="50">
        <f t="shared" si="8"/>
        <v>0</v>
      </c>
      <c r="L26" s="50">
        <f t="shared" si="8"/>
        <v>0</v>
      </c>
      <c r="M26" s="50">
        <f t="shared" si="8"/>
        <v>0</v>
      </c>
      <c r="N26" s="50">
        <f t="shared" si="8"/>
        <v>0</v>
      </c>
      <c r="O26" s="50">
        <f t="shared" si="8"/>
        <v>52</v>
      </c>
    </row>
    <row r="27" spans="1:15" ht="32.25" thickBot="1">
      <c r="A27" s="139"/>
      <c r="B27" s="5" t="s">
        <v>93</v>
      </c>
      <c r="C27" s="68">
        <f t="shared" ref="C27:O27" si="9">SUM(C25:C26)</f>
        <v>2597</v>
      </c>
      <c r="D27" s="68">
        <f t="shared" si="9"/>
        <v>0</v>
      </c>
      <c r="E27" s="68">
        <f t="shared" si="9"/>
        <v>0</v>
      </c>
      <c r="F27" s="68">
        <f t="shared" si="9"/>
        <v>0</v>
      </c>
      <c r="G27" s="68">
        <f t="shared" si="9"/>
        <v>0</v>
      </c>
      <c r="H27" s="68">
        <f t="shared" si="9"/>
        <v>0</v>
      </c>
      <c r="I27" s="68">
        <f t="shared" si="9"/>
        <v>0</v>
      </c>
      <c r="J27" s="68">
        <f t="shared" si="9"/>
        <v>0</v>
      </c>
      <c r="K27" s="68">
        <f t="shared" si="9"/>
        <v>0</v>
      </c>
      <c r="L27" s="68">
        <f t="shared" si="9"/>
        <v>0</v>
      </c>
      <c r="M27" s="68">
        <f t="shared" si="9"/>
        <v>0</v>
      </c>
      <c r="N27" s="68">
        <f t="shared" si="9"/>
        <v>0</v>
      </c>
      <c r="O27" s="68">
        <f t="shared" si="9"/>
        <v>2597</v>
      </c>
    </row>
    <row r="29" spans="1:15" ht="49.5" customHeight="1">
      <c r="B29" s="114" t="s">
        <v>166</v>
      </c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</row>
    <row r="31" spans="1:15" ht="72.75" customHeight="1">
      <c r="B31" s="13" t="s">
        <v>97</v>
      </c>
      <c r="C31" s="21" t="s">
        <v>0</v>
      </c>
      <c r="D31" s="21" t="s">
        <v>1</v>
      </c>
      <c r="E31" s="21" t="s">
        <v>2</v>
      </c>
      <c r="F31" s="21" t="s">
        <v>3</v>
      </c>
      <c r="G31" s="21" t="s">
        <v>4</v>
      </c>
      <c r="H31" s="21" t="s">
        <v>5</v>
      </c>
      <c r="I31" s="21" t="s">
        <v>6</v>
      </c>
      <c r="J31" s="21" t="s">
        <v>7</v>
      </c>
      <c r="K31" s="21" t="s">
        <v>8</v>
      </c>
      <c r="L31" s="21" t="s">
        <v>9</v>
      </c>
      <c r="M31" s="21" t="s">
        <v>10</v>
      </c>
      <c r="N31" s="21" t="s">
        <v>11</v>
      </c>
      <c r="O31" s="49" t="s">
        <v>53</v>
      </c>
    </row>
    <row r="32" spans="1:15" ht="31.5">
      <c r="B32" s="14" t="s">
        <v>99</v>
      </c>
      <c r="C32" s="70">
        <v>2632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6">
        <f>SUM(C32:N32)</f>
        <v>2632</v>
      </c>
    </row>
    <row r="33" spans="2:15" ht="31.5">
      <c r="B33" s="14" t="s">
        <v>110</v>
      </c>
      <c r="C33" s="70">
        <v>263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6">
        <f>SUM(C33:N33)</f>
        <v>263</v>
      </c>
    </row>
    <row r="34" spans="2:15" ht="31.5">
      <c r="B34" s="5" t="s">
        <v>36</v>
      </c>
      <c r="C34" s="68">
        <f t="shared" ref="C34:O34" si="10">SUM(C32:C33)</f>
        <v>2895</v>
      </c>
      <c r="D34" s="68">
        <f t="shared" si="10"/>
        <v>0</v>
      </c>
      <c r="E34" s="68">
        <f t="shared" si="10"/>
        <v>0</v>
      </c>
      <c r="F34" s="68">
        <f t="shared" si="10"/>
        <v>0</v>
      </c>
      <c r="G34" s="68">
        <f t="shared" si="10"/>
        <v>0</v>
      </c>
      <c r="H34" s="68">
        <f t="shared" si="10"/>
        <v>0</v>
      </c>
      <c r="I34" s="68">
        <f t="shared" si="10"/>
        <v>0</v>
      </c>
      <c r="J34" s="68">
        <f t="shared" si="10"/>
        <v>0</v>
      </c>
      <c r="K34" s="68">
        <f t="shared" si="10"/>
        <v>0</v>
      </c>
      <c r="L34" s="68">
        <f t="shared" si="10"/>
        <v>0</v>
      </c>
      <c r="M34" s="68">
        <f t="shared" si="10"/>
        <v>0</v>
      </c>
      <c r="N34" s="68">
        <f t="shared" si="10"/>
        <v>0</v>
      </c>
      <c r="O34" s="68">
        <f t="shared" si="10"/>
        <v>2895</v>
      </c>
    </row>
    <row r="37" spans="2:15" ht="34.5" customHeight="1">
      <c r="B37" s="114" t="s">
        <v>163</v>
      </c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</row>
    <row r="39" spans="2:15" ht="51" customHeight="1">
      <c r="B39" s="13" t="s">
        <v>98</v>
      </c>
      <c r="C39" s="21" t="s">
        <v>0</v>
      </c>
      <c r="D39" s="21" t="s">
        <v>1</v>
      </c>
      <c r="E39" s="21" t="s">
        <v>2</v>
      </c>
      <c r="F39" s="21" t="s">
        <v>3</v>
      </c>
      <c r="G39" s="21" t="s">
        <v>4</v>
      </c>
      <c r="H39" s="21" t="s">
        <v>5</v>
      </c>
      <c r="I39" s="21" t="s">
        <v>6</v>
      </c>
      <c r="J39" s="21" t="s">
        <v>7</v>
      </c>
      <c r="K39" s="21" t="s">
        <v>8</v>
      </c>
      <c r="L39" s="21" t="s">
        <v>9</v>
      </c>
      <c r="M39" s="21" t="s">
        <v>10</v>
      </c>
      <c r="N39" s="21" t="s">
        <v>11</v>
      </c>
      <c r="O39" s="49" t="s">
        <v>53</v>
      </c>
    </row>
    <row r="40" spans="2:15" ht="31.5">
      <c r="B40" s="14" t="s">
        <v>99</v>
      </c>
      <c r="C40" s="70">
        <v>643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6">
        <f>SUM(C40:N40)</f>
        <v>643</v>
      </c>
    </row>
    <row r="41" spans="2:15" ht="31.5">
      <c r="B41" s="14" t="s">
        <v>110</v>
      </c>
      <c r="C41" s="70">
        <v>39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6">
        <f>SUM(C41:N41)</f>
        <v>39</v>
      </c>
    </row>
    <row r="42" spans="2:15" ht="31.5">
      <c r="B42" s="5" t="s">
        <v>37</v>
      </c>
      <c r="C42" s="68">
        <f t="shared" ref="C42:O42" si="11">SUM(C40:C41)</f>
        <v>682</v>
      </c>
      <c r="D42" s="68">
        <f t="shared" si="11"/>
        <v>0</v>
      </c>
      <c r="E42" s="68">
        <v>884</v>
      </c>
      <c r="F42" s="68">
        <f t="shared" si="11"/>
        <v>0</v>
      </c>
      <c r="G42" s="68">
        <f t="shared" si="11"/>
        <v>0</v>
      </c>
      <c r="H42" s="68">
        <f t="shared" si="11"/>
        <v>0</v>
      </c>
      <c r="I42" s="68">
        <f t="shared" si="11"/>
        <v>0</v>
      </c>
      <c r="J42" s="68">
        <f t="shared" si="11"/>
        <v>0</v>
      </c>
      <c r="K42" s="68">
        <f t="shared" si="11"/>
        <v>0</v>
      </c>
      <c r="L42" s="68">
        <f t="shared" si="11"/>
        <v>0</v>
      </c>
      <c r="M42" s="68">
        <f t="shared" si="11"/>
        <v>0</v>
      </c>
      <c r="N42" s="68">
        <f t="shared" si="11"/>
        <v>0</v>
      </c>
      <c r="O42" s="68">
        <f t="shared" si="11"/>
        <v>682</v>
      </c>
    </row>
    <row r="44" spans="2:15">
      <c r="B44" s="118" t="s">
        <v>123</v>
      </c>
      <c r="C44" s="118"/>
      <c r="D44" s="118"/>
      <c r="E44" s="118"/>
      <c r="F44" s="118"/>
    </row>
    <row r="45" spans="2:15">
      <c r="B45" s="118" t="s">
        <v>122</v>
      </c>
      <c r="C45" s="118"/>
      <c r="D45" s="118"/>
      <c r="E45" s="118"/>
      <c r="F45" s="118"/>
    </row>
  </sheetData>
  <mergeCells count="20">
    <mergeCell ref="O3:O4"/>
    <mergeCell ref="B1:J1"/>
    <mergeCell ref="B37:O37"/>
    <mergeCell ref="A25:A27"/>
    <mergeCell ref="O17:O18"/>
    <mergeCell ref="A5:A7"/>
    <mergeCell ref="A19:A21"/>
    <mergeCell ref="A22:A24"/>
    <mergeCell ref="B29:O29"/>
    <mergeCell ref="A8:A10"/>
    <mergeCell ref="A17:A18"/>
    <mergeCell ref="B17:B18"/>
    <mergeCell ref="C17:N17"/>
    <mergeCell ref="A11:A13"/>
    <mergeCell ref="B15:I15"/>
    <mergeCell ref="B44:F44"/>
    <mergeCell ref="B45:F45"/>
    <mergeCell ref="A3:A4"/>
    <mergeCell ref="B3:B4"/>
    <mergeCell ref="C3:N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فهرس </vt:lpstr>
      <vt:lpstr>1-4</vt:lpstr>
      <vt:lpstr>5-8</vt:lpstr>
      <vt:lpstr>9-12</vt:lpstr>
      <vt:lpstr>13-16</vt:lpstr>
      <vt:lpstr>17-20</vt:lpstr>
      <vt:lpstr>21-24</vt:lpstr>
      <vt:lpstr>25-28</vt:lpstr>
      <vt:lpstr>29-32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azaiter</dc:creator>
  <cp:lastModifiedBy>ntannir</cp:lastModifiedBy>
  <dcterms:created xsi:type="dcterms:W3CDTF">2016-07-23T06:17:34Z</dcterms:created>
  <dcterms:modified xsi:type="dcterms:W3CDTF">2018-02-28T10:30:20Z</dcterms:modified>
</cp:coreProperties>
</file>