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4830" activeTab="0"/>
  </bookViews>
  <sheets>
    <sheet name="الفهرس" sheetId="1" r:id="rId1"/>
    <sheet name="1-2" sheetId="2" r:id="rId2"/>
    <sheet name="3-4" sheetId="3" r:id="rId3"/>
    <sheet name="5-6" sheetId="4" r:id="rId4"/>
    <sheet name="7-8" sheetId="5" r:id="rId5"/>
    <sheet name="9-10" sheetId="6" r:id="rId6"/>
    <sheet name="11-14" sheetId="7" r:id="rId7"/>
    <sheet name="15-18" sheetId="8" r:id="rId8"/>
    <sheet name="19-22" sheetId="9" r:id="rId9"/>
    <sheet name="23" sheetId="10" r:id="rId10"/>
    <sheet name="24-25" sheetId="11" r:id="rId11"/>
    <sheet name="26-27" sheetId="12" r:id="rId12"/>
  </sheets>
  <definedNames/>
  <calcPr fullCalcOnLoad="1"/>
</workbook>
</file>

<file path=xl/sharedStrings.xml><?xml version="1.0" encoding="utf-8"?>
<sst xmlns="http://schemas.openxmlformats.org/spreadsheetml/2006/main" count="420" uniqueCount="200">
  <si>
    <t>ذكر</t>
  </si>
  <si>
    <t>انثى</t>
  </si>
  <si>
    <t>النسبة المئوية
percentage</t>
  </si>
  <si>
    <t>العدد
 number</t>
  </si>
  <si>
    <t>نوع الآليات
 vehicles kind</t>
  </si>
  <si>
    <t>اوتوبيسات
autobus</t>
  </si>
  <si>
    <t>دراجات
 motorcycles</t>
  </si>
  <si>
    <t>سيارات
 cars</t>
  </si>
  <si>
    <t>شاحنات
trucks</t>
  </si>
  <si>
    <t>غير معروف
unknown</t>
  </si>
  <si>
    <t>فئات خاصة
special category</t>
  </si>
  <si>
    <t xml:space="preserve">عدد الجرحى
  number of wounded persons </t>
  </si>
  <si>
    <t>عدد الحوادث
numbers of accidents</t>
  </si>
  <si>
    <t>الشهر
month</t>
  </si>
  <si>
    <t>كانون الثاني
January</t>
  </si>
  <si>
    <t>شباط
February</t>
  </si>
  <si>
    <t>آذار
March</t>
  </si>
  <si>
    <t>نيسان
April</t>
  </si>
  <si>
    <t>أيار
May</t>
  </si>
  <si>
    <t>حزيران
June</t>
  </si>
  <si>
    <t>تموز
July</t>
  </si>
  <si>
    <t>آب
August</t>
  </si>
  <si>
    <t>ايلول
September</t>
  </si>
  <si>
    <t>تشرين الاول
October</t>
  </si>
  <si>
    <t>تشرين الثاني
November</t>
  </si>
  <si>
    <t>كانون الاول
December</t>
  </si>
  <si>
    <t>المجموع
total</t>
  </si>
  <si>
    <t>غير محدد
unknown</t>
  </si>
  <si>
    <t>النسبة المئوية
 percentage</t>
  </si>
  <si>
    <t>سائق
 driver</t>
  </si>
  <si>
    <t>مشاة
pedestrian</t>
  </si>
  <si>
    <t>راكب
passenger</t>
  </si>
  <si>
    <t>قتلى
killed</t>
  </si>
  <si>
    <t>لبناني
lebanese</t>
  </si>
  <si>
    <t>اجنبي 
foreigner</t>
  </si>
  <si>
    <t xml:space="preserve">جرحى
wounded 
</t>
  </si>
  <si>
    <t>نوع الحادث
kind of accident</t>
  </si>
  <si>
    <t>تصادم (بين آليتين او اكثر)
collision (between two or more vehicles)</t>
  </si>
  <si>
    <t>اصطدام (بين آليتين او اكثر)
clash (between two or more vehicles)</t>
  </si>
  <si>
    <t>بيروت
Beirut</t>
  </si>
  <si>
    <t>جبل لبنان
Mount Lebanon</t>
  </si>
  <si>
    <t>الشمال
North</t>
  </si>
  <si>
    <t>الجنوب
South</t>
  </si>
  <si>
    <t>النبطية
Nabatiyeh</t>
  </si>
  <si>
    <t>البقاع
Biqaa</t>
  </si>
  <si>
    <t>21:01 - 24:00</t>
  </si>
  <si>
    <t xml:space="preserve"> 18:01 - 21:00</t>
  </si>
  <si>
    <t xml:space="preserve"> 15:01 - 18:00</t>
  </si>
  <si>
    <t xml:space="preserve"> 12:01 - 15:00</t>
  </si>
  <si>
    <t xml:space="preserve"> 9:01 - 12:00</t>
  </si>
  <si>
    <t xml:space="preserve"> 6:01 - 9:00</t>
  </si>
  <si>
    <t xml:space="preserve"> 3:01 - 6:00</t>
  </si>
  <si>
    <t xml:space="preserve"> 0 - 3:00</t>
  </si>
  <si>
    <t>الإثنين
Monday</t>
  </si>
  <si>
    <t>الثلاثاء
Tuesday</t>
  </si>
  <si>
    <t>الاربعاء
Wednesday</t>
  </si>
  <si>
    <t>الخميس
Thursday</t>
  </si>
  <si>
    <t>الجمعة
Friday</t>
  </si>
  <si>
    <t>السبت
Saturday</t>
  </si>
  <si>
    <t>الاحد
Sunday</t>
  </si>
  <si>
    <t>العدد
number</t>
  </si>
  <si>
    <t>سبب الحادث
accident cause</t>
  </si>
  <si>
    <t xml:space="preserve">عدم إتخاذ الحيطة أو عدم الإنتباه
never take caution or lack of attention </t>
  </si>
  <si>
    <t>عدم تقيد المشاة بقواعد إجتياز الطريق
pedestrian not abide by the rules of crossing roads</t>
  </si>
  <si>
    <t>التسمم بالكحول او المخدرات
poisoning by alcohol or drugs</t>
  </si>
  <si>
    <t>عطل ميكانيكي طارئ
emergency mechanical malfunction</t>
  </si>
  <si>
    <t>خطر ناتج عن شكل الطريق
danger resulting by the road shape</t>
  </si>
  <si>
    <t>عدم مراعاة قواعد الوقوف أو التوقف
not abiding by standing or stopping rules</t>
  </si>
  <si>
    <t>عدم مراعاة قواعد تغيير الإتجاه
not abiding rules of changing direction</t>
  </si>
  <si>
    <t>عدم مراعاة قواعد التجاوز
not abiding override rules</t>
  </si>
  <si>
    <t>السير بالإتجاه المعاكس
driving in oppposite direction</t>
  </si>
  <si>
    <t xml:space="preserve">عدم تقيد السائق بالإشارات المرورية
driver not abiding by traffic signs </t>
  </si>
  <si>
    <t>وجود أشغال في سطح الطريق
taking works on the road surface</t>
  </si>
  <si>
    <t>إنبهار العيون
duzzle the eyes</t>
  </si>
  <si>
    <t>عدم مراعاة قواعد السرعة
not abide by the speed  rules</t>
  </si>
  <si>
    <t>فقدان القدرة على التحكم بالمركبة
losing ability to control the car</t>
  </si>
  <si>
    <t>إنزلاق أو أعرج
sliding or slanting</t>
  </si>
  <si>
    <t>عدم مراعاة قواعد الأفضلية
 not abide by the rules traffic priority</t>
  </si>
  <si>
    <t>غدم مراعاة قواعد الحمولة
not abide by the rules of load</t>
  </si>
  <si>
    <t>عدم مراعاة قواعد الإنارة
not abide by the rules of lighting</t>
  </si>
  <si>
    <t>عطل طارئ في العجلات
 emergency malfunction in tires</t>
  </si>
  <si>
    <t>الأحوال الجوية
weather condition</t>
  </si>
  <si>
    <t>أعمال بهلوانية
acrobatic acts</t>
  </si>
  <si>
    <t>إبهار العيون
duzzele eyes</t>
  </si>
  <si>
    <t>مطب وسط الطريق
bump in the middle of the road</t>
  </si>
  <si>
    <t>عطل في الإنارة 
lightning malfunction</t>
  </si>
  <si>
    <t>منلورة وسط الطريق
maneuvering in the middle of the road</t>
  </si>
  <si>
    <r>
      <rPr>
        <b/>
        <sz val="11"/>
        <color indexed="8"/>
        <rFont val="Calibri"/>
        <family val="2"/>
      </rPr>
      <t>المصدر:</t>
    </r>
    <r>
      <rPr>
        <b/>
        <sz val="11"/>
        <color indexed="8"/>
        <rFont val="Calibri"/>
        <family val="2"/>
      </rPr>
      <t xml:space="preserve"> المديرية العامة لقوى الامن الداخلي
 source: general directorate of internal security forces</t>
    </r>
  </si>
  <si>
    <t>عدد القتلى
number of killed persons</t>
  </si>
  <si>
    <t>المجموع
  total</t>
  </si>
  <si>
    <t xml:space="preserve">                      الجنسية
                       nationality     
نوع الضحايا
kind of victems</t>
  </si>
  <si>
    <t xml:space="preserve"> [0 - 4]</t>
  </si>
  <si>
    <t xml:space="preserve"> [5 - 14]</t>
  </si>
  <si>
    <t xml:space="preserve"> [15- 29]</t>
  </si>
  <si>
    <t xml:space="preserve"> [30 - 44]</t>
  </si>
  <si>
    <t xml:space="preserve"> [45 - 59]</t>
  </si>
  <si>
    <t xml:space="preserve"> [60 -69]</t>
  </si>
  <si>
    <t>فوق 70
Above 70</t>
  </si>
  <si>
    <t xml:space="preserve">                   العمر
                        age   
نوع الضحايا
kind of victems</t>
  </si>
  <si>
    <t xml:space="preserve">                          النوع
                           gender  
نوع الضحايا
kind of victems</t>
  </si>
  <si>
    <t>ذكر
Male</t>
  </si>
  <si>
    <t>انثى
Female</t>
  </si>
  <si>
    <t xml:space="preserve">                                         مكان وجود المصاب
                                     statement of casaulty existence     
نوع الضحايا
kind of victems</t>
  </si>
  <si>
    <t>المحافظة
Mohafaza</t>
  </si>
  <si>
    <t xml:space="preserve">                         المحافظة
                           Mohafaza     نوع الضحايا
kind of victems</t>
  </si>
  <si>
    <t>صدم (مشاة)  
( traffic)       hit</t>
  </si>
  <si>
    <t>تدهور وانقلاب
 downfall</t>
  </si>
  <si>
    <t xml:space="preserve">                                       نوع الحادث
                                         kind of accident  
       نوع الضحايا
kind of victems</t>
  </si>
  <si>
    <t xml:space="preserve">(بين آليتين او اكثر)  تصادم 
collision (between two or more vehicles) </t>
  </si>
  <si>
    <t>(بين آليتين او اكثر)  اصطدام 
clash (between two or more vehicles)</t>
  </si>
  <si>
    <t xml:space="preserve">                             نوع الآليات
                              vehicles kind    
       نوع الضحايا
kind of victems</t>
  </si>
  <si>
    <t>المجموع 
total</t>
  </si>
  <si>
    <t xml:space="preserve">                     الوقت hour
اليوم Day</t>
  </si>
  <si>
    <t>اليوم Day</t>
  </si>
  <si>
    <t xml:space="preserve">     الوقت hour</t>
  </si>
  <si>
    <t xml:space="preserve"> نوع الضحايا
kind of victems</t>
  </si>
  <si>
    <r>
      <t>جدول1 :</t>
    </r>
    <r>
      <rPr>
        <b/>
        <sz val="11"/>
        <color indexed="8"/>
        <rFont val="Calibri"/>
        <family val="2"/>
      </rPr>
      <t xml:space="preserve"> توزيع حوادث السير  بموجب الاشهر الواقعة خلال عام 2016
table1 : distribution of traffic accidents by month during year 2016 </t>
    </r>
  </si>
  <si>
    <r>
      <t>جدول2 :</t>
    </r>
    <r>
      <rPr>
        <b/>
        <sz val="11"/>
        <color indexed="8"/>
        <rFont val="Calibri"/>
        <family val="2"/>
      </rPr>
      <t xml:space="preserve"> توزيع ضحايا حوادث السير  بموجب الاشهر الواقعة خلال عام 2016
table2 : distribution of traffic accidents victems by month during year 2016 </t>
    </r>
  </si>
  <si>
    <r>
      <t>جدول3 :</t>
    </r>
    <r>
      <rPr>
        <b/>
        <sz val="11"/>
        <color indexed="8"/>
        <rFont val="Calibri"/>
        <family val="2"/>
      </rPr>
      <t xml:space="preserve"> ضحايا حوادث السير حسب الجنسية الواقعة خلال عام 2016 
 table3 : victems of  traffic accidents  by nationality during year 2016</t>
    </r>
  </si>
  <si>
    <r>
      <t>جدول4 :</t>
    </r>
    <r>
      <rPr>
        <b/>
        <sz val="11"/>
        <color indexed="8"/>
        <rFont val="Calibri"/>
        <family val="2"/>
      </rPr>
      <t xml:space="preserve"> توزيع نسبة ضحايا حوادث السير حسب الجنسية الواقعة خلال عام 2016 
table 4: Percentage distribution  of  traffic accidents victems  by nationality during year 2016</t>
    </r>
  </si>
  <si>
    <r>
      <t>جدول5 :</t>
    </r>
    <r>
      <rPr>
        <b/>
        <sz val="11"/>
        <color indexed="8"/>
        <rFont val="Calibri"/>
        <family val="2"/>
      </rPr>
      <t xml:space="preserve"> ضحايا حوادث السير حسب الفئة العمرية الواقعة خلال عام 2016 
table5: Distribution of traffic accidents victems by age category  during year 2016 </t>
    </r>
  </si>
  <si>
    <r>
      <t>جدول6:</t>
    </r>
    <r>
      <rPr>
        <b/>
        <sz val="11"/>
        <color indexed="8"/>
        <rFont val="Calibri"/>
        <family val="2"/>
      </rPr>
      <t xml:space="preserve"> توزيع نسبة ضحايا حوادث السير حسب الفئة العمرية الواقعة خلال عام 2016 
table6: Percentage distribution of traffic accidents victems by age category  during year 2016 </t>
    </r>
  </si>
  <si>
    <r>
      <t>جدول7:</t>
    </r>
    <r>
      <rPr>
        <b/>
        <sz val="11"/>
        <color indexed="8"/>
        <rFont val="Calibri"/>
        <family val="2"/>
      </rPr>
      <t xml:space="preserve"> ضحايا حوادث السير حسب النوع الواقعة خلال عام 2016 
 table7: victems of traffic accidents  by gender during year 2016</t>
    </r>
  </si>
  <si>
    <r>
      <t>جدول 8:</t>
    </r>
    <r>
      <rPr>
        <b/>
        <sz val="11"/>
        <color indexed="8"/>
        <rFont val="Calibri"/>
        <family val="2"/>
      </rPr>
      <t xml:space="preserve"> توزيع نسبة ضحايا حوادث السير حسب النوع الواقعة خلال عام 2016 
table 8: Percentage distribution  of  traffic accidents victems  by gender during year 2016</t>
    </r>
  </si>
  <si>
    <r>
      <rPr>
        <b/>
        <sz val="11"/>
        <color indexed="8"/>
        <rFont val="Calibri"/>
        <family val="2"/>
      </rPr>
      <t>جدول9 :</t>
    </r>
    <r>
      <rPr>
        <b/>
        <sz val="11"/>
        <color indexed="8"/>
        <rFont val="Calibri"/>
        <family val="2"/>
      </rPr>
      <t xml:space="preserve"> ضحايا حوادث السير حسب مكان وجودهم في المركبة الواقعة خلال عام 2016 
table 9 : victems of traffic accidents by statement of existence during year 2016 </t>
    </r>
  </si>
  <si>
    <r>
      <t>جدول 10 :</t>
    </r>
    <r>
      <rPr>
        <b/>
        <sz val="11"/>
        <color indexed="8"/>
        <rFont val="Calibri"/>
        <family val="2"/>
      </rPr>
      <t xml:space="preserve"> توزيع نسبة ضحايا حوادث السير حسب مكان وجودهم في المركبة الواقعة خلال عام 2016 
table 10 : Percentage distribution  of  traffic accidents victems  by by statement of existence during year 2016</t>
    </r>
  </si>
  <si>
    <r>
      <t xml:space="preserve">جدول 11: </t>
    </r>
    <r>
      <rPr>
        <b/>
        <sz val="11"/>
        <color indexed="8"/>
        <rFont val="Calibri"/>
        <family val="2"/>
      </rPr>
      <t xml:space="preserve">حوادث السير  بموجب المحافظات الواقعة خلال عام 2016 
table11 : traffic accidents by Mohafaza during 2016 </t>
    </r>
  </si>
  <si>
    <r>
      <t xml:space="preserve">جدول12 : عدد المركبات في </t>
    </r>
    <r>
      <rPr>
        <b/>
        <sz val="11"/>
        <color indexed="8"/>
        <rFont val="Calibri"/>
        <family val="2"/>
      </rPr>
      <t xml:space="preserve">حوادث السير بموجب المحافظات الواقعة خلال عام 2016 
table12 : Number of vehicles in traffic accidents by Mohafaza during 2016 </t>
    </r>
  </si>
  <si>
    <r>
      <t>جدول13 :</t>
    </r>
    <r>
      <rPr>
        <b/>
        <sz val="11"/>
        <color indexed="8"/>
        <rFont val="Calibri"/>
        <family val="2"/>
      </rPr>
      <t xml:space="preserve"> ضحايا حوادث السير حسب المحافظة الواقعة خلال عام 2016 
 table13 : victems of  traffic accidents  by Mohafaza during year 2016</t>
    </r>
  </si>
  <si>
    <r>
      <t>جدول14 :</t>
    </r>
    <r>
      <rPr>
        <b/>
        <sz val="11"/>
        <color indexed="8"/>
        <rFont val="Calibri"/>
        <family val="2"/>
      </rPr>
      <t xml:space="preserve"> توزيع نسبة ضحايا حوادث السير حسب المحافظة الواقعة خلال عام 2016 
table14 : Percentage distribution  of  traffic accidents victems  by Mohafaza during year 2016</t>
    </r>
  </si>
  <si>
    <r>
      <t xml:space="preserve">جدول15 : </t>
    </r>
    <r>
      <rPr>
        <b/>
        <sz val="11"/>
        <color indexed="8"/>
        <rFont val="Calibri"/>
        <family val="2"/>
      </rPr>
      <t xml:space="preserve">حوادث السير  حسب نوع الحادث الواقعة خلال عام 2016
table 15: traffic accidents by kind of accident during year 2016 </t>
    </r>
  </si>
  <si>
    <r>
      <t xml:space="preserve">جدول16 : عدد المركبات في </t>
    </r>
    <r>
      <rPr>
        <b/>
        <sz val="11"/>
        <color indexed="8"/>
        <rFont val="Calibri"/>
        <family val="2"/>
      </rPr>
      <t xml:space="preserve">حوادث السير  حسب نوع الحادث الواقعة خلال عام 2016 
table16 : Number of vehicles in traffic accidents  by kind of accident during 2016 </t>
    </r>
  </si>
  <si>
    <r>
      <t>جدول 17:</t>
    </r>
    <r>
      <rPr>
        <b/>
        <sz val="11"/>
        <color indexed="8"/>
        <rFont val="Calibri"/>
        <family val="2"/>
      </rPr>
      <t xml:space="preserve"> ضحايا حوادث السير حسب نوع الحادث الواقعة خلال عام 2016 
 table17 : victems of  traffic accidents  by kind of accident  during year 2016</t>
    </r>
  </si>
  <si>
    <r>
      <t>جدول 18:</t>
    </r>
    <r>
      <rPr>
        <b/>
        <sz val="11"/>
        <color indexed="8"/>
        <rFont val="Calibri"/>
        <family val="2"/>
      </rPr>
      <t xml:space="preserve"> توزيع نسبة ضحايا حوادث السير حسب نوع الحادث الواقعة خلال عام 2016 
table18 : Percentage distribution  of  traffic accidents victems  by kind of accident  during year 2016</t>
    </r>
  </si>
  <si>
    <r>
      <t>جدول21 :</t>
    </r>
    <r>
      <rPr>
        <b/>
        <sz val="11"/>
        <color indexed="8"/>
        <rFont val="Calibri"/>
        <family val="2"/>
      </rPr>
      <t xml:space="preserve"> ضحايا حوادث السير حسب نوع الآليات المتصادمة الواقعة خلال عام 2016 
 table21 : victems of  traffic accidents  by the kind of conflicted vehicles  during year 2016</t>
    </r>
  </si>
  <si>
    <r>
      <t>جدول22 :</t>
    </r>
    <r>
      <rPr>
        <b/>
        <sz val="11"/>
        <color indexed="8"/>
        <rFont val="Calibri"/>
        <family val="2"/>
      </rPr>
      <t xml:space="preserve"> توزيع نسبة ضحايا حوادث السير حسب  نوع الآليات المتصادمة الواقعة خلال عام 2016 
table22 : Percentage distribution  of  traffic accidents victems  by the kind of conflicted vehicles during year 2016</t>
    </r>
  </si>
  <si>
    <r>
      <t xml:space="preserve">جدول23 : </t>
    </r>
    <r>
      <rPr>
        <b/>
        <sz val="11"/>
        <color indexed="8"/>
        <rFont val="Calibri"/>
        <family val="2"/>
      </rPr>
      <t>أسباب حوادث السير الواقعة خلال عام 2016
table 23 : causes of   traffic accidents during year 2016</t>
    </r>
  </si>
  <si>
    <r>
      <t xml:space="preserve">جدول 24: </t>
    </r>
    <r>
      <rPr>
        <b/>
        <sz val="11"/>
        <color indexed="8"/>
        <rFont val="Calibri"/>
        <family val="2"/>
      </rPr>
      <t>حوادث السير مقسمة حسب التوقيت ويوم وقوع الحادث الواقعة خلال عام 2016 
table 24 : traffic accidents  by the time of accident during 2016</t>
    </r>
  </si>
  <si>
    <r>
      <t xml:space="preserve">جدول25 :ضحايا </t>
    </r>
    <r>
      <rPr>
        <b/>
        <sz val="11"/>
        <color indexed="8"/>
        <rFont val="Calibri"/>
        <family val="2"/>
      </rPr>
      <t>حوادث السير مقسمة حسب التوقيت ويوم وقوع الحادث الواقعة خلال عام 2016 
table25 : victems of traffic accidents  by the time of accident during 2016</t>
    </r>
  </si>
  <si>
    <t>صفحة : 1
sheet :1</t>
  </si>
  <si>
    <t>صفحة : 2
sheet :2</t>
  </si>
  <si>
    <t>صفحة : 3
sheet :3</t>
  </si>
  <si>
    <t>صفحة : 4
sheet :4</t>
  </si>
  <si>
    <t>صفحة : 5
sheet :5</t>
  </si>
  <si>
    <t>صفحة : 6
sheet :6</t>
  </si>
  <si>
    <t>صفحة : 7
sheet :7</t>
  </si>
  <si>
    <t>صفحة : 8
sheet :8</t>
  </si>
  <si>
    <t>صفحة : 9
sheet :9</t>
  </si>
  <si>
    <t>صفحة : 10
sheet :10</t>
  </si>
  <si>
    <r>
      <t xml:space="preserve">جدول25 :ضحايا </t>
    </r>
    <r>
      <rPr>
        <b/>
        <sz val="11"/>
        <color indexed="8"/>
        <rFont val="Calibri"/>
        <family val="2"/>
      </rPr>
      <t>حوادث السير مقسمة حسب التوقيت ويوم وقوع الحادث الواقعة خلال عام 2016 
table</t>
    </r>
    <r>
      <rPr>
        <b/>
        <sz val="12"/>
        <color indexed="8"/>
        <rFont val="Calibri"/>
        <family val="2"/>
      </rPr>
      <t>25</t>
    </r>
    <r>
      <rPr>
        <b/>
        <sz val="11"/>
        <color indexed="8"/>
        <rFont val="Calibri"/>
        <family val="2"/>
      </rPr>
      <t xml:space="preserve"> : victems of traffic accidents  by the time of accident during 2016</t>
    </r>
  </si>
  <si>
    <t xml:space="preserve">                          النوع
                         gender  
نوع الضحايا
kind of victems</t>
  </si>
  <si>
    <r>
      <t>جدول 19:</t>
    </r>
    <r>
      <rPr>
        <b/>
        <sz val="11"/>
        <color indexed="8"/>
        <rFont val="Calibri"/>
        <family val="2"/>
      </rPr>
      <t xml:space="preserve"> تقسيم حوادث السير حسب نوع الآليات المتصادمة الواقعة خلال عام 2016 
table19 :  Distribution of traffic accidents by the kind of conflicted vehicles during year 2016 </t>
    </r>
  </si>
  <si>
    <r>
      <t>جدول 19:</t>
    </r>
    <r>
      <rPr>
        <b/>
        <sz val="11"/>
        <color indexed="8"/>
        <rFont val="Calibri"/>
        <family val="2"/>
      </rPr>
      <t xml:space="preserve">  تقسيم حوادث السير حسب نوع الآليات المتصادمة الواقعة خلال عام 2016 
table19 :  Distribution of traffic accidents by the kind of conflicted vehicles during year 2016 </t>
    </r>
  </si>
  <si>
    <t>الإرهاق
  exhaution</t>
  </si>
  <si>
    <t>فرار
 escape</t>
  </si>
  <si>
    <t>فعل جرمي
 offensive act</t>
  </si>
  <si>
    <t>الحمولة الزائدة
 over load</t>
  </si>
  <si>
    <t>المجموع 
 total</t>
  </si>
  <si>
    <t xml:space="preserve">عدد الحوادث
number of accidents  </t>
  </si>
  <si>
    <r>
      <t xml:space="preserve">جدول 20: تقسيم المركبات في </t>
    </r>
    <r>
      <rPr>
        <b/>
        <sz val="11"/>
        <color indexed="8"/>
        <rFont val="Calibri"/>
        <family val="2"/>
      </rPr>
      <t xml:space="preserve">حوادث السير  حسب  نوع الآليات المتصادمة الواقعة خلال عام 2016 
table20 : Distribution of vehicles in traffic accidents  by the kind of conflicted vehicles during 2016 </t>
    </r>
  </si>
  <si>
    <t xml:space="preserve">عدد المركبات
 number of vehicles </t>
  </si>
  <si>
    <t>جدول 20: تقسيم المركبات في حوادث السير  حسب  نوع الآليات المتصادمة الواقعة خلال عام 2016 
table20 : Distribution of vehicles in traffic accidents  by the kind of conflicted vehicles during 2016</t>
  </si>
  <si>
    <t>الفهرس</t>
  </si>
  <si>
    <t>Index</t>
  </si>
  <si>
    <t xml:space="preserve"> كانون الثاني
 January </t>
  </si>
  <si>
    <t>شباط
 February</t>
  </si>
  <si>
    <t>اذار
 March</t>
  </si>
  <si>
    <t xml:space="preserve">نيسان
April </t>
  </si>
  <si>
    <t>ايار
May</t>
  </si>
  <si>
    <t>حزيران 
June</t>
  </si>
  <si>
    <t>تموز 
July</t>
  </si>
  <si>
    <t>آب
 August</t>
  </si>
  <si>
    <t>أيلول
September</t>
  </si>
  <si>
    <t>نتشرين الاول 
October</t>
  </si>
  <si>
    <t>كانون الاول 
December</t>
  </si>
  <si>
    <t>المجموع
 total</t>
  </si>
  <si>
    <t>سيارات خاصة
Private cars</t>
  </si>
  <si>
    <t>سيارات عمومية 
Public cars</t>
  </si>
  <si>
    <t>كميونات خاصة  
Private trucks</t>
  </si>
  <si>
    <t>كميونات عمومية 
Public trucks</t>
  </si>
  <si>
    <t>حافلات خصوصية
Private buses</t>
  </si>
  <si>
    <t>حافلات عمومية 
Private buses</t>
  </si>
  <si>
    <t>دراجات نارية 
Motorcycles</t>
  </si>
  <si>
    <t>جرارات
tractors</t>
  </si>
  <si>
    <t xml:space="preserve">آليات أخرى أشغال عامة 
 Other for public works </t>
  </si>
  <si>
    <t>المنطقة 
Region</t>
  </si>
  <si>
    <t>العدد 
Number</t>
  </si>
  <si>
    <t>الاوزاعي
Ouzaii</t>
  </si>
  <si>
    <t>الدكوانة
Dekweneh</t>
  </si>
  <si>
    <t>جونية
Jouneh</t>
  </si>
  <si>
    <t>زحلة
Zahleh</t>
  </si>
  <si>
    <t>صيدا 
Saida</t>
  </si>
  <si>
    <t>طرابلس
Tripoli</t>
  </si>
  <si>
    <t>عاليه
Aley</t>
  </si>
  <si>
    <t>المجموع
Total</t>
  </si>
  <si>
    <t>المصدر : المديرية العامة لقوى الامن الداخلي - هيئة الاركان - شعبة الخدمة والعمليات 
source: directorate general of the internal security forces - general staff- section of services &amp; operations</t>
  </si>
  <si>
    <t>جدول 27: بيان توزيع عدد الآليات المسجلة حسب المناطق للعام 2016 .
Table 27: Distribution of The number of registered vehicles per month during 2016</t>
  </si>
  <si>
    <t xml:space="preserve">جدول26: بيان توزيع عدد الآليات المسجلة للعام 2016 .
Table 26: Distribution of The number of registered vehicles during 2016  </t>
  </si>
  <si>
    <t>صفحة : 11
sheet :11</t>
  </si>
  <si>
    <t xml:space="preserve">                               الشهر Month
نوع الالية Type of Vehicles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</si>
</sst>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_(* #,##0_);_(* \(#,##0\);_(* &quot;-&quot;??_);_(@_)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_-;_-* #,##0\-;_-* &quot;-&quot;??_-;_-@_-"/>
    <numFmt numFmtId="188" formatCode="0.0%"/>
    <numFmt numFmtId="189" formatCode="_(* #,##0.000_);_(* \(#,##0.000\);_(* &quot;-&quot;??_);_(@_)"/>
    <numFmt numFmtId="190" formatCode="#,##0.0"/>
    <numFmt numFmtId="191" formatCode="#,##0.0_);\(#,##0.0\)"/>
    <numFmt numFmtId="192" formatCode="#.#%"/>
    <numFmt numFmtId="193" formatCode="##.##%"/>
    <numFmt numFmtId="194" formatCode="#%"/>
    <numFmt numFmtId="195" formatCode="0.000%"/>
    <numFmt numFmtId="196" formatCode="0.000"/>
    <numFmt numFmtId="197" formatCode="0.0000"/>
    <numFmt numFmtId="198" formatCode="0000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2"/>
      <color indexed="8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color rgb="FF222222"/>
      <name val="Arial"/>
      <family val="2"/>
    </font>
    <font>
      <sz val="12"/>
      <color theme="1"/>
      <name val="Times"/>
      <family val="1"/>
    </font>
    <font>
      <b/>
      <sz val="12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readingOrder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10" xfId="0" applyNumberForma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center" vertical="center"/>
    </xf>
    <xf numFmtId="9" fontId="46" fillId="0" borderId="10" xfId="60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wrapText="1"/>
    </xf>
    <xf numFmtId="0" fontId="46" fillId="0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right"/>
    </xf>
    <xf numFmtId="10" fontId="0" fillId="0" borderId="1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0" xfId="0" applyFont="1" applyAlignment="1">
      <alignment horizontal="right" wrapText="1"/>
    </xf>
    <xf numFmtId="0" fontId="46" fillId="0" borderId="11" xfId="0" applyFont="1" applyFill="1" applyBorder="1" applyAlignment="1">
      <alignment horizontal="right" wrapText="1"/>
    </xf>
    <xf numFmtId="9" fontId="0" fillId="0" borderId="10" xfId="6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right" vertical="center" wrapText="1"/>
    </xf>
    <xf numFmtId="1" fontId="46" fillId="0" borderId="10" xfId="6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 wrapText="1"/>
    </xf>
    <xf numFmtId="0" fontId="4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readingOrder="1"/>
    </xf>
    <xf numFmtId="0" fontId="0" fillId="0" borderId="0" xfId="0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0" xfId="57" applyFont="1" applyFill="1" applyBorder="1" applyAlignment="1">
      <alignment horizontal="left" vertical="center" wrapText="1" readingOrder="1"/>
      <protection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98" fontId="52" fillId="0" borderId="13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46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46" fillId="0" borderId="0" xfId="0" applyFont="1" applyFill="1" applyAlignment="1">
      <alignment horizontal="right" wrapText="1"/>
    </xf>
    <xf numFmtId="0" fontId="4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2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9"/>
  <sheetViews>
    <sheetView rightToLeft="1" tabSelected="1" zoomScalePageLayoutView="0" workbookViewId="0" topLeftCell="A1">
      <selection activeCell="M56" sqref="M56:M59"/>
    </sheetView>
  </sheetViews>
  <sheetFormatPr defaultColWidth="9.140625" defaultRowHeight="15"/>
  <cols>
    <col min="1" max="16384" width="9.140625" style="1" customWidth="1"/>
  </cols>
  <sheetData>
    <row r="1" spans="1:12" ht="25.5">
      <c r="A1" s="70" t="s">
        <v>162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ht="26.25">
      <c r="A3" s="71" t="s">
        <v>163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6" spans="1:13" s="43" customFormat="1" ht="42.75" customHeight="1">
      <c r="A6" s="72" t="s">
        <v>116</v>
      </c>
      <c r="B6" s="72"/>
      <c r="C6" s="72"/>
      <c r="D6" s="72"/>
      <c r="E6" s="72"/>
      <c r="F6" s="72"/>
      <c r="G6" s="72"/>
      <c r="H6" s="72"/>
      <c r="I6" s="72"/>
      <c r="J6" s="72"/>
      <c r="K6" s="46"/>
      <c r="M6" s="42" t="s">
        <v>139</v>
      </c>
    </row>
    <row r="7" s="50" customFormat="1" ht="12.75"/>
    <row r="8" spans="1:13" s="43" customFormat="1" ht="42.75" customHeight="1">
      <c r="A8" s="72" t="s">
        <v>117</v>
      </c>
      <c r="B8" s="72"/>
      <c r="C8" s="72"/>
      <c r="D8" s="72"/>
      <c r="E8" s="72"/>
      <c r="F8" s="72"/>
      <c r="G8" s="72"/>
      <c r="H8" s="72"/>
      <c r="I8" s="72"/>
      <c r="J8" s="72"/>
      <c r="K8" s="46"/>
      <c r="M8" s="42" t="s">
        <v>139</v>
      </c>
    </row>
    <row r="9" s="50" customFormat="1" ht="12.75"/>
    <row r="10" spans="1:13" s="43" customFormat="1" ht="35.25" customHeight="1">
      <c r="A10" s="72" t="s">
        <v>118</v>
      </c>
      <c r="B10" s="72"/>
      <c r="C10" s="72"/>
      <c r="D10" s="72"/>
      <c r="E10" s="72"/>
      <c r="F10" s="72"/>
      <c r="G10" s="72"/>
      <c r="H10" s="72"/>
      <c r="I10" s="72"/>
      <c r="J10" s="72"/>
      <c r="K10" s="46"/>
      <c r="M10" s="42" t="s">
        <v>140</v>
      </c>
    </row>
    <row r="11" s="50" customFormat="1" ht="12.75"/>
    <row r="12" spans="1:13" s="43" customFormat="1" ht="35.25" customHeight="1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46"/>
      <c r="M12" s="42" t="s">
        <v>140</v>
      </c>
    </row>
    <row r="13" s="50" customFormat="1" ht="12.75"/>
    <row r="14" spans="1:13" s="43" customFormat="1" ht="45" customHeight="1">
      <c r="A14" s="72" t="s">
        <v>120</v>
      </c>
      <c r="B14" s="72"/>
      <c r="C14" s="72"/>
      <c r="D14" s="72"/>
      <c r="E14" s="72"/>
      <c r="F14" s="72"/>
      <c r="G14" s="72"/>
      <c r="H14" s="72"/>
      <c r="I14" s="72"/>
      <c r="J14" s="72"/>
      <c r="K14" s="46"/>
      <c r="M14" s="42" t="s">
        <v>141</v>
      </c>
    </row>
    <row r="15" s="50" customFormat="1" ht="12.75"/>
    <row r="16" spans="1:13" s="43" customFormat="1" ht="45" customHeight="1">
      <c r="A16" s="72" t="s">
        <v>121</v>
      </c>
      <c r="B16" s="72"/>
      <c r="C16" s="72"/>
      <c r="D16" s="72"/>
      <c r="E16" s="72"/>
      <c r="F16" s="72"/>
      <c r="G16" s="72"/>
      <c r="H16" s="72"/>
      <c r="I16" s="72"/>
      <c r="J16" s="72"/>
      <c r="K16" s="46"/>
      <c r="M16" s="42" t="s">
        <v>141</v>
      </c>
    </row>
    <row r="17" s="50" customFormat="1" ht="12.75"/>
    <row r="18" spans="1:13" s="45" customFormat="1" ht="30.75" customHeight="1">
      <c r="A18" s="73" t="s">
        <v>122</v>
      </c>
      <c r="B18" s="73"/>
      <c r="C18" s="73"/>
      <c r="D18" s="73"/>
      <c r="E18" s="73"/>
      <c r="F18" s="73"/>
      <c r="G18" s="73"/>
      <c r="H18" s="73"/>
      <c r="I18" s="73"/>
      <c r="J18" s="73"/>
      <c r="K18" s="47"/>
      <c r="M18" s="42" t="s">
        <v>142</v>
      </c>
    </row>
    <row r="19" s="50" customFormat="1" ht="12.75"/>
    <row r="20" spans="1:13" s="43" customFormat="1" ht="44.25" customHeight="1">
      <c r="A20" s="72" t="s">
        <v>123</v>
      </c>
      <c r="B20" s="72"/>
      <c r="C20" s="72"/>
      <c r="D20" s="72"/>
      <c r="E20" s="72"/>
      <c r="F20" s="72"/>
      <c r="G20" s="72"/>
      <c r="H20" s="72"/>
      <c r="I20" s="72"/>
      <c r="J20" s="72"/>
      <c r="K20" s="46"/>
      <c r="M20" s="42" t="s">
        <v>142</v>
      </c>
    </row>
    <row r="21" s="50" customFormat="1" ht="12.75"/>
    <row r="22" spans="1:13" s="51" customFormat="1" ht="45" customHeight="1">
      <c r="A22" s="74" t="s">
        <v>124</v>
      </c>
      <c r="B22" s="74"/>
      <c r="C22" s="74"/>
      <c r="D22" s="74"/>
      <c r="E22" s="74"/>
      <c r="F22" s="74"/>
      <c r="G22" s="74"/>
      <c r="H22" s="74"/>
      <c r="I22" s="74"/>
      <c r="J22" s="74"/>
      <c r="K22" s="48"/>
      <c r="M22" s="42" t="s">
        <v>143</v>
      </c>
    </row>
    <row r="23" s="50" customFormat="1" ht="12.75"/>
    <row r="24" spans="1:13" s="43" customFormat="1" ht="48" customHeight="1">
      <c r="A24" s="72" t="s">
        <v>125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M24" s="42" t="s">
        <v>143</v>
      </c>
    </row>
    <row r="25" s="50" customFormat="1" ht="12.75"/>
    <row r="26" spans="1:13" s="45" customFormat="1" ht="45" customHeight="1">
      <c r="A26" s="73" t="s">
        <v>126</v>
      </c>
      <c r="B26" s="73"/>
      <c r="C26" s="73"/>
      <c r="D26" s="73"/>
      <c r="E26" s="73"/>
      <c r="F26" s="73"/>
      <c r="G26" s="73"/>
      <c r="H26" s="73"/>
      <c r="I26" s="73"/>
      <c r="J26" s="73"/>
      <c r="K26" s="47"/>
      <c r="M26" s="42" t="s">
        <v>144</v>
      </c>
    </row>
    <row r="27" s="50" customFormat="1" ht="12.75"/>
    <row r="28" spans="1:13" s="45" customFormat="1" ht="45" customHeight="1">
      <c r="A28" s="73" t="s">
        <v>127</v>
      </c>
      <c r="B28" s="73"/>
      <c r="C28" s="73"/>
      <c r="D28" s="73"/>
      <c r="E28" s="73"/>
      <c r="F28" s="73"/>
      <c r="G28" s="73"/>
      <c r="H28" s="73"/>
      <c r="I28" s="73"/>
      <c r="J28" s="73"/>
      <c r="K28" s="47"/>
      <c r="M28" s="42" t="s">
        <v>144</v>
      </c>
    </row>
    <row r="29" s="50" customFormat="1" ht="12.75"/>
    <row r="30" spans="1:13" s="43" customFormat="1" ht="35.25" customHeight="1">
      <c r="A30" s="72" t="s">
        <v>128</v>
      </c>
      <c r="B30" s="72"/>
      <c r="C30" s="72"/>
      <c r="D30" s="72"/>
      <c r="E30" s="72"/>
      <c r="F30" s="72"/>
      <c r="G30" s="72"/>
      <c r="H30" s="72"/>
      <c r="I30" s="72"/>
      <c r="J30" s="72"/>
      <c r="K30" s="46"/>
      <c r="M30" s="42" t="s">
        <v>144</v>
      </c>
    </row>
    <row r="31" s="50" customFormat="1" ht="12.75"/>
    <row r="32" spans="1:13" s="43" customFormat="1" ht="35.25" customHeight="1">
      <c r="A32" s="72" t="s">
        <v>129</v>
      </c>
      <c r="B32" s="72"/>
      <c r="C32" s="72"/>
      <c r="D32" s="72"/>
      <c r="E32" s="72"/>
      <c r="F32" s="72"/>
      <c r="G32" s="72"/>
      <c r="H32" s="72"/>
      <c r="I32" s="72"/>
      <c r="J32" s="72"/>
      <c r="K32" s="46"/>
      <c r="M32" s="42" t="s">
        <v>144</v>
      </c>
    </row>
    <row r="33" s="50" customFormat="1" ht="12.75"/>
    <row r="34" spans="1:13" s="45" customFormat="1" ht="41.25" customHeight="1">
      <c r="A34" s="73" t="s">
        <v>130</v>
      </c>
      <c r="B34" s="73"/>
      <c r="C34" s="73"/>
      <c r="D34" s="73"/>
      <c r="E34" s="73"/>
      <c r="F34" s="73"/>
      <c r="G34" s="73"/>
      <c r="H34" s="73"/>
      <c r="I34" s="73"/>
      <c r="J34" s="73"/>
      <c r="K34" s="47"/>
      <c r="M34" s="42" t="s">
        <v>145</v>
      </c>
    </row>
    <row r="35" spans="1:11" s="45" customFormat="1" ht="19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7"/>
    </row>
    <row r="36" spans="1:13" s="45" customFormat="1" ht="45" customHeight="1">
      <c r="A36" s="73" t="s">
        <v>131</v>
      </c>
      <c r="B36" s="73"/>
      <c r="C36" s="73"/>
      <c r="D36" s="73"/>
      <c r="E36" s="73"/>
      <c r="F36" s="73"/>
      <c r="G36" s="73"/>
      <c r="H36" s="73"/>
      <c r="I36" s="73"/>
      <c r="J36" s="73"/>
      <c r="K36" s="47"/>
      <c r="M36" s="42" t="s">
        <v>145</v>
      </c>
    </row>
    <row r="37" s="50" customFormat="1" ht="12.75"/>
    <row r="38" spans="1:13" s="43" customFormat="1" ht="35.25" customHeight="1">
      <c r="A38" s="72" t="s">
        <v>132</v>
      </c>
      <c r="B38" s="72"/>
      <c r="C38" s="72"/>
      <c r="D38" s="72"/>
      <c r="E38" s="72"/>
      <c r="F38" s="72"/>
      <c r="G38" s="72"/>
      <c r="H38" s="72"/>
      <c r="I38" s="72"/>
      <c r="J38" s="72"/>
      <c r="K38" s="46"/>
      <c r="M38" s="42" t="s">
        <v>145</v>
      </c>
    </row>
    <row r="39" s="50" customFormat="1" ht="12.75"/>
    <row r="40" spans="1:13" s="43" customFormat="1" ht="35.25" customHeight="1">
      <c r="A40" s="72" t="s">
        <v>133</v>
      </c>
      <c r="B40" s="72"/>
      <c r="C40" s="72"/>
      <c r="D40" s="72"/>
      <c r="E40" s="72"/>
      <c r="F40" s="72"/>
      <c r="G40" s="72"/>
      <c r="H40" s="72"/>
      <c r="I40" s="72"/>
      <c r="J40" s="72"/>
      <c r="K40" s="46"/>
      <c r="M40" s="42" t="s">
        <v>145</v>
      </c>
    </row>
    <row r="41" s="50" customFormat="1" ht="12.75"/>
    <row r="42" spans="1:13" s="51" customFormat="1" ht="45" customHeight="1">
      <c r="A42" s="73" t="s">
        <v>152</v>
      </c>
      <c r="B42" s="73"/>
      <c r="C42" s="73"/>
      <c r="D42" s="73"/>
      <c r="E42" s="73"/>
      <c r="F42" s="73"/>
      <c r="G42" s="73"/>
      <c r="H42" s="73"/>
      <c r="I42" s="73"/>
      <c r="J42" s="73"/>
      <c r="K42" s="47"/>
      <c r="L42" s="44"/>
      <c r="M42" s="42" t="s">
        <v>146</v>
      </c>
    </row>
    <row r="43" s="50" customFormat="1" ht="12.75"/>
    <row r="44" spans="1:13" s="45" customFormat="1" ht="30.75" customHeight="1">
      <c r="A44" s="73" t="s">
        <v>161</v>
      </c>
      <c r="B44" s="73"/>
      <c r="C44" s="73"/>
      <c r="D44" s="73"/>
      <c r="E44" s="73"/>
      <c r="F44" s="73"/>
      <c r="G44" s="73"/>
      <c r="H44" s="73"/>
      <c r="I44" s="73"/>
      <c r="J44" s="73"/>
      <c r="K44" s="47"/>
      <c r="M44" s="42" t="s">
        <v>146</v>
      </c>
    </row>
    <row r="45" s="50" customFormat="1" ht="12.75"/>
    <row r="46" spans="1:13" s="43" customFormat="1" ht="45" customHeight="1">
      <c r="A46" s="72" t="s">
        <v>134</v>
      </c>
      <c r="B46" s="72"/>
      <c r="C46" s="72"/>
      <c r="D46" s="72"/>
      <c r="E46" s="72"/>
      <c r="F46" s="72"/>
      <c r="G46" s="72"/>
      <c r="H46" s="72"/>
      <c r="I46" s="72"/>
      <c r="J46" s="72"/>
      <c r="K46" s="46"/>
      <c r="M46" s="42" t="s">
        <v>146</v>
      </c>
    </row>
    <row r="47" s="50" customFormat="1" ht="12.75"/>
    <row r="48" spans="1:13" s="43" customFormat="1" ht="30">
      <c r="A48" s="72" t="s">
        <v>135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M48" s="42" t="s">
        <v>146</v>
      </c>
    </row>
    <row r="49" s="50" customFormat="1" ht="12.75"/>
    <row r="50" spans="1:13" s="45" customFormat="1" ht="34.5" customHeight="1">
      <c r="A50" s="73" t="s">
        <v>136</v>
      </c>
      <c r="B50" s="73"/>
      <c r="C50" s="73"/>
      <c r="D50" s="73"/>
      <c r="E50" s="73"/>
      <c r="F50" s="73"/>
      <c r="G50" s="73"/>
      <c r="H50" s="73"/>
      <c r="I50" s="73"/>
      <c r="J50" s="73"/>
      <c r="K50" s="47"/>
      <c r="M50" s="42" t="s">
        <v>147</v>
      </c>
    </row>
    <row r="51" s="50" customFormat="1" ht="12.75"/>
    <row r="52" spans="1:13" s="51" customFormat="1" ht="32.25" customHeight="1">
      <c r="A52" s="73" t="s">
        <v>137</v>
      </c>
      <c r="B52" s="73"/>
      <c r="C52" s="73"/>
      <c r="D52" s="73"/>
      <c r="E52" s="73"/>
      <c r="F52" s="73"/>
      <c r="G52" s="73"/>
      <c r="H52" s="73"/>
      <c r="I52" s="73"/>
      <c r="J52" s="73"/>
      <c r="K52" s="47"/>
      <c r="L52" s="45"/>
      <c r="M52" s="42" t="s">
        <v>148</v>
      </c>
    </row>
    <row r="53" s="50" customFormat="1" ht="12.75"/>
    <row r="54" spans="1:13" s="51" customFormat="1" ht="32.25" customHeight="1">
      <c r="A54" s="73" t="s">
        <v>149</v>
      </c>
      <c r="B54" s="73"/>
      <c r="C54" s="73"/>
      <c r="D54" s="73"/>
      <c r="E54" s="73"/>
      <c r="F54" s="73"/>
      <c r="G54" s="73"/>
      <c r="H54" s="73"/>
      <c r="I54" s="73"/>
      <c r="J54" s="73"/>
      <c r="K54" s="47"/>
      <c r="L54" s="44"/>
      <c r="M54" s="42" t="s">
        <v>148</v>
      </c>
    </row>
    <row r="56" spans="1:13" ht="49.5" customHeight="1">
      <c r="A56" s="75" t="s">
        <v>197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M56" s="68" t="s">
        <v>198</v>
      </c>
    </row>
    <row r="57" ht="12.75">
      <c r="M57" s="69"/>
    </row>
    <row r="58" ht="12.75">
      <c r="M58" s="69"/>
    </row>
    <row r="59" spans="1:13" s="54" customFormat="1" ht="34.5" customHeight="1">
      <c r="A59" s="75" t="s">
        <v>196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M59" s="68" t="s">
        <v>198</v>
      </c>
    </row>
  </sheetData>
  <sheetProtection/>
  <mergeCells count="29">
    <mergeCell ref="A56:K56"/>
    <mergeCell ref="A59:K59"/>
    <mergeCell ref="A50:J50"/>
    <mergeCell ref="A52:J52"/>
    <mergeCell ref="A54:J54"/>
    <mergeCell ref="A34:J34"/>
    <mergeCell ref="A36:J36"/>
    <mergeCell ref="A38:J38"/>
    <mergeCell ref="A40:J40"/>
    <mergeCell ref="A42:J42"/>
    <mergeCell ref="A32:J32"/>
    <mergeCell ref="A20:J20"/>
    <mergeCell ref="A22:J22"/>
    <mergeCell ref="A6:J6"/>
    <mergeCell ref="A8:J8"/>
    <mergeCell ref="A10:J10"/>
    <mergeCell ref="A12:J12"/>
    <mergeCell ref="A14:J14"/>
    <mergeCell ref="A16:J16"/>
    <mergeCell ref="A1:L1"/>
    <mergeCell ref="A3:L3"/>
    <mergeCell ref="A24:K24"/>
    <mergeCell ref="A48:K48"/>
    <mergeCell ref="A18:J18"/>
    <mergeCell ref="A46:J46"/>
    <mergeCell ref="A26:J26"/>
    <mergeCell ref="A28:J28"/>
    <mergeCell ref="A30:J30"/>
    <mergeCell ref="A44:J44"/>
  </mergeCells>
  <printOptions horizontalCentered="1" verticalCentered="1"/>
  <pageMargins left="0" right="0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rightToLeft="1" zoomScalePageLayoutView="0" workbookViewId="0" topLeftCell="A1">
      <selection activeCell="B39" sqref="B39"/>
    </sheetView>
  </sheetViews>
  <sheetFormatPr defaultColWidth="9.140625" defaultRowHeight="15"/>
  <cols>
    <col min="2" max="2" width="36.8515625" style="0" customWidth="1"/>
    <col min="3" max="4" width="13.140625" style="0" bestFit="1" customWidth="1"/>
  </cols>
  <sheetData>
    <row r="1" spans="1:4" s="27" customFormat="1" ht="34.5" customHeight="1">
      <c r="A1" s="73" t="s">
        <v>136</v>
      </c>
      <c r="B1" s="79"/>
      <c r="C1" s="79"/>
      <c r="D1" s="79"/>
    </row>
    <row r="3" spans="2:4" ht="30">
      <c r="B3" s="9" t="s">
        <v>61</v>
      </c>
      <c r="C3" s="9" t="s">
        <v>60</v>
      </c>
      <c r="D3" s="9" t="s">
        <v>28</v>
      </c>
    </row>
    <row r="4" spans="2:4" ht="30">
      <c r="B4" s="39" t="s">
        <v>62</v>
      </c>
      <c r="C4" s="6">
        <v>668</v>
      </c>
      <c r="D4" s="6">
        <v>18.63</v>
      </c>
    </row>
    <row r="5" spans="2:4" ht="30">
      <c r="B5" s="39" t="s">
        <v>27</v>
      </c>
      <c r="C5" s="6">
        <v>1448</v>
      </c>
      <c r="D5" s="6">
        <v>40.39</v>
      </c>
    </row>
    <row r="6" spans="2:4" ht="45">
      <c r="B6" s="39" t="s">
        <v>63</v>
      </c>
      <c r="C6" s="6">
        <v>275</v>
      </c>
      <c r="D6" s="6">
        <v>7.67</v>
      </c>
    </row>
    <row r="7" spans="2:4" ht="30">
      <c r="B7" s="39" t="s">
        <v>64</v>
      </c>
      <c r="C7" s="6">
        <v>7</v>
      </c>
      <c r="D7" s="6">
        <v>0.2</v>
      </c>
    </row>
    <row r="8" spans="2:4" ht="30">
      <c r="B8" s="39" t="s">
        <v>65</v>
      </c>
      <c r="C8" s="6">
        <v>18</v>
      </c>
      <c r="D8" s="6">
        <v>0.5</v>
      </c>
    </row>
    <row r="9" spans="2:4" ht="30">
      <c r="B9" s="39" t="s">
        <v>66</v>
      </c>
      <c r="C9" s="6">
        <v>4</v>
      </c>
      <c r="D9" s="6">
        <v>0.11</v>
      </c>
    </row>
    <row r="10" spans="2:4" ht="45">
      <c r="B10" s="39" t="s">
        <v>67</v>
      </c>
      <c r="C10" s="6">
        <v>36</v>
      </c>
      <c r="D10" s="6">
        <v>1</v>
      </c>
    </row>
    <row r="11" spans="2:4" ht="30">
      <c r="B11" s="39" t="s">
        <v>68</v>
      </c>
      <c r="C11" s="6">
        <v>81</v>
      </c>
      <c r="D11" s="6">
        <v>2.26</v>
      </c>
    </row>
    <row r="12" spans="2:4" ht="30">
      <c r="B12" s="39" t="s">
        <v>69</v>
      </c>
      <c r="C12" s="6">
        <v>96</v>
      </c>
      <c r="D12" s="6">
        <v>2.68</v>
      </c>
    </row>
    <row r="13" spans="2:4" ht="30">
      <c r="B13" s="39" t="s">
        <v>70</v>
      </c>
      <c r="C13" s="6">
        <v>20</v>
      </c>
      <c r="D13" s="6">
        <v>0.56</v>
      </c>
    </row>
    <row r="14" spans="2:4" ht="30">
      <c r="B14" s="39" t="s">
        <v>71</v>
      </c>
      <c r="C14" s="6">
        <v>44</v>
      </c>
      <c r="D14" s="6">
        <v>1.23</v>
      </c>
    </row>
    <row r="15" spans="2:4" ht="30">
      <c r="B15" s="39" t="s">
        <v>62</v>
      </c>
      <c r="C15" s="6">
        <v>372</v>
      </c>
      <c r="D15" s="6">
        <v>10.38</v>
      </c>
    </row>
    <row r="16" spans="2:4" ht="30">
      <c r="B16" s="39" t="s">
        <v>72</v>
      </c>
      <c r="C16" s="6">
        <v>2</v>
      </c>
      <c r="D16" s="6">
        <v>0.06</v>
      </c>
    </row>
    <row r="17" spans="2:4" ht="30">
      <c r="B17" s="39" t="s">
        <v>73</v>
      </c>
      <c r="C17" s="6">
        <v>1</v>
      </c>
      <c r="D17" s="6">
        <v>0.03</v>
      </c>
    </row>
    <row r="18" spans="2:4" ht="30">
      <c r="B18" s="39" t="s">
        <v>74</v>
      </c>
      <c r="C18" s="6">
        <v>288</v>
      </c>
      <c r="D18" s="6">
        <v>8.03</v>
      </c>
    </row>
    <row r="19" spans="2:4" ht="30">
      <c r="B19" s="39" t="s">
        <v>75</v>
      </c>
      <c r="C19" s="6">
        <v>1</v>
      </c>
      <c r="D19" s="6">
        <v>0.03</v>
      </c>
    </row>
    <row r="20" spans="2:4" ht="30">
      <c r="B20" s="39" t="s">
        <v>76</v>
      </c>
      <c r="C20" s="6">
        <v>97</v>
      </c>
      <c r="D20" s="6">
        <v>2.71</v>
      </c>
    </row>
    <row r="21" spans="2:4" ht="30">
      <c r="B21" s="39" t="s">
        <v>77</v>
      </c>
      <c r="C21" s="6">
        <v>63</v>
      </c>
      <c r="D21" s="6">
        <v>1.76</v>
      </c>
    </row>
    <row r="22" spans="2:4" ht="30">
      <c r="B22" s="39" t="s">
        <v>78</v>
      </c>
      <c r="C22" s="6">
        <v>1</v>
      </c>
      <c r="D22" s="6">
        <v>0.03</v>
      </c>
    </row>
    <row r="23" spans="2:4" ht="30">
      <c r="B23" s="39" t="s">
        <v>153</v>
      </c>
      <c r="C23" s="6">
        <v>21</v>
      </c>
      <c r="D23" s="6">
        <v>0.59</v>
      </c>
    </row>
    <row r="24" spans="2:4" ht="30">
      <c r="B24" s="39" t="s">
        <v>154</v>
      </c>
      <c r="C24" s="6">
        <v>1</v>
      </c>
      <c r="D24" s="6">
        <v>0.03</v>
      </c>
    </row>
    <row r="25" spans="2:4" ht="30">
      <c r="B25" s="39" t="s">
        <v>155</v>
      </c>
      <c r="C25" s="6">
        <v>24</v>
      </c>
      <c r="D25" s="6">
        <v>0.67</v>
      </c>
    </row>
    <row r="26" spans="2:4" ht="30">
      <c r="B26" s="39" t="s">
        <v>79</v>
      </c>
      <c r="C26" s="6">
        <v>7</v>
      </c>
      <c r="D26" s="6">
        <v>0.02</v>
      </c>
    </row>
    <row r="27" spans="2:4" ht="30">
      <c r="B27" s="39" t="s">
        <v>80</v>
      </c>
      <c r="C27" s="6">
        <v>9</v>
      </c>
      <c r="D27" s="6">
        <v>0.25</v>
      </c>
    </row>
    <row r="28" spans="2:4" ht="30">
      <c r="B28" s="39" t="s">
        <v>81</v>
      </c>
      <c r="C28" s="6">
        <v>1</v>
      </c>
      <c r="D28" s="6">
        <v>0.03</v>
      </c>
    </row>
    <row r="29" spans="2:4" ht="30">
      <c r="B29" s="39" t="s">
        <v>82</v>
      </c>
      <c r="C29" s="5">
        <v>0</v>
      </c>
      <c r="D29" s="5">
        <v>0</v>
      </c>
    </row>
    <row r="30" spans="2:4" ht="30">
      <c r="B30" s="39" t="s">
        <v>83</v>
      </c>
      <c r="C30" s="5">
        <v>0</v>
      </c>
      <c r="D30" s="5">
        <v>0</v>
      </c>
    </row>
    <row r="31" spans="2:4" ht="30">
      <c r="B31" s="39" t="s">
        <v>84</v>
      </c>
      <c r="C31" s="5">
        <v>0</v>
      </c>
      <c r="D31" s="5">
        <v>0</v>
      </c>
    </row>
    <row r="32" spans="2:4" ht="30">
      <c r="B32" s="39" t="s">
        <v>81</v>
      </c>
      <c r="C32" s="5">
        <v>0</v>
      </c>
      <c r="D32" s="5">
        <v>0</v>
      </c>
    </row>
    <row r="33" spans="2:4" ht="30">
      <c r="B33" s="39" t="s">
        <v>156</v>
      </c>
      <c r="C33" s="5">
        <v>0</v>
      </c>
      <c r="D33" s="5">
        <v>0</v>
      </c>
    </row>
    <row r="34" spans="2:4" ht="30">
      <c r="B34" s="39" t="s">
        <v>85</v>
      </c>
      <c r="C34" s="5">
        <v>0</v>
      </c>
      <c r="D34" s="5">
        <v>0</v>
      </c>
    </row>
    <row r="35" spans="2:4" ht="30">
      <c r="B35" s="39" t="s">
        <v>86</v>
      </c>
      <c r="C35" s="5">
        <v>0</v>
      </c>
      <c r="D35" s="5">
        <v>0</v>
      </c>
    </row>
    <row r="36" spans="2:4" ht="30">
      <c r="B36" s="49" t="s">
        <v>157</v>
      </c>
      <c r="C36" s="40">
        <f>SUM(C4:C35)</f>
        <v>3585</v>
      </c>
      <c r="D36" s="40">
        <f>SUM(D4:D35)</f>
        <v>99.85000000000002</v>
      </c>
    </row>
    <row r="38" spans="1:7" s="13" customFormat="1" ht="36" customHeight="1">
      <c r="A38" s="72" t="s">
        <v>87</v>
      </c>
      <c r="B38" s="78"/>
      <c r="C38" s="78"/>
      <c r="D38" s="78"/>
      <c r="E38" s="78"/>
      <c r="F38" s="78"/>
      <c r="G38" s="78"/>
    </row>
  </sheetData>
  <sheetProtection/>
  <mergeCells count="2">
    <mergeCell ref="A1:D1"/>
    <mergeCell ref="A38:G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rightToLeft="1" zoomScalePageLayoutView="0" workbookViewId="0" topLeftCell="A1">
      <selection activeCell="K12" sqref="K12"/>
    </sheetView>
  </sheetViews>
  <sheetFormatPr defaultColWidth="9.140625" defaultRowHeight="15"/>
  <cols>
    <col min="1" max="1" width="14.57421875" style="0" bestFit="1" customWidth="1"/>
    <col min="2" max="2" width="22.421875" style="0" customWidth="1"/>
    <col min="3" max="3" width="18.8515625" style="0" customWidth="1"/>
    <col min="4" max="4" width="20.8515625" style="0" customWidth="1"/>
    <col min="5" max="5" width="15.00390625" style="0" customWidth="1"/>
    <col min="6" max="6" width="15.28125" style="0" customWidth="1"/>
    <col min="7" max="7" width="15.7109375" style="0" customWidth="1"/>
    <col min="8" max="8" width="16.421875" style="0" customWidth="1"/>
    <col min="9" max="9" width="17.7109375" style="0" customWidth="1"/>
    <col min="10" max="10" width="17.57421875" style="0" customWidth="1"/>
    <col min="11" max="11" width="17.421875" style="0" customWidth="1"/>
    <col min="12" max="12" width="11.140625" style="0" customWidth="1"/>
  </cols>
  <sheetData>
    <row r="1" spans="1:12" ht="32.25" customHeight="1">
      <c r="A1" s="73" t="s">
        <v>137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2:11" s="4" customFormat="1" ht="51.75" customHeight="1">
      <c r="B3" s="16" t="s">
        <v>112</v>
      </c>
      <c r="C3" s="10" t="s">
        <v>52</v>
      </c>
      <c r="D3" s="10" t="s">
        <v>51</v>
      </c>
      <c r="E3" s="10" t="s">
        <v>50</v>
      </c>
      <c r="F3" s="10" t="s">
        <v>49</v>
      </c>
      <c r="G3" s="10" t="s">
        <v>48</v>
      </c>
      <c r="H3" s="10" t="s">
        <v>47</v>
      </c>
      <c r="I3" s="10" t="s">
        <v>46</v>
      </c>
      <c r="J3" s="10" t="s">
        <v>45</v>
      </c>
      <c r="K3" s="9" t="s">
        <v>111</v>
      </c>
    </row>
    <row r="4" spans="2:11" s="4" customFormat="1" ht="30">
      <c r="B4" s="9" t="s">
        <v>53</v>
      </c>
      <c r="C4" s="6">
        <v>30</v>
      </c>
      <c r="D4" s="6">
        <v>9</v>
      </c>
      <c r="E4" s="6">
        <v>40</v>
      </c>
      <c r="F4" s="6">
        <v>68</v>
      </c>
      <c r="G4" s="6">
        <v>99</v>
      </c>
      <c r="H4" s="6">
        <v>95</v>
      </c>
      <c r="I4" s="6">
        <v>85</v>
      </c>
      <c r="J4" s="6">
        <v>45</v>
      </c>
      <c r="K4" s="10">
        <f aca="true" t="shared" si="0" ref="K4:K10">SUM(C4:J4)</f>
        <v>471</v>
      </c>
    </row>
    <row r="5" spans="2:11" s="4" customFormat="1" ht="30">
      <c r="B5" s="9" t="s">
        <v>54</v>
      </c>
      <c r="C5" s="6">
        <v>29</v>
      </c>
      <c r="D5" s="6">
        <v>12</v>
      </c>
      <c r="E5" s="6">
        <v>44</v>
      </c>
      <c r="F5" s="6">
        <v>77</v>
      </c>
      <c r="G5" s="6">
        <v>81</v>
      </c>
      <c r="H5" s="6">
        <v>80</v>
      </c>
      <c r="I5" s="6">
        <v>85</v>
      </c>
      <c r="J5" s="6">
        <v>48</v>
      </c>
      <c r="K5" s="10">
        <f t="shared" si="0"/>
        <v>456</v>
      </c>
    </row>
    <row r="6" spans="2:11" s="4" customFormat="1" ht="30">
      <c r="B6" s="9" t="s">
        <v>55</v>
      </c>
      <c r="C6" s="6">
        <v>35</v>
      </c>
      <c r="D6" s="6">
        <v>10</v>
      </c>
      <c r="E6" s="6">
        <v>36</v>
      </c>
      <c r="F6" s="6">
        <v>71</v>
      </c>
      <c r="G6" s="6">
        <v>98</v>
      </c>
      <c r="H6" s="6">
        <v>106</v>
      </c>
      <c r="I6" s="6">
        <v>79</v>
      </c>
      <c r="J6" s="6">
        <v>53</v>
      </c>
      <c r="K6" s="10">
        <f t="shared" si="0"/>
        <v>488</v>
      </c>
    </row>
    <row r="7" spans="2:11" s="4" customFormat="1" ht="30">
      <c r="B7" s="9" t="s">
        <v>56</v>
      </c>
      <c r="C7" s="6">
        <v>33</v>
      </c>
      <c r="D7" s="6">
        <v>24</v>
      </c>
      <c r="E7" s="6">
        <v>57</v>
      </c>
      <c r="F7" s="6">
        <v>68</v>
      </c>
      <c r="G7" s="6">
        <v>103</v>
      </c>
      <c r="H7" s="6">
        <v>86</v>
      </c>
      <c r="I7" s="6">
        <v>82</v>
      </c>
      <c r="J7" s="6">
        <v>58</v>
      </c>
      <c r="K7" s="10">
        <f t="shared" si="0"/>
        <v>511</v>
      </c>
    </row>
    <row r="8" spans="2:11" s="4" customFormat="1" ht="30">
      <c r="B8" s="9" t="s">
        <v>57</v>
      </c>
      <c r="C8" s="6">
        <v>47</v>
      </c>
      <c r="D8" s="6">
        <v>11</v>
      </c>
      <c r="E8" s="6">
        <v>55</v>
      </c>
      <c r="F8" s="6">
        <v>49</v>
      </c>
      <c r="G8" s="6">
        <v>97</v>
      </c>
      <c r="H8" s="6">
        <v>103</v>
      </c>
      <c r="I8" s="6">
        <v>97</v>
      </c>
      <c r="J8" s="6">
        <v>53</v>
      </c>
      <c r="K8" s="10">
        <f t="shared" si="0"/>
        <v>512</v>
      </c>
    </row>
    <row r="9" spans="2:11" s="4" customFormat="1" ht="30">
      <c r="B9" s="9" t="s">
        <v>58</v>
      </c>
      <c r="C9" s="6">
        <v>53</v>
      </c>
      <c r="D9" s="6">
        <v>20</v>
      </c>
      <c r="E9" s="6">
        <v>56</v>
      </c>
      <c r="F9" s="6">
        <v>76</v>
      </c>
      <c r="G9" s="6">
        <v>100</v>
      </c>
      <c r="H9" s="6">
        <v>85</v>
      </c>
      <c r="I9" s="6">
        <v>93</v>
      </c>
      <c r="J9" s="6">
        <v>58</v>
      </c>
      <c r="K9" s="10">
        <f t="shared" si="0"/>
        <v>541</v>
      </c>
    </row>
    <row r="10" spans="2:11" s="4" customFormat="1" ht="30">
      <c r="B10" s="9" t="s">
        <v>59</v>
      </c>
      <c r="C10" s="6">
        <v>65</v>
      </c>
      <c r="D10" s="6">
        <v>52</v>
      </c>
      <c r="E10" s="6">
        <v>35</v>
      </c>
      <c r="F10" s="6">
        <v>72</v>
      </c>
      <c r="G10" s="6">
        <v>110</v>
      </c>
      <c r="H10" s="6">
        <v>115</v>
      </c>
      <c r="I10" s="6">
        <v>93</v>
      </c>
      <c r="J10" s="6">
        <v>64</v>
      </c>
      <c r="K10" s="10">
        <f t="shared" si="0"/>
        <v>606</v>
      </c>
    </row>
    <row r="11" spans="2:12" s="4" customFormat="1" ht="38.25" customHeight="1">
      <c r="B11" s="9" t="s">
        <v>111</v>
      </c>
      <c r="C11" s="41">
        <f>SUM(C4:C10)</f>
        <v>292</v>
      </c>
      <c r="D11" s="41">
        <f aca="true" t="shared" si="1" ref="D11:J11">SUM(D4:D10)</f>
        <v>138</v>
      </c>
      <c r="E11" s="41">
        <f t="shared" si="1"/>
        <v>323</v>
      </c>
      <c r="F11" s="41">
        <f t="shared" si="1"/>
        <v>481</v>
      </c>
      <c r="G11" s="41">
        <f t="shared" si="1"/>
        <v>688</v>
      </c>
      <c r="H11" s="41">
        <f t="shared" si="1"/>
        <v>670</v>
      </c>
      <c r="I11" s="41">
        <f t="shared" si="1"/>
        <v>614</v>
      </c>
      <c r="J11" s="41">
        <f t="shared" si="1"/>
        <v>379</v>
      </c>
      <c r="K11" s="10">
        <f>SUM(K4:K10)</f>
        <v>3585</v>
      </c>
      <c r="L11" s="3"/>
    </row>
    <row r="12" spans="2:12" s="4" customFormat="1" ht="38.2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3"/>
    </row>
    <row r="13" spans="1:12" ht="32.25" customHeight="1">
      <c r="A13" s="73" t="s">
        <v>138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32.2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32.25" customHeight="1">
      <c r="A15" s="81" t="s">
        <v>115</v>
      </c>
      <c r="B15" s="81" t="s">
        <v>113</v>
      </c>
      <c r="C15" s="82" t="s">
        <v>114</v>
      </c>
      <c r="D15" s="82"/>
      <c r="E15" s="82"/>
      <c r="F15" s="82"/>
      <c r="G15" s="82"/>
      <c r="H15" s="82"/>
      <c r="I15" s="82"/>
      <c r="J15" s="82"/>
      <c r="K15" s="81" t="s">
        <v>111</v>
      </c>
      <c r="L15" s="33"/>
    </row>
    <row r="16" spans="1:11" s="4" customFormat="1" ht="51.75" customHeight="1">
      <c r="A16" s="81"/>
      <c r="B16" s="81"/>
      <c r="C16" s="10" t="s">
        <v>52</v>
      </c>
      <c r="D16" s="10" t="s">
        <v>51</v>
      </c>
      <c r="E16" s="10" t="s">
        <v>50</v>
      </c>
      <c r="F16" s="10" t="s">
        <v>49</v>
      </c>
      <c r="G16" s="10" t="s">
        <v>48</v>
      </c>
      <c r="H16" s="10" t="s">
        <v>47</v>
      </c>
      <c r="I16" s="10" t="s">
        <v>46</v>
      </c>
      <c r="J16" s="10" t="s">
        <v>45</v>
      </c>
      <c r="K16" s="81"/>
    </row>
    <row r="17" spans="1:11" s="4" customFormat="1" ht="30" customHeight="1">
      <c r="A17" s="81" t="s">
        <v>35</v>
      </c>
      <c r="B17" s="9" t="s">
        <v>53</v>
      </c>
      <c r="C17" s="6">
        <v>40</v>
      </c>
      <c r="D17" s="6">
        <v>12</v>
      </c>
      <c r="E17" s="6">
        <v>48</v>
      </c>
      <c r="F17" s="6">
        <v>87</v>
      </c>
      <c r="G17" s="6">
        <v>128</v>
      </c>
      <c r="H17" s="6">
        <v>147</v>
      </c>
      <c r="I17" s="6">
        <v>114</v>
      </c>
      <c r="J17" s="6">
        <v>64</v>
      </c>
      <c r="K17" s="10">
        <f aca="true" t="shared" si="2" ref="K17:K23">SUM(C17:J17)</f>
        <v>640</v>
      </c>
    </row>
    <row r="18" spans="1:11" s="4" customFormat="1" ht="30">
      <c r="A18" s="81"/>
      <c r="B18" s="9" t="s">
        <v>54</v>
      </c>
      <c r="C18" s="6">
        <v>48</v>
      </c>
      <c r="D18" s="6">
        <v>17</v>
      </c>
      <c r="E18" s="6">
        <v>63</v>
      </c>
      <c r="F18" s="6">
        <v>101</v>
      </c>
      <c r="G18" s="6">
        <v>106</v>
      </c>
      <c r="H18" s="6">
        <v>103</v>
      </c>
      <c r="I18" s="6">
        <v>123</v>
      </c>
      <c r="J18" s="6">
        <v>69</v>
      </c>
      <c r="K18" s="10">
        <f t="shared" si="2"/>
        <v>630</v>
      </c>
    </row>
    <row r="19" spans="1:11" s="4" customFormat="1" ht="30">
      <c r="A19" s="81"/>
      <c r="B19" s="9" t="s">
        <v>55</v>
      </c>
      <c r="C19" s="6">
        <v>46</v>
      </c>
      <c r="D19" s="6">
        <v>15</v>
      </c>
      <c r="E19" s="6">
        <v>43</v>
      </c>
      <c r="F19" s="6">
        <v>82</v>
      </c>
      <c r="G19" s="6">
        <v>132</v>
      </c>
      <c r="H19" s="6">
        <v>145</v>
      </c>
      <c r="I19" s="6">
        <v>95</v>
      </c>
      <c r="J19" s="6">
        <v>68</v>
      </c>
      <c r="K19" s="10">
        <f t="shared" si="2"/>
        <v>626</v>
      </c>
    </row>
    <row r="20" spans="1:11" s="4" customFormat="1" ht="30">
      <c r="A20" s="81"/>
      <c r="B20" s="9" t="s">
        <v>56</v>
      </c>
      <c r="C20" s="6">
        <v>47</v>
      </c>
      <c r="D20" s="6">
        <v>28</v>
      </c>
      <c r="E20" s="6">
        <v>87</v>
      </c>
      <c r="F20" s="6">
        <v>90</v>
      </c>
      <c r="G20" s="6">
        <v>118</v>
      </c>
      <c r="H20" s="6">
        <v>114</v>
      </c>
      <c r="I20" s="6">
        <v>91</v>
      </c>
      <c r="J20" s="6">
        <v>71</v>
      </c>
      <c r="K20" s="10">
        <f t="shared" si="2"/>
        <v>646</v>
      </c>
    </row>
    <row r="21" spans="1:11" s="4" customFormat="1" ht="30">
      <c r="A21" s="81"/>
      <c r="B21" s="9" t="s">
        <v>57</v>
      </c>
      <c r="C21" s="6">
        <v>59</v>
      </c>
      <c r="D21" s="6">
        <v>12</v>
      </c>
      <c r="E21" s="6">
        <v>69</v>
      </c>
      <c r="F21" s="6">
        <v>60</v>
      </c>
      <c r="G21" s="6">
        <v>122</v>
      </c>
      <c r="H21" s="6">
        <v>125</v>
      </c>
      <c r="I21" s="6">
        <v>127</v>
      </c>
      <c r="J21" s="6">
        <v>83</v>
      </c>
      <c r="K21" s="10">
        <f t="shared" si="2"/>
        <v>657</v>
      </c>
    </row>
    <row r="22" spans="1:11" s="4" customFormat="1" ht="30">
      <c r="A22" s="81"/>
      <c r="B22" s="9" t="s">
        <v>58</v>
      </c>
      <c r="C22" s="6">
        <v>88</v>
      </c>
      <c r="D22" s="6">
        <v>21</v>
      </c>
      <c r="E22" s="6">
        <v>89</v>
      </c>
      <c r="F22" s="6">
        <v>84</v>
      </c>
      <c r="G22" s="6">
        <v>123</v>
      </c>
      <c r="H22" s="6">
        <v>137</v>
      </c>
      <c r="I22" s="6">
        <v>118</v>
      </c>
      <c r="J22" s="6">
        <v>73</v>
      </c>
      <c r="K22" s="10">
        <f t="shared" si="2"/>
        <v>733</v>
      </c>
    </row>
    <row r="23" spans="1:11" s="4" customFormat="1" ht="30">
      <c r="A23" s="81"/>
      <c r="B23" s="9" t="s">
        <v>59</v>
      </c>
      <c r="C23" s="6">
        <v>91</v>
      </c>
      <c r="D23" s="6">
        <v>76</v>
      </c>
      <c r="E23" s="6">
        <v>43</v>
      </c>
      <c r="F23" s="6">
        <v>105</v>
      </c>
      <c r="G23" s="6">
        <v>172</v>
      </c>
      <c r="H23" s="6">
        <v>169</v>
      </c>
      <c r="I23" s="6">
        <v>125</v>
      </c>
      <c r="J23" s="6">
        <v>92</v>
      </c>
      <c r="K23" s="10">
        <f t="shared" si="2"/>
        <v>873</v>
      </c>
    </row>
    <row r="24" spans="1:12" s="4" customFormat="1" ht="38.25" customHeight="1">
      <c r="A24" s="81" t="s">
        <v>111</v>
      </c>
      <c r="B24" s="81"/>
      <c r="C24" s="10">
        <f aca="true" t="shared" si="3" ref="C24:K24">SUM(C17:C23)</f>
        <v>419</v>
      </c>
      <c r="D24" s="10">
        <f t="shared" si="3"/>
        <v>181</v>
      </c>
      <c r="E24" s="10">
        <f t="shared" si="3"/>
        <v>442</v>
      </c>
      <c r="F24" s="10">
        <f t="shared" si="3"/>
        <v>609</v>
      </c>
      <c r="G24" s="10">
        <f t="shared" si="3"/>
        <v>901</v>
      </c>
      <c r="H24" s="10">
        <f t="shared" si="3"/>
        <v>940</v>
      </c>
      <c r="I24" s="10">
        <f t="shared" si="3"/>
        <v>793</v>
      </c>
      <c r="J24" s="10">
        <f t="shared" si="3"/>
        <v>520</v>
      </c>
      <c r="K24" s="10">
        <f t="shared" si="3"/>
        <v>4805</v>
      </c>
      <c r="L24" s="3"/>
    </row>
    <row r="25" spans="1:12" s="4" customFormat="1" ht="38.25" customHeight="1">
      <c r="A25" s="81" t="s">
        <v>32</v>
      </c>
      <c r="B25" s="9" t="s">
        <v>53</v>
      </c>
      <c r="C25" s="6">
        <v>5</v>
      </c>
      <c r="D25" s="6">
        <v>0</v>
      </c>
      <c r="E25" s="6">
        <v>6</v>
      </c>
      <c r="F25" s="6">
        <v>12</v>
      </c>
      <c r="G25" s="6">
        <v>15</v>
      </c>
      <c r="H25" s="6">
        <v>8</v>
      </c>
      <c r="I25" s="6">
        <v>11</v>
      </c>
      <c r="J25" s="6">
        <v>8</v>
      </c>
      <c r="K25" s="10">
        <f aca="true" t="shared" si="4" ref="K25:K31">SUM(C25:J25)</f>
        <v>65</v>
      </c>
      <c r="L25" s="3"/>
    </row>
    <row r="26" spans="1:12" s="4" customFormat="1" ht="38.25" customHeight="1">
      <c r="A26" s="81"/>
      <c r="B26" s="9" t="s">
        <v>54</v>
      </c>
      <c r="C26" s="6">
        <v>4</v>
      </c>
      <c r="D26" s="6">
        <v>2</v>
      </c>
      <c r="E26" s="6">
        <v>5</v>
      </c>
      <c r="F26" s="6">
        <v>11</v>
      </c>
      <c r="G26" s="6">
        <v>10</v>
      </c>
      <c r="H26" s="6">
        <v>8</v>
      </c>
      <c r="I26" s="6">
        <v>11</v>
      </c>
      <c r="J26" s="6">
        <v>6</v>
      </c>
      <c r="K26" s="10">
        <f t="shared" si="4"/>
        <v>57</v>
      </c>
      <c r="L26" s="3"/>
    </row>
    <row r="27" spans="1:12" s="4" customFormat="1" ht="38.25" customHeight="1">
      <c r="A27" s="81"/>
      <c r="B27" s="9" t="s">
        <v>55</v>
      </c>
      <c r="C27" s="6">
        <v>3</v>
      </c>
      <c r="D27" s="6">
        <v>4</v>
      </c>
      <c r="E27" s="6">
        <v>3</v>
      </c>
      <c r="F27" s="6">
        <v>11</v>
      </c>
      <c r="G27" s="6">
        <v>10</v>
      </c>
      <c r="H27" s="6">
        <v>13</v>
      </c>
      <c r="I27" s="6">
        <v>11</v>
      </c>
      <c r="J27" s="6">
        <v>5</v>
      </c>
      <c r="K27" s="10">
        <f t="shared" si="4"/>
        <v>60</v>
      </c>
      <c r="L27" s="3"/>
    </row>
    <row r="28" spans="1:12" s="4" customFormat="1" ht="38.25" customHeight="1">
      <c r="A28" s="81"/>
      <c r="B28" s="9" t="s">
        <v>56</v>
      </c>
      <c r="C28" s="6">
        <v>4</v>
      </c>
      <c r="D28" s="6">
        <v>6</v>
      </c>
      <c r="E28" s="6">
        <v>9</v>
      </c>
      <c r="F28" s="6">
        <v>6</v>
      </c>
      <c r="G28" s="6">
        <v>17</v>
      </c>
      <c r="H28" s="6">
        <v>14</v>
      </c>
      <c r="I28" s="6">
        <v>10</v>
      </c>
      <c r="J28" s="6">
        <v>8</v>
      </c>
      <c r="K28" s="10">
        <f t="shared" si="4"/>
        <v>74</v>
      </c>
      <c r="L28" s="3"/>
    </row>
    <row r="29" spans="1:12" s="4" customFormat="1" ht="38.25" customHeight="1">
      <c r="A29" s="81"/>
      <c r="B29" s="9" t="s">
        <v>57</v>
      </c>
      <c r="C29" s="6">
        <v>5</v>
      </c>
      <c r="D29" s="6">
        <v>1</v>
      </c>
      <c r="E29" s="6">
        <v>7</v>
      </c>
      <c r="F29" s="6">
        <v>8</v>
      </c>
      <c r="G29" s="6">
        <v>15</v>
      </c>
      <c r="H29" s="6">
        <v>13</v>
      </c>
      <c r="I29" s="6">
        <v>12</v>
      </c>
      <c r="J29" s="6">
        <v>3</v>
      </c>
      <c r="K29" s="10">
        <f t="shared" si="4"/>
        <v>64</v>
      </c>
      <c r="L29" s="3"/>
    </row>
    <row r="30" spans="1:12" s="4" customFormat="1" ht="38.25" customHeight="1">
      <c r="A30" s="81"/>
      <c r="B30" s="9" t="s">
        <v>58</v>
      </c>
      <c r="C30" s="6">
        <v>6</v>
      </c>
      <c r="D30" s="6">
        <v>5</v>
      </c>
      <c r="E30" s="6">
        <v>10</v>
      </c>
      <c r="F30" s="6">
        <v>12</v>
      </c>
      <c r="G30" s="6">
        <v>12</v>
      </c>
      <c r="H30" s="6">
        <v>8</v>
      </c>
      <c r="I30" s="6">
        <v>12</v>
      </c>
      <c r="J30" s="6">
        <v>6</v>
      </c>
      <c r="K30" s="10">
        <f t="shared" si="4"/>
        <v>71</v>
      </c>
      <c r="L30" s="3"/>
    </row>
    <row r="31" spans="1:12" s="4" customFormat="1" ht="38.25" customHeight="1">
      <c r="A31" s="81"/>
      <c r="B31" s="9" t="s">
        <v>59</v>
      </c>
      <c r="C31" s="6">
        <v>10</v>
      </c>
      <c r="D31" s="6">
        <v>10</v>
      </c>
      <c r="E31" s="6">
        <v>10</v>
      </c>
      <c r="F31" s="6">
        <v>13</v>
      </c>
      <c r="G31" s="6">
        <v>12</v>
      </c>
      <c r="H31" s="6">
        <v>10</v>
      </c>
      <c r="I31" s="6">
        <v>13</v>
      </c>
      <c r="J31" s="6">
        <v>3</v>
      </c>
      <c r="K31" s="10">
        <f t="shared" si="4"/>
        <v>81</v>
      </c>
      <c r="L31" s="3"/>
    </row>
    <row r="32" spans="1:12" s="4" customFormat="1" ht="38.25" customHeight="1">
      <c r="A32" s="81" t="s">
        <v>111</v>
      </c>
      <c r="B32" s="81"/>
      <c r="C32" s="10">
        <f aca="true" t="shared" si="5" ref="C32:K32">SUM(C25:C31)</f>
        <v>37</v>
      </c>
      <c r="D32" s="10">
        <f t="shared" si="5"/>
        <v>28</v>
      </c>
      <c r="E32" s="10">
        <f t="shared" si="5"/>
        <v>50</v>
      </c>
      <c r="F32" s="10">
        <f t="shared" si="5"/>
        <v>73</v>
      </c>
      <c r="G32" s="10">
        <f t="shared" si="5"/>
        <v>91</v>
      </c>
      <c r="H32" s="10">
        <f t="shared" si="5"/>
        <v>74</v>
      </c>
      <c r="I32" s="10">
        <f t="shared" si="5"/>
        <v>80</v>
      </c>
      <c r="J32" s="10">
        <f t="shared" si="5"/>
        <v>39</v>
      </c>
      <c r="K32" s="10">
        <f t="shared" si="5"/>
        <v>472</v>
      </c>
      <c r="L32" s="3"/>
    </row>
    <row r="33" spans="1:12" s="4" customFormat="1" ht="38.25" customHeight="1">
      <c r="A33" s="8"/>
      <c r="B33" s="7"/>
      <c r="C33" s="8"/>
      <c r="D33" s="8"/>
      <c r="E33" s="8"/>
      <c r="F33" s="8"/>
      <c r="G33" s="8"/>
      <c r="H33" s="8"/>
      <c r="I33" s="8"/>
      <c r="J33" s="8"/>
      <c r="K33" s="8"/>
      <c r="L33" s="3"/>
    </row>
    <row r="34" spans="1:7" s="13" customFormat="1" ht="36" customHeight="1">
      <c r="A34" s="72" t="s">
        <v>87</v>
      </c>
      <c r="B34" s="78"/>
      <c r="C34" s="78"/>
      <c r="D34" s="78"/>
      <c r="E34" s="78"/>
      <c r="F34" s="78"/>
      <c r="G34" s="78"/>
    </row>
  </sheetData>
  <sheetProtection/>
  <mergeCells count="11">
    <mergeCell ref="A1:L1"/>
    <mergeCell ref="A13:L13"/>
    <mergeCell ref="C15:J15"/>
    <mergeCell ref="K15:K16"/>
    <mergeCell ref="B15:B16"/>
    <mergeCell ref="A15:A16"/>
    <mergeCell ref="A34:G34"/>
    <mergeCell ref="A17:A23"/>
    <mergeCell ref="A24:B24"/>
    <mergeCell ref="A25:A31"/>
    <mergeCell ref="A32:B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rightToLeft="1" zoomScalePageLayoutView="0" workbookViewId="0" topLeftCell="A1">
      <selection activeCell="B26" sqref="B26"/>
    </sheetView>
  </sheetViews>
  <sheetFormatPr defaultColWidth="14.28125" defaultRowHeight="15"/>
  <cols>
    <col min="1" max="1" width="30.28125" style="54" customWidth="1"/>
    <col min="2" max="16384" width="14.28125" style="54" customWidth="1"/>
  </cols>
  <sheetData>
    <row r="1" spans="1:6" ht="54.75" customHeight="1">
      <c r="A1" s="75" t="s">
        <v>197</v>
      </c>
      <c r="B1" s="75"/>
      <c r="C1" s="75"/>
      <c r="D1" s="75"/>
      <c r="E1" s="75"/>
      <c r="F1" s="75"/>
    </row>
    <row r="3" spans="1:14" ht="47.25">
      <c r="A3" s="55" t="s">
        <v>199</v>
      </c>
      <c r="B3" s="56" t="s">
        <v>164</v>
      </c>
      <c r="C3" s="56" t="s">
        <v>165</v>
      </c>
      <c r="D3" s="56" t="s">
        <v>166</v>
      </c>
      <c r="E3" s="56" t="s">
        <v>167</v>
      </c>
      <c r="F3" s="56" t="s">
        <v>168</v>
      </c>
      <c r="G3" s="56" t="s">
        <v>169</v>
      </c>
      <c r="H3" s="56" t="s">
        <v>170</v>
      </c>
      <c r="I3" s="56" t="s">
        <v>171</v>
      </c>
      <c r="J3" s="56" t="s">
        <v>172</v>
      </c>
      <c r="K3" s="56" t="s">
        <v>173</v>
      </c>
      <c r="L3" s="56" t="s">
        <v>24</v>
      </c>
      <c r="M3" s="56" t="s">
        <v>174</v>
      </c>
      <c r="N3" s="57" t="s">
        <v>175</v>
      </c>
    </row>
    <row r="4" spans="1:14" ht="31.5">
      <c r="A4" s="56" t="s">
        <v>176</v>
      </c>
      <c r="B4" s="58">
        <v>5516</v>
      </c>
      <c r="C4" s="58">
        <v>5292</v>
      </c>
      <c r="D4" s="58">
        <v>5510</v>
      </c>
      <c r="E4" s="58">
        <v>5989</v>
      </c>
      <c r="F4" s="58">
        <v>6205</v>
      </c>
      <c r="G4" s="58">
        <v>7817</v>
      </c>
      <c r="H4" s="58">
        <v>7705</v>
      </c>
      <c r="I4" s="58">
        <v>7269</v>
      </c>
      <c r="J4" s="58">
        <v>6470</v>
      </c>
      <c r="K4" s="58">
        <v>6033</v>
      </c>
      <c r="L4" s="58">
        <v>5350</v>
      </c>
      <c r="M4" s="58">
        <v>5508</v>
      </c>
      <c r="N4" s="59">
        <f aca="true" t="shared" si="0" ref="N4:N12">SUM(B4:M4)</f>
        <v>74664</v>
      </c>
    </row>
    <row r="5" spans="1:18" ht="31.5">
      <c r="A5" s="56" t="s">
        <v>177</v>
      </c>
      <c r="B5" s="58">
        <v>76</v>
      </c>
      <c r="C5" s="58">
        <v>58</v>
      </c>
      <c r="D5" s="58">
        <v>79</v>
      </c>
      <c r="E5" s="58">
        <v>95</v>
      </c>
      <c r="F5" s="58">
        <v>88</v>
      </c>
      <c r="G5" s="58">
        <v>102</v>
      </c>
      <c r="H5" s="58">
        <v>80</v>
      </c>
      <c r="I5" s="58">
        <v>95</v>
      </c>
      <c r="J5" s="58">
        <v>87</v>
      </c>
      <c r="K5" s="58">
        <v>90</v>
      </c>
      <c r="L5" s="58">
        <v>87</v>
      </c>
      <c r="M5" s="58">
        <v>85</v>
      </c>
      <c r="N5" s="59">
        <f t="shared" si="0"/>
        <v>1022</v>
      </c>
      <c r="R5" s="60"/>
    </row>
    <row r="6" spans="1:18" ht="31.5">
      <c r="A6" s="56" t="s">
        <v>178</v>
      </c>
      <c r="B6" s="58">
        <v>775</v>
      </c>
      <c r="C6" s="58">
        <v>835</v>
      </c>
      <c r="D6" s="58">
        <v>991</v>
      </c>
      <c r="E6" s="58">
        <v>1038</v>
      </c>
      <c r="F6" s="58">
        <v>851</v>
      </c>
      <c r="G6" s="58">
        <v>1000</v>
      </c>
      <c r="H6" s="58">
        <v>833</v>
      </c>
      <c r="I6" s="58">
        <v>1064</v>
      </c>
      <c r="J6" s="58">
        <v>953</v>
      </c>
      <c r="K6" s="58">
        <v>976</v>
      </c>
      <c r="L6" s="58">
        <v>1124</v>
      </c>
      <c r="M6" s="58">
        <v>835</v>
      </c>
      <c r="N6" s="59">
        <f t="shared" si="0"/>
        <v>11275</v>
      </c>
      <c r="R6" s="60"/>
    </row>
    <row r="7" spans="1:18" ht="31.5">
      <c r="A7" s="56" t="s">
        <v>179</v>
      </c>
      <c r="B7" s="58">
        <v>19</v>
      </c>
      <c r="C7" s="58">
        <v>36</v>
      </c>
      <c r="D7" s="58">
        <v>43</v>
      </c>
      <c r="E7" s="58">
        <v>44</v>
      </c>
      <c r="F7" s="58">
        <v>40</v>
      </c>
      <c r="G7" s="58">
        <v>43</v>
      </c>
      <c r="H7" s="58">
        <v>41</v>
      </c>
      <c r="I7" s="58">
        <v>39</v>
      </c>
      <c r="J7" s="58">
        <v>26</v>
      </c>
      <c r="K7" s="58">
        <v>45</v>
      </c>
      <c r="L7" s="58">
        <v>43</v>
      </c>
      <c r="M7" s="58">
        <v>26</v>
      </c>
      <c r="N7" s="59">
        <f t="shared" si="0"/>
        <v>445</v>
      </c>
      <c r="R7" s="60"/>
    </row>
    <row r="8" spans="1:18" ht="31.5">
      <c r="A8" s="56" t="s">
        <v>180</v>
      </c>
      <c r="B8" s="58">
        <v>46</v>
      </c>
      <c r="C8" s="58">
        <v>36</v>
      </c>
      <c r="D8" s="58">
        <v>57</v>
      </c>
      <c r="E8" s="58">
        <v>57</v>
      </c>
      <c r="F8" s="58">
        <v>42</v>
      </c>
      <c r="G8" s="58">
        <v>74</v>
      </c>
      <c r="H8" s="58">
        <v>44</v>
      </c>
      <c r="I8" s="58">
        <v>56</v>
      </c>
      <c r="J8" s="58">
        <v>69</v>
      </c>
      <c r="K8" s="58">
        <v>117</v>
      </c>
      <c r="L8" s="58">
        <v>84</v>
      </c>
      <c r="M8" s="58">
        <v>79</v>
      </c>
      <c r="N8" s="59">
        <f t="shared" si="0"/>
        <v>761</v>
      </c>
      <c r="R8" s="60"/>
    </row>
    <row r="9" spans="1:18" ht="31.5">
      <c r="A9" s="56" t="s">
        <v>181</v>
      </c>
      <c r="B9" s="58">
        <v>15</v>
      </c>
      <c r="C9" s="58">
        <v>15</v>
      </c>
      <c r="D9" s="58">
        <v>23</v>
      </c>
      <c r="E9" s="58">
        <v>22</v>
      </c>
      <c r="F9" s="58">
        <v>15</v>
      </c>
      <c r="G9" s="84">
        <v>17</v>
      </c>
      <c r="H9" s="58">
        <v>15</v>
      </c>
      <c r="I9" s="58">
        <v>19</v>
      </c>
      <c r="J9" s="58">
        <v>18</v>
      </c>
      <c r="K9" s="58">
        <v>15</v>
      </c>
      <c r="L9" s="58">
        <v>8</v>
      </c>
      <c r="M9" s="58">
        <v>13</v>
      </c>
      <c r="N9" s="59">
        <f t="shared" si="0"/>
        <v>195</v>
      </c>
      <c r="R9" s="60"/>
    </row>
    <row r="10" spans="1:18" ht="31.5">
      <c r="A10" s="56" t="s">
        <v>182</v>
      </c>
      <c r="B10" s="58">
        <v>786</v>
      </c>
      <c r="C10" s="58">
        <v>1162</v>
      </c>
      <c r="D10" s="58">
        <v>1374</v>
      </c>
      <c r="E10" s="58">
        <v>1419</v>
      </c>
      <c r="F10" s="58">
        <v>1417</v>
      </c>
      <c r="G10" s="58">
        <v>1459</v>
      </c>
      <c r="H10" s="58">
        <v>1599</v>
      </c>
      <c r="I10" s="58">
        <v>2069</v>
      </c>
      <c r="J10" s="58">
        <v>1841</v>
      </c>
      <c r="K10" s="58">
        <v>1935</v>
      </c>
      <c r="L10" s="58">
        <v>1535</v>
      </c>
      <c r="M10" s="58">
        <v>1327</v>
      </c>
      <c r="N10" s="59">
        <f t="shared" si="0"/>
        <v>17923</v>
      </c>
      <c r="R10" s="60"/>
    </row>
    <row r="11" spans="1:18" ht="31.5">
      <c r="A11" s="56" t="s">
        <v>183</v>
      </c>
      <c r="B11" s="58">
        <v>0</v>
      </c>
      <c r="C11" s="58">
        <v>8</v>
      </c>
      <c r="D11" s="58">
        <v>6</v>
      </c>
      <c r="E11" s="58">
        <v>1</v>
      </c>
      <c r="F11" s="58">
        <v>4</v>
      </c>
      <c r="G11" s="58">
        <v>2</v>
      </c>
      <c r="H11" s="58">
        <v>3</v>
      </c>
      <c r="I11" s="58">
        <v>1</v>
      </c>
      <c r="J11" s="58">
        <v>0</v>
      </c>
      <c r="K11" s="58">
        <v>3</v>
      </c>
      <c r="L11" s="58">
        <v>1</v>
      </c>
      <c r="M11" s="58">
        <v>6</v>
      </c>
      <c r="N11" s="59">
        <f t="shared" si="0"/>
        <v>35</v>
      </c>
      <c r="R11" s="60"/>
    </row>
    <row r="12" spans="1:18" ht="31.5">
      <c r="A12" s="56" t="s">
        <v>184</v>
      </c>
      <c r="B12" s="58">
        <v>11</v>
      </c>
      <c r="C12" s="58">
        <v>26</v>
      </c>
      <c r="D12" s="58">
        <v>16</v>
      </c>
      <c r="E12" s="58">
        <v>21</v>
      </c>
      <c r="F12" s="58">
        <v>15</v>
      </c>
      <c r="G12" s="58">
        <v>19</v>
      </c>
      <c r="H12" s="58">
        <v>17</v>
      </c>
      <c r="I12" s="58">
        <v>14</v>
      </c>
      <c r="J12" s="58">
        <v>13</v>
      </c>
      <c r="K12" s="58">
        <v>36</v>
      </c>
      <c r="L12" s="58">
        <v>18</v>
      </c>
      <c r="M12" s="58">
        <v>16</v>
      </c>
      <c r="N12" s="59">
        <f t="shared" si="0"/>
        <v>222</v>
      </c>
      <c r="R12" s="60"/>
    </row>
    <row r="13" spans="1:18" ht="31.5">
      <c r="A13" s="56" t="s">
        <v>111</v>
      </c>
      <c r="B13" s="59">
        <f>SUM(B4:B12)</f>
        <v>7244</v>
      </c>
      <c r="C13" s="59">
        <f>SUM(C4:C12)</f>
        <v>7468</v>
      </c>
      <c r="D13" s="59">
        <f aca="true" t="shared" si="1" ref="D13:M13">SUM(D4:D12)</f>
        <v>8099</v>
      </c>
      <c r="E13" s="59">
        <f t="shared" si="1"/>
        <v>8686</v>
      </c>
      <c r="F13" s="59">
        <f t="shared" si="1"/>
        <v>8677</v>
      </c>
      <c r="G13" s="59">
        <f t="shared" si="1"/>
        <v>10533</v>
      </c>
      <c r="H13" s="59">
        <f t="shared" si="1"/>
        <v>10337</v>
      </c>
      <c r="I13" s="59">
        <f t="shared" si="1"/>
        <v>10626</v>
      </c>
      <c r="J13" s="59">
        <f t="shared" si="1"/>
        <v>9477</v>
      </c>
      <c r="K13" s="59">
        <f t="shared" si="1"/>
        <v>9250</v>
      </c>
      <c r="L13" s="59">
        <f t="shared" si="1"/>
        <v>8250</v>
      </c>
      <c r="M13" s="59">
        <f t="shared" si="1"/>
        <v>7895</v>
      </c>
      <c r="N13" s="59">
        <f>SUM(N4:N12)</f>
        <v>106542</v>
      </c>
      <c r="R13" s="60"/>
    </row>
    <row r="14" spans="1:11" ht="15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6" ht="34.5" customHeight="1">
      <c r="A15" s="75" t="s">
        <v>196</v>
      </c>
      <c r="B15" s="83"/>
      <c r="C15" s="83"/>
      <c r="D15" s="83"/>
      <c r="E15" s="83"/>
      <c r="F15" s="83"/>
    </row>
    <row r="16" ht="16.5" thickBot="1"/>
    <row r="17" spans="1:3" ht="32.25" thickBot="1">
      <c r="A17" s="64" t="s">
        <v>185</v>
      </c>
      <c r="B17" s="56" t="s">
        <v>186</v>
      </c>
      <c r="C17" s="61"/>
    </row>
    <row r="18" spans="1:3" ht="32.25" thickBot="1">
      <c r="A18" s="65" t="s">
        <v>187</v>
      </c>
      <c r="B18" s="58">
        <v>19770</v>
      </c>
      <c r="C18" s="62"/>
    </row>
    <row r="19" spans="1:3" ht="32.25" thickBot="1">
      <c r="A19" s="65" t="s">
        <v>188</v>
      </c>
      <c r="B19" s="58">
        <v>59070</v>
      </c>
      <c r="C19" s="62"/>
    </row>
    <row r="20" spans="1:3" ht="32.25" thickBot="1">
      <c r="A20" s="65" t="s">
        <v>43</v>
      </c>
      <c r="B20" s="58">
        <v>3694</v>
      </c>
      <c r="C20" s="62"/>
    </row>
    <row r="21" spans="1:3" ht="32.25" thickBot="1">
      <c r="A21" s="65" t="s">
        <v>189</v>
      </c>
      <c r="B21" s="58">
        <v>8576</v>
      </c>
      <c r="C21" s="62"/>
    </row>
    <row r="22" spans="1:3" ht="32.25" thickBot="1">
      <c r="A22" s="65" t="s">
        <v>190</v>
      </c>
      <c r="B22" s="58">
        <v>3904</v>
      </c>
      <c r="C22" s="62"/>
    </row>
    <row r="23" spans="1:3" ht="32.25" thickBot="1">
      <c r="A23" s="65" t="s">
        <v>191</v>
      </c>
      <c r="B23" s="58">
        <v>8058</v>
      </c>
      <c r="C23" s="62"/>
    </row>
    <row r="24" spans="1:3" ht="32.25" thickBot="1">
      <c r="A24" s="65" t="s">
        <v>192</v>
      </c>
      <c r="B24" s="58">
        <v>4828</v>
      </c>
      <c r="C24" s="62"/>
    </row>
    <row r="25" spans="1:3" ht="31.5">
      <c r="A25" s="66" t="s">
        <v>193</v>
      </c>
      <c r="B25" s="67">
        <v>421</v>
      </c>
      <c r="C25" s="62"/>
    </row>
    <row r="26" spans="1:2" ht="31.5">
      <c r="A26" s="56" t="s">
        <v>194</v>
      </c>
      <c r="B26" s="59">
        <f>SUM(B18:B25)</f>
        <v>108321</v>
      </c>
    </row>
    <row r="28" spans="1:8" ht="15.75">
      <c r="A28" s="75" t="s">
        <v>195</v>
      </c>
      <c r="B28" s="75"/>
      <c r="C28" s="75"/>
      <c r="D28" s="75"/>
      <c r="E28" s="75"/>
      <c r="F28" s="75"/>
      <c r="G28" s="75"/>
      <c r="H28" s="75"/>
    </row>
  </sheetData>
  <sheetProtection/>
  <mergeCells count="3">
    <mergeCell ref="A1:F1"/>
    <mergeCell ref="A15:F15"/>
    <mergeCell ref="A28:H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rightToLeft="1" zoomScalePageLayoutView="0" workbookViewId="0" topLeftCell="A1">
      <selection activeCell="A18" sqref="A18:IV18"/>
    </sheetView>
  </sheetViews>
  <sheetFormatPr defaultColWidth="9.140625" defaultRowHeight="15"/>
  <cols>
    <col min="1" max="1" width="9.140625" style="4" customWidth="1"/>
    <col min="2" max="2" width="13.421875" style="4" bestFit="1" customWidth="1"/>
    <col min="3" max="3" width="23.00390625" style="4" customWidth="1"/>
    <col min="4" max="4" width="31.57421875" style="4" customWidth="1"/>
    <col min="5" max="5" width="21.140625" style="4" customWidth="1"/>
    <col min="6" max="16384" width="9.140625" style="4" customWidth="1"/>
  </cols>
  <sheetData>
    <row r="1" spans="1:6" ht="42.75" customHeight="1">
      <c r="A1" s="72" t="s">
        <v>116</v>
      </c>
      <c r="B1" s="76"/>
      <c r="C1" s="76"/>
      <c r="D1" s="76"/>
      <c r="E1" s="76"/>
      <c r="F1" s="76"/>
    </row>
    <row r="3" spans="2:11" ht="30">
      <c r="B3" s="9" t="s">
        <v>13</v>
      </c>
      <c r="C3" s="9" t="s">
        <v>12</v>
      </c>
      <c r="D3" s="7"/>
      <c r="E3" s="7"/>
      <c r="H3" s="77"/>
      <c r="I3" s="77"/>
      <c r="J3" s="77"/>
      <c r="K3" s="77"/>
    </row>
    <row r="4" spans="2:5" ht="30" customHeight="1">
      <c r="B4" s="9" t="s">
        <v>14</v>
      </c>
      <c r="C4" s="5">
        <v>255</v>
      </c>
      <c r="D4" s="3"/>
      <c r="E4" s="3"/>
    </row>
    <row r="5" spans="2:5" ht="30" customHeight="1">
      <c r="B5" s="9" t="s">
        <v>15</v>
      </c>
      <c r="C5" s="5">
        <v>258</v>
      </c>
      <c r="D5" s="3"/>
      <c r="E5" s="3"/>
    </row>
    <row r="6" spans="2:5" ht="30" customHeight="1">
      <c r="B6" s="9" t="s">
        <v>16</v>
      </c>
      <c r="C6" s="5">
        <v>299</v>
      </c>
      <c r="D6" s="3"/>
      <c r="E6" s="3"/>
    </row>
    <row r="7" spans="2:5" ht="30" customHeight="1">
      <c r="B7" s="9" t="s">
        <v>17</v>
      </c>
      <c r="C7" s="5">
        <v>288</v>
      </c>
      <c r="D7" s="3"/>
      <c r="E7" s="3"/>
    </row>
    <row r="8" spans="2:5" ht="30" customHeight="1">
      <c r="B8" s="9" t="s">
        <v>18</v>
      </c>
      <c r="C8" s="5">
        <v>293</v>
      </c>
      <c r="D8" s="3"/>
      <c r="E8" s="3"/>
    </row>
    <row r="9" spans="2:5" ht="30" customHeight="1">
      <c r="B9" s="9" t="s">
        <v>19</v>
      </c>
      <c r="C9" s="5">
        <v>321</v>
      </c>
      <c r="D9" s="3"/>
      <c r="E9" s="3"/>
    </row>
    <row r="10" spans="2:5" ht="30" customHeight="1">
      <c r="B10" s="9" t="s">
        <v>20</v>
      </c>
      <c r="C10" s="5">
        <v>356</v>
      </c>
      <c r="D10" s="3"/>
      <c r="E10" s="3"/>
    </row>
    <row r="11" spans="2:5" ht="30" customHeight="1">
      <c r="B11" s="9" t="s">
        <v>21</v>
      </c>
      <c r="C11" s="5">
        <v>360</v>
      </c>
      <c r="D11" s="3"/>
      <c r="E11" s="3"/>
    </row>
    <row r="12" spans="2:5" ht="30" customHeight="1">
      <c r="B12" s="9" t="s">
        <v>22</v>
      </c>
      <c r="C12" s="5">
        <v>307</v>
      </c>
      <c r="D12" s="3"/>
      <c r="E12" s="3"/>
    </row>
    <row r="13" spans="2:5" ht="30" customHeight="1">
      <c r="B13" s="9" t="s">
        <v>23</v>
      </c>
      <c r="C13" s="5">
        <v>308</v>
      </c>
      <c r="D13" s="3"/>
      <c r="E13" s="3"/>
    </row>
    <row r="14" spans="2:5" ht="30" customHeight="1">
      <c r="B14" s="9" t="s">
        <v>24</v>
      </c>
      <c r="C14" s="5">
        <v>299</v>
      </c>
      <c r="D14" s="3"/>
      <c r="E14" s="3"/>
    </row>
    <row r="15" spans="2:5" ht="30" customHeight="1">
      <c r="B15" s="9" t="s">
        <v>25</v>
      </c>
      <c r="C15" s="5">
        <v>241</v>
      </c>
      <c r="D15" s="3"/>
      <c r="E15" s="3"/>
    </row>
    <row r="16" spans="2:5" ht="30" customHeight="1">
      <c r="B16" s="9" t="s">
        <v>26</v>
      </c>
      <c r="C16" s="10">
        <f>SUM(C4:C15)</f>
        <v>3585</v>
      </c>
      <c r="D16" s="8"/>
      <c r="E16" s="8"/>
    </row>
    <row r="17" ht="15">
      <c r="E17" s="3"/>
    </row>
    <row r="18" spans="1:6" ht="42.75" customHeight="1">
      <c r="A18" s="72" t="s">
        <v>117</v>
      </c>
      <c r="B18" s="76"/>
      <c r="C18" s="76"/>
      <c r="D18" s="76"/>
      <c r="E18" s="76"/>
      <c r="F18" s="76"/>
    </row>
    <row r="20" spans="2:11" ht="45">
      <c r="B20" s="9" t="s">
        <v>13</v>
      </c>
      <c r="C20" s="9" t="s">
        <v>88</v>
      </c>
      <c r="D20" s="9" t="s">
        <v>11</v>
      </c>
      <c r="H20" s="77"/>
      <c r="I20" s="77"/>
      <c r="J20" s="77"/>
      <c r="K20" s="77"/>
    </row>
    <row r="21" spans="2:4" ht="30" customHeight="1">
      <c r="B21" s="9" t="s">
        <v>14</v>
      </c>
      <c r="C21" s="6">
        <v>32</v>
      </c>
      <c r="D21" s="6">
        <v>327</v>
      </c>
    </row>
    <row r="22" spans="2:4" ht="30" customHeight="1">
      <c r="B22" s="9" t="s">
        <v>15</v>
      </c>
      <c r="C22" s="6">
        <v>36</v>
      </c>
      <c r="D22" s="6">
        <v>322</v>
      </c>
    </row>
    <row r="23" spans="2:4" ht="30" customHeight="1">
      <c r="B23" s="9" t="s">
        <v>16</v>
      </c>
      <c r="C23" s="6">
        <v>41</v>
      </c>
      <c r="D23" s="6">
        <v>413</v>
      </c>
    </row>
    <row r="24" spans="2:4" ht="30" customHeight="1">
      <c r="B24" s="9" t="s">
        <v>17</v>
      </c>
      <c r="C24" s="6">
        <v>33</v>
      </c>
      <c r="D24" s="6">
        <v>382</v>
      </c>
    </row>
    <row r="25" spans="2:4" ht="30" customHeight="1">
      <c r="B25" s="9" t="s">
        <v>18</v>
      </c>
      <c r="C25" s="6">
        <v>37</v>
      </c>
      <c r="D25" s="6">
        <v>413</v>
      </c>
    </row>
    <row r="26" spans="2:4" ht="30" customHeight="1">
      <c r="B26" s="9" t="s">
        <v>19</v>
      </c>
      <c r="C26" s="6">
        <v>46</v>
      </c>
      <c r="D26" s="6">
        <v>417</v>
      </c>
    </row>
    <row r="27" spans="2:4" ht="30" customHeight="1">
      <c r="B27" s="9" t="s">
        <v>20</v>
      </c>
      <c r="C27" s="6">
        <v>55</v>
      </c>
      <c r="D27" s="6">
        <v>493</v>
      </c>
    </row>
    <row r="28" spans="2:4" ht="30" customHeight="1">
      <c r="B28" s="9" t="s">
        <v>21</v>
      </c>
      <c r="C28" s="6">
        <v>48</v>
      </c>
      <c r="D28" s="6">
        <v>515</v>
      </c>
    </row>
    <row r="29" spans="2:4" ht="30" customHeight="1">
      <c r="B29" s="9" t="s">
        <v>22</v>
      </c>
      <c r="C29" s="6">
        <v>40</v>
      </c>
      <c r="D29" s="6">
        <v>416</v>
      </c>
    </row>
    <row r="30" spans="2:4" ht="30" customHeight="1">
      <c r="B30" s="9" t="s">
        <v>23</v>
      </c>
      <c r="C30" s="6">
        <v>40</v>
      </c>
      <c r="D30" s="6">
        <v>431</v>
      </c>
    </row>
    <row r="31" spans="2:4" ht="30" customHeight="1">
      <c r="B31" s="9" t="s">
        <v>24</v>
      </c>
      <c r="C31" s="6">
        <v>32</v>
      </c>
      <c r="D31" s="6">
        <v>366</v>
      </c>
    </row>
    <row r="32" spans="2:4" ht="30" customHeight="1">
      <c r="B32" s="9" t="s">
        <v>25</v>
      </c>
      <c r="C32" s="6">
        <v>32</v>
      </c>
      <c r="D32" s="6">
        <v>310</v>
      </c>
    </row>
    <row r="33" spans="2:4" ht="30" customHeight="1">
      <c r="B33" s="9" t="s">
        <v>26</v>
      </c>
      <c r="C33" s="10">
        <f>SUM(C21:C32)</f>
        <v>472</v>
      </c>
      <c r="D33" s="10">
        <f>SUM(D21:D32)</f>
        <v>4805</v>
      </c>
    </row>
    <row r="34" ht="15">
      <c r="E34" s="3"/>
    </row>
    <row r="35" spans="1:7" ht="39" customHeight="1">
      <c r="A35" s="72" t="s">
        <v>87</v>
      </c>
      <c r="B35" s="78"/>
      <c r="C35" s="78"/>
      <c r="D35" s="78"/>
      <c r="E35" s="78"/>
      <c r="F35" s="78"/>
      <c r="G35" s="78"/>
    </row>
  </sheetData>
  <sheetProtection/>
  <mergeCells count="5">
    <mergeCell ref="A1:F1"/>
    <mergeCell ref="H3:K3"/>
    <mergeCell ref="A18:F18"/>
    <mergeCell ref="H20:K20"/>
    <mergeCell ref="A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B9" sqref="B9"/>
    </sheetView>
  </sheetViews>
  <sheetFormatPr defaultColWidth="9.140625" defaultRowHeight="15"/>
  <cols>
    <col min="1" max="1" width="2.7109375" style="4" customWidth="1"/>
    <col min="2" max="2" width="22.421875" style="4" customWidth="1"/>
    <col min="3" max="3" width="21.00390625" style="4" customWidth="1"/>
    <col min="4" max="4" width="19.00390625" style="4" customWidth="1"/>
    <col min="5" max="5" width="18.421875" style="4" customWidth="1"/>
    <col min="6" max="7" width="9.140625" style="4" customWidth="1"/>
    <col min="8" max="8" width="13.28125" style="4" customWidth="1"/>
    <col min="9" max="9" width="10.8515625" style="4" customWidth="1"/>
    <col min="10" max="10" width="9.8515625" style="4" customWidth="1"/>
    <col min="11" max="11" width="15.00390625" style="4" customWidth="1"/>
    <col min="12" max="16384" width="9.140625" style="4" customWidth="1"/>
  </cols>
  <sheetData>
    <row r="1" spans="1:6" ht="35.25" customHeight="1">
      <c r="A1" s="72" t="s">
        <v>118</v>
      </c>
      <c r="B1" s="78"/>
      <c r="C1" s="78"/>
      <c r="D1" s="78"/>
      <c r="E1" s="78"/>
      <c r="F1" s="11"/>
    </row>
    <row r="3" spans="2:6" ht="75">
      <c r="B3" s="16" t="s">
        <v>90</v>
      </c>
      <c r="C3" s="9" t="s">
        <v>33</v>
      </c>
      <c r="D3" s="9" t="s">
        <v>34</v>
      </c>
      <c r="E3" s="9" t="s">
        <v>27</v>
      </c>
      <c r="F3" s="9" t="s">
        <v>89</v>
      </c>
    </row>
    <row r="4" spans="2:6" ht="30" customHeight="1">
      <c r="B4" s="9" t="s">
        <v>35</v>
      </c>
      <c r="C4" s="6">
        <v>3659</v>
      </c>
      <c r="D4" s="6">
        <v>1094</v>
      </c>
      <c r="E4" s="6">
        <v>52</v>
      </c>
      <c r="F4" s="10">
        <f>SUM(C4:E4)</f>
        <v>4805</v>
      </c>
    </row>
    <row r="5" spans="2:8" ht="30" customHeight="1">
      <c r="B5" s="9" t="s">
        <v>32</v>
      </c>
      <c r="C5" s="6">
        <v>313</v>
      </c>
      <c r="D5" s="6">
        <v>157</v>
      </c>
      <c r="E5" s="6">
        <v>2</v>
      </c>
      <c r="F5" s="10">
        <f>SUM(C5:E5)</f>
        <v>472</v>
      </c>
      <c r="G5" s="7"/>
      <c r="H5" s="7"/>
    </row>
    <row r="6" spans="2:5" ht="15">
      <c r="B6" s="8"/>
      <c r="C6" s="12"/>
      <c r="D6" s="13"/>
      <c r="E6" s="13"/>
    </row>
    <row r="7" spans="1:6" ht="35.25" customHeight="1">
      <c r="A7" s="72" t="s">
        <v>119</v>
      </c>
      <c r="B7" s="78"/>
      <c r="C7" s="78"/>
      <c r="D7" s="78"/>
      <c r="E7" s="78"/>
      <c r="F7" s="11"/>
    </row>
    <row r="9" spans="2:6" ht="75">
      <c r="B9" s="16" t="s">
        <v>90</v>
      </c>
      <c r="C9" s="9" t="s">
        <v>33</v>
      </c>
      <c r="D9" s="9" t="s">
        <v>34</v>
      </c>
      <c r="E9" s="9" t="s">
        <v>27</v>
      </c>
      <c r="F9" s="9" t="s">
        <v>89</v>
      </c>
    </row>
    <row r="10" spans="2:6" ht="30.75" customHeight="1">
      <c r="B10" s="9" t="s">
        <v>35</v>
      </c>
      <c r="C10" s="14">
        <v>0.7615</v>
      </c>
      <c r="D10" s="14">
        <v>0.2277</v>
      </c>
      <c r="E10" s="14">
        <v>0.0108</v>
      </c>
      <c r="F10" s="15">
        <f>SUM(C10:E10)</f>
        <v>1</v>
      </c>
    </row>
    <row r="11" spans="2:6" ht="30">
      <c r="B11" s="9" t="s">
        <v>32</v>
      </c>
      <c r="C11" s="14">
        <v>0.6631</v>
      </c>
      <c r="D11" s="14">
        <v>0.3326</v>
      </c>
      <c r="E11" s="14">
        <v>0.0043</v>
      </c>
      <c r="F11" s="15">
        <f>SUM(C11:E11)</f>
        <v>1</v>
      </c>
    </row>
    <row r="13" spans="1:7" ht="44.25" customHeight="1">
      <c r="A13" s="72" t="s">
        <v>87</v>
      </c>
      <c r="B13" s="78"/>
      <c r="C13" s="78"/>
      <c r="D13" s="78"/>
      <c r="E13" s="78"/>
      <c r="F13" s="78"/>
      <c r="G13" s="78"/>
    </row>
  </sheetData>
  <sheetProtection/>
  <mergeCells count="3">
    <mergeCell ref="A13:G13"/>
    <mergeCell ref="A7:E7"/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rightToLeft="1" zoomScalePageLayoutView="0" workbookViewId="0" topLeftCell="A1">
      <selection activeCell="A7" sqref="A7:IV7"/>
    </sheetView>
  </sheetViews>
  <sheetFormatPr defaultColWidth="9.140625" defaultRowHeight="15"/>
  <cols>
    <col min="1" max="1" width="9.140625" style="4" customWidth="1"/>
    <col min="2" max="2" width="20.28125" style="4" customWidth="1"/>
    <col min="3" max="3" width="10.7109375" style="4" bestFit="1" customWidth="1"/>
    <col min="4" max="4" width="9.8515625" style="4" bestFit="1" customWidth="1"/>
    <col min="5" max="5" width="9.28125" style="4" bestFit="1" customWidth="1"/>
    <col min="6" max="8" width="9.140625" style="4" customWidth="1"/>
    <col min="9" max="9" width="10.00390625" style="4" bestFit="1" customWidth="1"/>
    <col min="10" max="10" width="10.8515625" style="4" bestFit="1" customWidth="1"/>
    <col min="11" max="11" width="9.140625" style="4" customWidth="1"/>
    <col min="12" max="12" width="16.57421875" style="4" customWidth="1"/>
    <col min="13" max="14" width="9.140625" style="4" customWidth="1"/>
    <col min="15" max="15" width="10.28125" style="4" bestFit="1" customWidth="1"/>
    <col min="16" max="16384" width="9.140625" style="4" customWidth="1"/>
  </cols>
  <sheetData>
    <row r="1" spans="1:7" ht="45" customHeight="1">
      <c r="A1" s="72" t="s">
        <v>120</v>
      </c>
      <c r="B1" s="72"/>
      <c r="C1" s="72"/>
      <c r="D1" s="72"/>
      <c r="E1" s="72"/>
      <c r="F1" s="72"/>
      <c r="G1" s="72"/>
    </row>
    <row r="3" spans="2:11" ht="86.25">
      <c r="B3" s="18" t="s">
        <v>98</v>
      </c>
      <c r="C3" s="19" t="s">
        <v>27</v>
      </c>
      <c r="D3" s="20" t="s">
        <v>91</v>
      </c>
      <c r="E3" s="20" t="s">
        <v>92</v>
      </c>
      <c r="F3" s="20" t="s">
        <v>93</v>
      </c>
      <c r="G3" s="20" t="s">
        <v>94</v>
      </c>
      <c r="H3" s="20" t="s">
        <v>95</v>
      </c>
      <c r="I3" s="20" t="s">
        <v>96</v>
      </c>
      <c r="J3" s="19" t="s">
        <v>97</v>
      </c>
      <c r="K3" s="9" t="s">
        <v>89</v>
      </c>
    </row>
    <row r="4" spans="2:11" ht="30" customHeight="1">
      <c r="B4" s="9" t="s">
        <v>35</v>
      </c>
      <c r="C4" s="17">
        <v>680</v>
      </c>
      <c r="D4" s="17">
        <v>64</v>
      </c>
      <c r="E4" s="17">
        <v>303</v>
      </c>
      <c r="F4" s="17">
        <v>1848</v>
      </c>
      <c r="G4" s="17">
        <v>1003</v>
      </c>
      <c r="H4" s="17">
        <v>514</v>
      </c>
      <c r="I4" s="17">
        <v>184</v>
      </c>
      <c r="J4" s="17">
        <v>209</v>
      </c>
      <c r="K4" s="10">
        <f>SUM(C4:J4)</f>
        <v>4805</v>
      </c>
    </row>
    <row r="5" spans="2:11" ht="30" customHeight="1">
      <c r="B5" s="9" t="s">
        <v>32</v>
      </c>
      <c r="C5" s="17">
        <v>42</v>
      </c>
      <c r="D5" s="17">
        <v>27</v>
      </c>
      <c r="E5" s="17">
        <v>37</v>
      </c>
      <c r="F5" s="17">
        <v>138</v>
      </c>
      <c r="G5" s="17">
        <v>77</v>
      </c>
      <c r="H5" s="17">
        <v>58</v>
      </c>
      <c r="I5" s="17">
        <v>37</v>
      </c>
      <c r="J5" s="17">
        <v>56</v>
      </c>
      <c r="K5" s="10">
        <f>SUM(C5:J5)</f>
        <v>472</v>
      </c>
    </row>
    <row r="6" spans="2:5" ht="15">
      <c r="B6" s="8"/>
      <c r="C6" s="12"/>
      <c r="D6" s="13"/>
      <c r="E6" s="13"/>
    </row>
    <row r="7" spans="1:8" ht="45" customHeight="1">
      <c r="A7" s="72" t="s">
        <v>121</v>
      </c>
      <c r="B7" s="72"/>
      <c r="C7" s="72"/>
      <c r="D7" s="72"/>
      <c r="E7" s="72"/>
      <c r="F7" s="72"/>
      <c r="G7" s="72"/>
      <c r="H7" s="72"/>
    </row>
    <row r="9" spans="2:11" ht="86.25">
      <c r="B9" s="18" t="s">
        <v>98</v>
      </c>
      <c r="C9" s="19" t="s">
        <v>27</v>
      </c>
      <c r="D9" s="20" t="s">
        <v>91</v>
      </c>
      <c r="E9" s="20" t="s">
        <v>92</v>
      </c>
      <c r="F9" s="20" t="s">
        <v>93</v>
      </c>
      <c r="G9" s="20" t="s">
        <v>94</v>
      </c>
      <c r="H9" s="20" t="s">
        <v>95</v>
      </c>
      <c r="I9" s="20" t="s">
        <v>96</v>
      </c>
      <c r="J9" s="19" t="s">
        <v>97</v>
      </c>
      <c r="K9" s="9" t="s">
        <v>89</v>
      </c>
    </row>
    <row r="10" spans="2:11" ht="30" customHeight="1">
      <c r="B10" s="9" t="s">
        <v>35</v>
      </c>
      <c r="C10" s="21">
        <v>0.1415</v>
      </c>
      <c r="D10" s="21">
        <v>0.0133</v>
      </c>
      <c r="E10" s="21">
        <v>0.0631</v>
      </c>
      <c r="F10" s="21">
        <v>0.3846</v>
      </c>
      <c r="G10" s="21">
        <v>0.2087</v>
      </c>
      <c r="H10" s="21">
        <v>0.107</v>
      </c>
      <c r="I10" s="21">
        <v>0.0383</v>
      </c>
      <c r="J10" s="21">
        <v>0.0435</v>
      </c>
      <c r="K10" s="22">
        <f>SUM(C10:J10)</f>
        <v>1</v>
      </c>
    </row>
    <row r="11" spans="2:11" ht="30" customHeight="1">
      <c r="B11" s="9" t="s">
        <v>32</v>
      </c>
      <c r="C11" s="21">
        <v>0.089</v>
      </c>
      <c r="D11" s="21">
        <v>0.0572</v>
      </c>
      <c r="E11" s="21">
        <v>0.0784</v>
      </c>
      <c r="F11" s="21">
        <v>0.2924</v>
      </c>
      <c r="G11" s="21">
        <v>0.1631</v>
      </c>
      <c r="H11" s="21">
        <v>0.1229</v>
      </c>
      <c r="I11" s="21">
        <v>0.0784</v>
      </c>
      <c r="J11" s="21">
        <v>0.1186</v>
      </c>
      <c r="K11" s="22">
        <f>SUM(C11:J11)</f>
        <v>1</v>
      </c>
    </row>
    <row r="13" spans="1:7" ht="44.25" customHeight="1">
      <c r="A13" s="72" t="s">
        <v>87</v>
      </c>
      <c r="B13" s="78"/>
      <c r="C13" s="78"/>
      <c r="D13" s="78"/>
      <c r="E13" s="78"/>
      <c r="F13" s="78"/>
      <c r="G13" s="78"/>
    </row>
  </sheetData>
  <sheetProtection/>
  <mergeCells count="3">
    <mergeCell ref="A1:G1"/>
    <mergeCell ref="A7:H7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rightToLeft="1" zoomScalePageLayoutView="0" workbookViewId="0" topLeftCell="A1">
      <selection activeCell="O3" sqref="O3"/>
    </sheetView>
  </sheetViews>
  <sheetFormatPr defaultColWidth="9.140625" defaultRowHeight="15"/>
  <cols>
    <col min="2" max="2" width="19.57421875" style="0" customWidth="1"/>
    <col min="3" max="3" width="13.421875" style="0" customWidth="1"/>
    <col min="4" max="4" width="12.57421875" style="0" customWidth="1"/>
    <col min="5" max="5" width="14.57421875" style="0" customWidth="1"/>
    <col min="9" max="9" width="15.140625" style="0" customWidth="1"/>
    <col min="10" max="10" width="11.57421875" style="0" customWidth="1"/>
    <col min="11" max="11" width="12.8515625" style="0" customWidth="1"/>
    <col min="12" max="12" width="17.140625" style="0" customWidth="1"/>
  </cols>
  <sheetData>
    <row r="1" spans="1:5" s="27" customFormat="1" ht="30.75" customHeight="1">
      <c r="A1" s="73" t="s">
        <v>122</v>
      </c>
      <c r="B1" s="79"/>
      <c r="C1" s="79"/>
      <c r="D1" s="79"/>
      <c r="E1" s="79"/>
    </row>
    <row r="3" spans="2:5" s="4" customFormat="1" ht="135" customHeight="1">
      <c r="B3" s="16" t="s">
        <v>150</v>
      </c>
      <c r="C3" s="10" t="s">
        <v>0</v>
      </c>
      <c r="D3" s="10" t="s">
        <v>1</v>
      </c>
      <c r="E3" s="9" t="s">
        <v>89</v>
      </c>
    </row>
    <row r="4" spans="2:6" s="4" customFormat="1" ht="30" customHeight="1">
      <c r="B4" s="9" t="s">
        <v>35</v>
      </c>
      <c r="C4" s="6">
        <v>3436</v>
      </c>
      <c r="D4" s="6">
        <v>1369</v>
      </c>
      <c r="E4" s="10">
        <f>SUM(C4:D4)</f>
        <v>4805</v>
      </c>
      <c r="F4" s="8"/>
    </row>
    <row r="5" spans="2:8" s="4" customFormat="1" ht="30" customHeight="1">
      <c r="B5" s="9" t="s">
        <v>32</v>
      </c>
      <c r="C5" s="6">
        <v>363</v>
      </c>
      <c r="D5" s="6">
        <v>109</v>
      </c>
      <c r="E5" s="10">
        <f>SUM(C5:D5)</f>
        <v>472</v>
      </c>
      <c r="F5" s="8"/>
      <c r="G5" s="7"/>
      <c r="H5" s="7"/>
    </row>
    <row r="8" spans="1:8" s="4" customFormat="1" ht="44.25" customHeight="1">
      <c r="A8" s="72" t="s">
        <v>123</v>
      </c>
      <c r="B8" s="72"/>
      <c r="C8" s="72"/>
      <c r="D8" s="72"/>
      <c r="E8" s="72"/>
      <c r="F8" s="72"/>
      <c r="G8" s="72"/>
      <c r="H8" s="72"/>
    </row>
    <row r="10" spans="2:5" s="13" customFormat="1" ht="68.25" customHeight="1">
      <c r="B10" s="16" t="s">
        <v>99</v>
      </c>
      <c r="C10" s="9" t="s">
        <v>100</v>
      </c>
      <c r="D10" s="9" t="s">
        <v>101</v>
      </c>
      <c r="E10" s="9" t="s">
        <v>89</v>
      </c>
    </row>
    <row r="11" spans="2:6" s="13" customFormat="1" ht="30" customHeight="1">
      <c r="B11" s="9" t="s">
        <v>35</v>
      </c>
      <c r="C11" s="28">
        <v>0.7151</v>
      </c>
      <c r="D11" s="28">
        <v>0.2849</v>
      </c>
      <c r="E11" s="22">
        <f>SUM(C11:D11)</f>
        <v>1</v>
      </c>
      <c r="F11" s="8"/>
    </row>
    <row r="12" spans="2:8" s="13" customFormat="1" ht="30" customHeight="1">
      <c r="B12" s="9" t="s">
        <v>32</v>
      </c>
      <c r="C12" s="28">
        <v>0.7691</v>
      </c>
      <c r="D12" s="28">
        <v>0.2309</v>
      </c>
      <c r="E12" s="22">
        <f>SUM(C12:D12)</f>
        <v>1</v>
      </c>
      <c r="F12" s="8"/>
      <c r="G12" s="7"/>
      <c r="H12" s="7"/>
    </row>
    <row r="14" spans="1:7" s="4" customFormat="1" ht="44.25" customHeight="1">
      <c r="A14" s="72" t="s">
        <v>87</v>
      </c>
      <c r="B14" s="78"/>
      <c r="C14" s="78"/>
      <c r="D14" s="78"/>
      <c r="E14" s="78"/>
      <c r="F14" s="78"/>
      <c r="G14" s="78"/>
    </row>
  </sheetData>
  <sheetProtection/>
  <mergeCells count="3">
    <mergeCell ref="A8:H8"/>
    <mergeCell ref="A14:G1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F4" sqref="F4"/>
    </sheetView>
  </sheetViews>
  <sheetFormatPr defaultColWidth="9.140625" defaultRowHeight="15"/>
  <cols>
    <col min="1" max="1" width="9.140625" style="2" customWidth="1"/>
    <col min="2" max="2" width="45.421875" style="2" customWidth="1"/>
    <col min="3" max="3" width="17.421875" style="2" bestFit="1" customWidth="1"/>
    <col min="4" max="4" width="12.57421875" style="2" customWidth="1"/>
    <col min="5" max="5" width="15.7109375" style="2" customWidth="1"/>
    <col min="6" max="8" width="9.140625" style="2" customWidth="1"/>
    <col min="9" max="9" width="13.421875" style="2" customWidth="1"/>
    <col min="10" max="10" width="17.28125" style="2" customWidth="1"/>
    <col min="11" max="11" width="11.7109375" style="2" customWidth="1"/>
    <col min="12" max="12" width="12.8515625" style="2" customWidth="1"/>
    <col min="13" max="16384" width="9.140625" style="2" customWidth="1"/>
  </cols>
  <sheetData>
    <row r="1" spans="1:7" ht="45" customHeight="1">
      <c r="A1" s="74" t="s">
        <v>124</v>
      </c>
      <c r="B1" s="74"/>
      <c r="C1" s="74"/>
      <c r="D1" s="74"/>
      <c r="E1" s="74"/>
      <c r="F1" s="74"/>
      <c r="G1" s="74"/>
    </row>
    <row r="3" spans="2:6" s="4" customFormat="1" ht="75">
      <c r="B3" s="16" t="s">
        <v>102</v>
      </c>
      <c r="C3" s="9" t="s">
        <v>29</v>
      </c>
      <c r="D3" s="9" t="s">
        <v>31</v>
      </c>
      <c r="E3" s="9" t="s">
        <v>30</v>
      </c>
      <c r="F3" s="9" t="s">
        <v>89</v>
      </c>
    </row>
    <row r="4" spans="2:6" s="4" customFormat="1" ht="30" customHeight="1">
      <c r="B4" s="9" t="s">
        <v>35</v>
      </c>
      <c r="C4" s="6">
        <v>2261</v>
      </c>
      <c r="D4" s="6">
        <v>1521</v>
      </c>
      <c r="E4" s="6">
        <v>1023</v>
      </c>
      <c r="F4" s="10">
        <f>SUM(C4:E4)</f>
        <v>4805</v>
      </c>
    </row>
    <row r="5" spans="2:8" s="4" customFormat="1" ht="30" customHeight="1">
      <c r="B5" s="9" t="s">
        <v>32</v>
      </c>
      <c r="C5" s="6">
        <v>197</v>
      </c>
      <c r="D5" s="6">
        <v>97</v>
      </c>
      <c r="E5" s="6">
        <v>178</v>
      </c>
      <c r="F5" s="10">
        <f>SUM(C5:E5)</f>
        <v>472</v>
      </c>
      <c r="G5" s="7"/>
      <c r="H5" s="7"/>
    </row>
    <row r="7" spans="1:6" s="4" customFormat="1" ht="35.25" customHeight="1">
      <c r="A7" s="72" t="s">
        <v>125</v>
      </c>
      <c r="B7" s="78"/>
      <c r="C7" s="78"/>
      <c r="D7" s="78"/>
      <c r="E7" s="78"/>
      <c r="F7" s="11"/>
    </row>
    <row r="9" spans="2:6" s="4" customFormat="1" ht="75">
      <c r="B9" s="16" t="s">
        <v>102</v>
      </c>
      <c r="C9" s="9" t="s">
        <v>29</v>
      </c>
      <c r="D9" s="9" t="s">
        <v>31</v>
      </c>
      <c r="E9" s="9" t="s">
        <v>30</v>
      </c>
      <c r="F9" s="9" t="s">
        <v>89</v>
      </c>
    </row>
    <row r="10" spans="2:6" s="4" customFormat="1" ht="30" customHeight="1">
      <c r="B10" s="9" t="s">
        <v>35</v>
      </c>
      <c r="C10" s="28">
        <v>0.4706</v>
      </c>
      <c r="D10" s="28">
        <v>0.3165</v>
      </c>
      <c r="E10" s="28">
        <v>0.2129</v>
      </c>
      <c r="F10" s="22">
        <f>SUM(C10:E10)</f>
        <v>1</v>
      </c>
    </row>
    <row r="11" spans="2:8" s="4" customFormat="1" ht="30" customHeight="1">
      <c r="B11" s="9" t="s">
        <v>32</v>
      </c>
      <c r="C11" s="28">
        <v>0.4174</v>
      </c>
      <c r="D11" s="28">
        <v>0.2055</v>
      </c>
      <c r="E11" s="28">
        <v>0.3771</v>
      </c>
      <c r="F11" s="22">
        <f>SUM(C11:E11)</f>
        <v>1</v>
      </c>
      <c r="G11" s="7"/>
      <c r="H11" s="7"/>
    </row>
    <row r="13" spans="1:7" s="4" customFormat="1" ht="44.25" customHeight="1">
      <c r="A13" s="72" t="s">
        <v>87</v>
      </c>
      <c r="B13" s="78"/>
      <c r="C13" s="78"/>
      <c r="D13" s="78"/>
      <c r="E13" s="78"/>
      <c r="F13" s="78"/>
      <c r="G13" s="78"/>
    </row>
  </sheetData>
  <sheetProtection/>
  <mergeCells count="3">
    <mergeCell ref="A1:G1"/>
    <mergeCell ref="A7:E7"/>
    <mergeCell ref="A13:G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rightToLeft="1" zoomScalePageLayoutView="0" workbookViewId="0" topLeftCell="A1">
      <selection activeCell="C4" sqref="C4"/>
    </sheetView>
  </sheetViews>
  <sheetFormatPr defaultColWidth="9.140625" defaultRowHeight="15"/>
  <cols>
    <col min="2" max="2" width="22.421875" style="0" customWidth="1"/>
    <col min="3" max="3" width="13.421875" style="0" customWidth="1"/>
    <col min="4" max="4" width="16.00390625" style="0" customWidth="1"/>
    <col min="5" max="5" width="12.8515625" style="0" customWidth="1"/>
    <col min="7" max="7" width="11.28125" style="0" customWidth="1"/>
    <col min="9" max="9" width="15.8515625" style="0" customWidth="1"/>
    <col min="10" max="10" width="13.140625" style="0" customWidth="1"/>
    <col min="11" max="11" width="13.28125" style="0" customWidth="1"/>
    <col min="12" max="12" width="14.00390625" style="0" customWidth="1"/>
  </cols>
  <sheetData>
    <row r="1" spans="1:6" s="27" customFormat="1" ht="45" customHeight="1">
      <c r="A1" s="73" t="s">
        <v>126</v>
      </c>
      <c r="B1" s="79"/>
      <c r="C1" s="79"/>
      <c r="D1" s="79"/>
      <c r="E1" s="79"/>
      <c r="F1" s="79"/>
    </row>
    <row r="3" spans="2:4" ht="48.75" customHeight="1">
      <c r="B3" s="9" t="s">
        <v>103</v>
      </c>
      <c r="C3" s="9" t="s">
        <v>3</v>
      </c>
      <c r="D3" s="9" t="s">
        <v>2</v>
      </c>
    </row>
    <row r="4" spans="2:4" ht="38.25" customHeight="1">
      <c r="B4" s="9" t="s">
        <v>39</v>
      </c>
      <c r="C4" s="6">
        <v>616</v>
      </c>
      <c r="D4" s="28">
        <v>0.1718</v>
      </c>
    </row>
    <row r="5" spans="2:4" ht="60" customHeight="1">
      <c r="B5" s="9" t="s">
        <v>40</v>
      </c>
      <c r="C5" s="6">
        <v>1290</v>
      </c>
      <c r="D5" s="28">
        <v>0.3598</v>
      </c>
    </row>
    <row r="6" spans="2:4" ht="39.75" customHeight="1">
      <c r="B6" s="9" t="s">
        <v>41</v>
      </c>
      <c r="C6" s="6">
        <v>582</v>
      </c>
      <c r="D6" s="28">
        <v>0.1632</v>
      </c>
    </row>
    <row r="7" spans="2:4" ht="36.75" customHeight="1">
      <c r="B7" s="9" t="s">
        <v>42</v>
      </c>
      <c r="C7" s="6">
        <v>418</v>
      </c>
      <c r="D7" s="28">
        <v>0.1166</v>
      </c>
    </row>
    <row r="8" spans="2:4" ht="42.75" customHeight="1">
      <c r="B8" s="9" t="s">
        <v>43</v>
      </c>
      <c r="C8" s="6">
        <v>212</v>
      </c>
      <c r="D8" s="28">
        <v>0.0591</v>
      </c>
    </row>
    <row r="9" spans="2:4" ht="39.75" customHeight="1">
      <c r="B9" s="9" t="s">
        <v>44</v>
      </c>
      <c r="C9" s="6">
        <v>467</v>
      </c>
      <c r="D9" s="28">
        <v>0.1303</v>
      </c>
    </row>
    <row r="10" spans="2:4" ht="30">
      <c r="B10" s="9" t="s">
        <v>89</v>
      </c>
      <c r="C10" s="10">
        <f>SUM(C4:C9)</f>
        <v>3585</v>
      </c>
      <c r="D10" s="15">
        <f>SUM(D4:D9)</f>
        <v>1.0008000000000001</v>
      </c>
    </row>
    <row r="11" spans="2:4" ht="15">
      <c r="B11" s="7"/>
      <c r="C11" s="8"/>
      <c r="D11" s="31"/>
    </row>
    <row r="12" spans="1:6" s="27" customFormat="1" ht="45" customHeight="1">
      <c r="A12" s="73" t="s">
        <v>127</v>
      </c>
      <c r="B12" s="79"/>
      <c r="C12" s="79"/>
      <c r="D12" s="79"/>
      <c r="E12" s="79"/>
      <c r="F12" s="79"/>
    </row>
    <row r="13" spans="2:5" s="13" customFormat="1" ht="24.75" customHeight="1">
      <c r="B13" s="8"/>
      <c r="C13" s="8"/>
      <c r="D13" s="8"/>
      <c r="E13" s="31"/>
    </row>
    <row r="14" spans="2:4" s="13" customFormat="1" ht="30">
      <c r="B14" s="9" t="s">
        <v>103</v>
      </c>
      <c r="C14" s="9" t="s">
        <v>3</v>
      </c>
      <c r="D14" s="9" t="s">
        <v>2</v>
      </c>
    </row>
    <row r="15" spans="2:5" s="13" customFormat="1" ht="48.75" customHeight="1">
      <c r="B15" s="9" t="s">
        <v>39</v>
      </c>
      <c r="C15" s="6">
        <v>1012</v>
      </c>
      <c r="D15" s="28">
        <v>0.1814</v>
      </c>
      <c r="E15" s="7"/>
    </row>
    <row r="16" spans="2:5" s="13" customFormat="1" ht="38.25" customHeight="1">
      <c r="B16" s="9" t="s">
        <v>40</v>
      </c>
      <c r="C16" s="6">
        <v>2093</v>
      </c>
      <c r="D16" s="28">
        <v>0.3752</v>
      </c>
      <c r="E16" s="29"/>
    </row>
    <row r="17" spans="2:5" s="13" customFormat="1" ht="60" customHeight="1">
      <c r="B17" s="9" t="s">
        <v>41</v>
      </c>
      <c r="C17" s="6">
        <v>839</v>
      </c>
      <c r="D17" s="28">
        <v>0.1504</v>
      </c>
      <c r="E17" s="29"/>
    </row>
    <row r="18" spans="2:5" s="13" customFormat="1" ht="39.75" customHeight="1">
      <c r="B18" s="9" t="s">
        <v>42</v>
      </c>
      <c r="C18" s="6">
        <v>641</v>
      </c>
      <c r="D18" s="28">
        <v>0.1149</v>
      </c>
      <c r="E18" s="29"/>
    </row>
    <row r="19" spans="2:5" s="13" customFormat="1" ht="36.75" customHeight="1">
      <c r="B19" s="9" t="s">
        <v>43</v>
      </c>
      <c r="C19" s="6">
        <v>332</v>
      </c>
      <c r="D19" s="28">
        <v>0.0595</v>
      </c>
      <c r="E19" s="29"/>
    </row>
    <row r="20" spans="2:5" s="13" customFormat="1" ht="42.75" customHeight="1">
      <c r="B20" s="9" t="s">
        <v>44</v>
      </c>
      <c r="C20" s="6">
        <v>662</v>
      </c>
      <c r="D20" s="28">
        <v>0.1187</v>
      </c>
      <c r="E20" s="29"/>
    </row>
    <row r="21" spans="2:5" s="13" customFormat="1" ht="39.75" customHeight="1">
      <c r="B21" s="9" t="s">
        <v>89</v>
      </c>
      <c r="C21" s="10">
        <f>SUM(C15:C20)</f>
        <v>5579</v>
      </c>
      <c r="D21" s="15">
        <f>SUM(D15:D20)</f>
        <v>1.0001</v>
      </c>
      <c r="E21" s="29"/>
    </row>
    <row r="22" spans="2:5" s="13" customFormat="1" ht="24.75" customHeight="1">
      <c r="B22" s="80"/>
      <c r="C22" s="80"/>
      <c r="D22" s="8"/>
      <c r="E22" s="31"/>
    </row>
    <row r="23" spans="1:6" s="4" customFormat="1" ht="35.25" customHeight="1">
      <c r="A23" s="72" t="s">
        <v>128</v>
      </c>
      <c r="B23" s="78"/>
      <c r="C23" s="78"/>
      <c r="D23" s="78"/>
      <c r="E23" s="78"/>
      <c r="F23" s="11"/>
    </row>
    <row r="24" s="4" customFormat="1" ht="15"/>
    <row r="25" spans="2:9" s="4" customFormat="1" ht="60">
      <c r="B25" s="16" t="s">
        <v>104</v>
      </c>
      <c r="C25" s="9" t="s">
        <v>39</v>
      </c>
      <c r="D25" s="9" t="s">
        <v>40</v>
      </c>
      <c r="E25" s="9" t="s">
        <v>41</v>
      </c>
      <c r="F25" s="9" t="s">
        <v>42</v>
      </c>
      <c r="G25" s="9" t="s">
        <v>43</v>
      </c>
      <c r="H25" s="9" t="s">
        <v>44</v>
      </c>
      <c r="I25" s="9" t="s">
        <v>89</v>
      </c>
    </row>
    <row r="26" spans="2:9" s="4" customFormat="1" ht="30" customHeight="1">
      <c r="B26" s="9" t="s">
        <v>35</v>
      </c>
      <c r="C26" s="6">
        <v>691</v>
      </c>
      <c r="D26" s="6">
        <v>1731</v>
      </c>
      <c r="E26" s="6">
        <v>814</v>
      </c>
      <c r="F26" s="6">
        <v>610</v>
      </c>
      <c r="G26" s="6">
        <v>321</v>
      </c>
      <c r="H26" s="6">
        <v>638</v>
      </c>
      <c r="I26" s="10">
        <f>SUM(C26:H26)</f>
        <v>4805</v>
      </c>
    </row>
    <row r="27" spans="2:9" s="4" customFormat="1" ht="30" customHeight="1">
      <c r="B27" s="9" t="s">
        <v>32</v>
      </c>
      <c r="C27" s="6">
        <v>23</v>
      </c>
      <c r="D27" s="6">
        <v>198</v>
      </c>
      <c r="E27" s="6">
        <v>75</v>
      </c>
      <c r="F27" s="6">
        <v>47</v>
      </c>
      <c r="G27" s="6">
        <v>16</v>
      </c>
      <c r="H27" s="6">
        <v>113</v>
      </c>
      <c r="I27" s="10">
        <f>SUM(C27:H27)</f>
        <v>472</v>
      </c>
    </row>
    <row r="28" spans="2:5" s="4" customFormat="1" ht="15">
      <c r="B28" s="8"/>
      <c r="C28" s="12"/>
      <c r="D28" s="13"/>
      <c r="E28" s="13"/>
    </row>
    <row r="29" spans="1:8" s="4" customFormat="1" ht="35.25" customHeight="1">
      <c r="A29" s="72" t="s">
        <v>129</v>
      </c>
      <c r="B29" s="72"/>
      <c r="C29" s="72"/>
      <c r="D29" s="72"/>
      <c r="E29" s="72"/>
      <c r="F29" s="72"/>
      <c r="G29" s="72"/>
      <c r="H29" s="72"/>
    </row>
    <row r="30" spans="2:5" s="13" customFormat="1" ht="35.25" customHeight="1">
      <c r="B30" s="32"/>
      <c r="C30" s="7"/>
      <c r="D30" s="3"/>
      <c r="E30" s="29"/>
    </row>
    <row r="31" spans="2:9" s="4" customFormat="1" ht="60">
      <c r="B31" s="16" t="s">
        <v>104</v>
      </c>
      <c r="C31" s="9" t="s">
        <v>39</v>
      </c>
      <c r="D31" s="9" t="s">
        <v>40</v>
      </c>
      <c r="E31" s="9" t="s">
        <v>41</v>
      </c>
      <c r="F31" s="9" t="s">
        <v>42</v>
      </c>
      <c r="G31" s="9" t="s">
        <v>43</v>
      </c>
      <c r="H31" s="9" t="s">
        <v>44</v>
      </c>
      <c r="I31" s="9" t="s">
        <v>89</v>
      </c>
    </row>
    <row r="32" spans="2:9" s="4" customFormat="1" ht="30" customHeight="1">
      <c r="B32" s="9" t="s">
        <v>35</v>
      </c>
      <c r="C32" s="28">
        <v>0.1438</v>
      </c>
      <c r="D32" s="28">
        <v>0.3602</v>
      </c>
      <c r="E32" s="28">
        <v>0.1694</v>
      </c>
      <c r="F32" s="28">
        <v>0.127</v>
      </c>
      <c r="G32" s="28">
        <v>0.0668</v>
      </c>
      <c r="H32" s="28">
        <v>0.1328</v>
      </c>
      <c r="I32" s="22">
        <f>SUM(C32:H32)</f>
        <v>1</v>
      </c>
    </row>
    <row r="33" spans="2:9" s="4" customFormat="1" ht="30" customHeight="1">
      <c r="B33" s="9" t="s">
        <v>32</v>
      </c>
      <c r="C33" s="28">
        <v>0.0487</v>
      </c>
      <c r="D33" s="28">
        <v>0.4195</v>
      </c>
      <c r="E33" s="28">
        <v>0.1589</v>
      </c>
      <c r="F33" s="28">
        <v>0.0996</v>
      </c>
      <c r="G33" s="28">
        <v>0.0339</v>
      </c>
      <c r="H33" s="28">
        <v>0.2394</v>
      </c>
      <c r="I33" s="22">
        <f>SUM(C33:H33)</f>
        <v>1</v>
      </c>
    </row>
    <row r="34" spans="2:5" s="13" customFormat="1" ht="45" customHeight="1">
      <c r="B34" s="32"/>
      <c r="C34" s="7"/>
      <c r="D34" s="3"/>
      <c r="E34" s="29"/>
    </row>
    <row r="35" spans="1:7" s="13" customFormat="1" ht="36" customHeight="1">
      <c r="A35" s="72" t="s">
        <v>87</v>
      </c>
      <c r="B35" s="78"/>
      <c r="C35" s="78"/>
      <c r="D35" s="78"/>
      <c r="E35" s="78"/>
      <c r="F35" s="78"/>
      <c r="G35" s="78"/>
    </row>
    <row r="36" spans="2:5" s="13" customFormat="1" ht="36.75" customHeight="1">
      <c r="B36" s="7"/>
      <c r="C36" s="7"/>
      <c r="D36" s="3"/>
      <c r="E36" s="29"/>
    </row>
  </sheetData>
  <sheetProtection/>
  <mergeCells count="6">
    <mergeCell ref="A23:E23"/>
    <mergeCell ref="A29:H29"/>
    <mergeCell ref="A35:G35"/>
    <mergeCell ref="A12:F12"/>
    <mergeCell ref="B22:C22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rightToLeft="1" zoomScalePageLayoutView="0" workbookViewId="0" topLeftCell="A1">
      <selection activeCell="A25" sqref="A25:IV25"/>
    </sheetView>
  </sheetViews>
  <sheetFormatPr defaultColWidth="9.140625" defaultRowHeight="15"/>
  <cols>
    <col min="2" max="2" width="38.28125" style="0" bestFit="1" customWidth="1"/>
    <col min="3" max="3" width="26.00390625" style="0" customWidth="1"/>
    <col min="4" max="4" width="17.7109375" style="0" customWidth="1"/>
    <col min="5" max="5" width="24.8515625" style="0" customWidth="1"/>
    <col min="6" max="6" width="14.421875" style="0" customWidth="1"/>
    <col min="9" max="9" width="15.8515625" style="0" customWidth="1"/>
    <col min="10" max="10" width="22.8515625" style="0" customWidth="1"/>
    <col min="11" max="11" width="14.421875" style="0" customWidth="1"/>
    <col min="12" max="12" width="14.57421875" style="0" customWidth="1"/>
  </cols>
  <sheetData>
    <row r="1" spans="1:5" s="27" customFormat="1" ht="41.25" customHeight="1">
      <c r="A1" s="73" t="s">
        <v>130</v>
      </c>
      <c r="B1" s="79"/>
      <c r="C1" s="79"/>
      <c r="D1" s="79"/>
      <c r="E1" s="79"/>
    </row>
    <row r="2" s="27" customFormat="1" ht="15">
      <c r="A2" s="33"/>
    </row>
    <row r="3" spans="2:4" s="13" customFormat="1" ht="48.75" customHeight="1">
      <c r="B3" s="9" t="s">
        <v>36</v>
      </c>
      <c r="C3" s="9" t="s">
        <v>3</v>
      </c>
      <c r="D3" s="9" t="s">
        <v>2</v>
      </c>
    </row>
    <row r="4" spans="2:4" s="13" customFormat="1" ht="38.25" customHeight="1">
      <c r="B4" s="30" t="s">
        <v>37</v>
      </c>
      <c r="C4" s="6">
        <v>1753</v>
      </c>
      <c r="D4" s="28">
        <v>0.489</v>
      </c>
    </row>
    <row r="5" spans="2:4" s="13" customFormat="1" ht="30">
      <c r="B5" s="30" t="s">
        <v>105</v>
      </c>
      <c r="C5" s="6">
        <v>1107</v>
      </c>
      <c r="D5" s="28">
        <v>0.3088</v>
      </c>
    </row>
    <row r="6" spans="2:4" s="13" customFormat="1" ht="39.75" customHeight="1">
      <c r="B6" s="30" t="s">
        <v>38</v>
      </c>
      <c r="C6" s="6">
        <v>330</v>
      </c>
      <c r="D6" s="28">
        <v>0.0921</v>
      </c>
    </row>
    <row r="7" spans="2:4" s="13" customFormat="1" ht="36.75" customHeight="1">
      <c r="B7" s="30" t="s">
        <v>106</v>
      </c>
      <c r="C7" s="6">
        <v>395</v>
      </c>
      <c r="D7" s="28">
        <v>0.1102</v>
      </c>
    </row>
    <row r="8" spans="2:4" s="13" customFormat="1" ht="30">
      <c r="B8" s="9" t="s">
        <v>89</v>
      </c>
      <c r="C8" s="10">
        <f>SUM(C4:C7)</f>
        <v>3585</v>
      </c>
      <c r="D8" s="15">
        <f>SUM(D4:D7)</f>
        <v>1.0001</v>
      </c>
    </row>
    <row r="9" spans="2:4" ht="15">
      <c r="B9" s="7"/>
      <c r="C9" s="8"/>
      <c r="D9" s="31"/>
    </row>
    <row r="10" spans="1:6" s="27" customFormat="1" ht="45" customHeight="1">
      <c r="A10" s="73" t="s">
        <v>131</v>
      </c>
      <c r="B10" s="79"/>
      <c r="C10" s="79"/>
      <c r="D10" s="79"/>
      <c r="E10" s="79"/>
      <c r="F10" s="79"/>
    </row>
    <row r="11" s="27" customFormat="1" ht="41.25" customHeight="1">
      <c r="A11" s="33"/>
    </row>
    <row r="12" spans="2:4" s="13" customFormat="1" ht="48.75" customHeight="1">
      <c r="B12" s="9" t="s">
        <v>36</v>
      </c>
      <c r="C12" s="9" t="s">
        <v>3</v>
      </c>
      <c r="D12" s="9" t="s">
        <v>2</v>
      </c>
    </row>
    <row r="13" spans="2:4" s="13" customFormat="1" ht="38.25" customHeight="1">
      <c r="B13" s="30" t="s">
        <v>37</v>
      </c>
      <c r="C13" s="6">
        <v>3705</v>
      </c>
      <c r="D13" s="28">
        <v>0.6641</v>
      </c>
    </row>
    <row r="14" spans="2:4" s="13" customFormat="1" ht="30">
      <c r="B14" s="30" t="s">
        <v>105</v>
      </c>
      <c r="C14" s="6">
        <v>1120</v>
      </c>
      <c r="D14" s="28">
        <v>0.2008</v>
      </c>
    </row>
    <row r="15" spans="2:4" s="13" customFormat="1" ht="39.75" customHeight="1">
      <c r="B15" s="30" t="s">
        <v>38</v>
      </c>
      <c r="C15" s="6">
        <v>345</v>
      </c>
      <c r="D15" s="28">
        <v>0.0618</v>
      </c>
    </row>
    <row r="16" spans="2:4" s="13" customFormat="1" ht="36.75" customHeight="1">
      <c r="B16" s="30" t="s">
        <v>106</v>
      </c>
      <c r="C16" s="6">
        <v>409</v>
      </c>
      <c r="D16" s="28">
        <v>0.0733</v>
      </c>
    </row>
    <row r="17" spans="2:4" s="13" customFormat="1" ht="30">
      <c r="B17" s="9" t="s">
        <v>89</v>
      </c>
      <c r="C17" s="10">
        <f>SUM(C13:C16)</f>
        <v>5579</v>
      </c>
      <c r="D17" s="15">
        <f>SUM(D13:D16)</f>
        <v>1</v>
      </c>
    </row>
    <row r="19" spans="1:6" s="4" customFormat="1" ht="35.25" customHeight="1">
      <c r="A19" s="72" t="s">
        <v>132</v>
      </c>
      <c r="B19" s="78"/>
      <c r="C19" s="78"/>
      <c r="D19" s="78"/>
      <c r="E19" s="78"/>
      <c r="F19" s="11"/>
    </row>
    <row r="20" spans="1:6" s="4" customFormat="1" ht="35.25" customHeight="1">
      <c r="A20" s="23"/>
      <c r="B20" s="24"/>
      <c r="C20" s="24"/>
      <c r="D20" s="24"/>
      <c r="E20" s="24"/>
      <c r="F20" s="11"/>
    </row>
    <row r="21" spans="2:9" s="4" customFormat="1" ht="60">
      <c r="B21" s="34" t="s">
        <v>107</v>
      </c>
      <c r="C21" s="38" t="s">
        <v>108</v>
      </c>
      <c r="D21" s="9" t="s">
        <v>105</v>
      </c>
      <c r="E21" s="38" t="s">
        <v>109</v>
      </c>
      <c r="F21" s="9" t="s">
        <v>106</v>
      </c>
      <c r="G21" s="9" t="s">
        <v>89</v>
      </c>
      <c r="H21" s="7"/>
      <c r="I21" s="13"/>
    </row>
    <row r="22" spans="2:9" s="4" customFormat="1" ht="30" customHeight="1">
      <c r="B22" s="9" t="s">
        <v>35</v>
      </c>
      <c r="C22" s="6">
        <v>2750</v>
      </c>
      <c r="D22" s="6">
        <v>1022</v>
      </c>
      <c r="E22" s="6">
        <v>451</v>
      </c>
      <c r="F22" s="6">
        <v>582</v>
      </c>
      <c r="G22" s="6">
        <f>SUM(C22:F22)</f>
        <v>4805</v>
      </c>
      <c r="H22" s="3"/>
      <c r="I22" s="8"/>
    </row>
    <row r="23" spans="2:9" s="4" customFormat="1" ht="30" customHeight="1">
      <c r="B23" s="9" t="s">
        <v>32</v>
      </c>
      <c r="C23" s="6">
        <v>191</v>
      </c>
      <c r="D23" s="6">
        <v>176</v>
      </c>
      <c r="E23" s="6">
        <v>41</v>
      </c>
      <c r="F23" s="6">
        <v>64</v>
      </c>
      <c r="G23" s="6">
        <f>SUM(C23:F23)</f>
        <v>472</v>
      </c>
      <c r="H23" s="3"/>
      <c r="I23" s="8"/>
    </row>
    <row r="24" spans="2:5" s="4" customFormat="1" ht="15">
      <c r="B24" s="8"/>
      <c r="C24" s="12"/>
      <c r="D24" s="13"/>
      <c r="E24" s="13"/>
    </row>
    <row r="25" spans="1:8" s="4" customFormat="1" ht="35.25" customHeight="1">
      <c r="A25" s="72" t="s">
        <v>133</v>
      </c>
      <c r="B25" s="72"/>
      <c r="C25" s="72"/>
      <c r="D25" s="72"/>
      <c r="E25" s="72"/>
      <c r="F25" s="72"/>
      <c r="G25" s="72"/>
      <c r="H25" s="72"/>
    </row>
    <row r="26" spans="1:8" s="4" customFormat="1" ht="35.25" customHeight="1">
      <c r="A26" s="23"/>
      <c r="B26" s="23"/>
      <c r="C26" s="23"/>
      <c r="D26" s="23"/>
      <c r="E26" s="23"/>
      <c r="F26" s="23"/>
      <c r="G26" s="23"/>
      <c r="H26" s="23"/>
    </row>
    <row r="27" spans="2:9" s="4" customFormat="1" ht="60">
      <c r="B27" s="34" t="s">
        <v>107</v>
      </c>
      <c r="C27" s="9" t="s">
        <v>37</v>
      </c>
      <c r="D27" s="9" t="s">
        <v>105</v>
      </c>
      <c r="E27" s="9" t="s">
        <v>38</v>
      </c>
      <c r="F27" s="9" t="s">
        <v>106</v>
      </c>
      <c r="G27" s="9" t="s">
        <v>89</v>
      </c>
      <c r="H27" s="7"/>
      <c r="I27" s="13"/>
    </row>
    <row r="28" spans="2:9" s="4" customFormat="1" ht="30" customHeight="1">
      <c r="B28" s="9" t="s">
        <v>35</v>
      </c>
      <c r="C28" s="28">
        <v>0.5723</v>
      </c>
      <c r="D28" s="28">
        <v>0.2127</v>
      </c>
      <c r="E28" s="28">
        <v>0.0939</v>
      </c>
      <c r="F28" s="28">
        <v>0.1211</v>
      </c>
      <c r="G28" s="35">
        <f>SUM(C28:F28)</f>
        <v>1</v>
      </c>
      <c r="H28" s="3"/>
      <c r="I28" s="8"/>
    </row>
    <row r="29" spans="2:9" s="4" customFormat="1" ht="30" customHeight="1">
      <c r="B29" s="9" t="s">
        <v>32</v>
      </c>
      <c r="C29" s="28">
        <v>0.4047</v>
      </c>
      <c r="D29" s="28">
        <v>0.3729</v>
      </c>
      <c r="E29" s="28">
        <v>0.0869</v>
      </c>
      <c r="F29" s="28">
        <v>0.1356</v>
      </c>
      <c r="G29" s="35">
        <f>SUM(C29:F29)</f>
        <v>1.0001</v>
      </c>
      <c r="H29" s="3"/>
      <c r="I29" s="8"/>
    </row>
    <row r="30" spans="1:8" s="4" customFormat="1" ht="35.25" customHeight="1">
      <c r="A30" s="23"/>
      <c r="B30" s="23"/>
      <c r="C30" s="23"/>
      <c r="D30" s="23"/>
      <c r="E30" s="23"/>
      <c r="F30" s="23"/>
      <c r="G30" s="23"/>
      <c r="H30" s="23"/>
    </row>
    <row r="31" spans="1:7" s="13" customFormat="1" ht="36" customHeight="1">
      <c r="A31" s="72" t="s">
        <v>87</v>
      </c>
      <c r="B31" s="78"/>
      <c r="C31" s="78"/>
      <c r="D31" s="78"/>
      <c r="E31" s="78"/>
      <c r="F31" s="78"/>
      <c r="G31" s="78"/>
    </row>
  </sheetData>
  <sheetProtection/>
  <mergeCells count="5">
    <mergeCell ref="A10:F10"/>
    <mergeCell ref="A19:E19"/>
    <mergeCell ref="A25:H25"/>
    <mergeCell ref="A31:G31"/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rightToLeft="1" zoomScalePageLayoutView="0" workbookViewId="0" topLeftCell="A1">
      <selection activeCell="A12" sqref="A12:I12"/>
    </sheetView>
  </sheetViews>
  <sheetFormatPr defaultColWidth="9.140625" defaultRowHeight="15"/>
  <cols>
    <col min="2" max="2" width="26.140625" style="0" customWidth="1"/>
    <col min="3" max="3" width="22.140625" style="0" customWidth="1"/>
    <col min="4" max="4" width="15.7109375" style="0" customWidth="1"/>
    <col min="5" max="5" width="12.7109375" style="0" customWidth="1"/>
    <col min="6" max="6" width="15.140625" style="0" customWidth="1"/>
    <col min="7" max="7" width="16.140625" style="0" customWidth="1"/>
    <col min="8" max="8" width="15.8515625" style="0" customWidth="1"/>
  </cols>
  <sheetData>
    <row r="1" spans="1:11" ht="45" customHeight="1">
      <c r="A1" s="73" t="s">
        <v>151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6" ht="36" customHeight="1">
      <c r="A2" s="25"/>
      <c r="B2" s="26"/>
      <c r="C2" s="26"/>
      <c r="D2" s="26"/>
      <c r="E2" s="26"/>
      <c r="F2" s="26"/>
    </row>
    <row r="3" spans="2:4" s="13" customFormat="1" ht="48.75" customHeight="1">
      <c r="B3" s="9" t="s">
        <v>4</v>
      </c>
      <c r="C3" s="38" t="s">
        <v>158</v>
      </c>
      <c r="D3" s="9" t="s">
        <v>2</v>
      </c>
    </row>
    <row r="4" spans="2:4" s="13" customFormat="1" ht="30">
      <c r="B4" s="9" t="s">
        <v>5</v>
      </c>
      <c r="C4" s="6">
        <v>231</v>
      </c>
      <c r="D4" s="28">
        <v>0.0493</v>
      </c>
    </row>
    <row r="5" spans="2:4" s="13" customFormat="1" ht="30">
      <c r="B5" s="9" t="s">
        <v>6</v>
      </c>
      <c r="C5" s="6">
        <v>1045</v>
      </c>
      <c r="D5" s="28">
        <v>0.2232</v>
      </c>
    </row>
    <row r="6" spans="2:4" s="13" customFormat="1" ht="30">
      <c r="B6" s="9" t="s">
        <v>7</v>
      </c>
      <c r="C6" s="6">
        <v>2835</v>
      </c>
      <c r="D6" s="28">
        <v>0.6056</v>
      </c>
    </row>
    <row r="7" spans="2:4" s="13" customFormat="1" ht="30">
      <c r="B7" s="9" t="s">
        <v>8</v>
      </c>
      <c r="C7" s="6">
        <v>362</v>
      </c>
      <c r="D7" s="28">
        <v>0.0773</v>
      </c>
    </row>
    <row r="8" spans="2:4" s="13" customFormat="1" ht="30">
      <c r="B8" s="9" t="s">
        <v>9</v>
      </c>
      <c r="C8" s="6">
        <v>193</v>
      </c>
      <c r="D8" s="28">
        <v>0.0412</v>
      </c>
    </row>
    <row r="9" spans="2:4" ht="30">
      <c r="B9" s="9" t="s">
        <v>10</v>
      </c>
      <c r="C9" s="6">
        <v>15</v>
      </c>
      <c r="D9" s="28">
        <v>0.0032</v>
      </c>
    </row>
    <row r="10" spans="2:4" ht="30">
      <c r="B10" s="9" t="s">
        <v>89</v>
      </c>
      <c r="C10" s="36">
        <f>SUM(C4:C9)</f>
        <v>4681</v>
      </c>
      <c r="D10" s="37">
        <f>SUM(D4:D9)</f>
        <v>0.9998000000000001</v>
      </c>
    </row>
    <row r="12" spans="1:9" s="27" customFormat="1" ht="30.75" customHeight="1">
      <c r="A12" s="73" t="s">
        <v>159</v>
      </c>
      <c r="B12" s="73"/>
      <c r="C12" s="73"/>
      <c r="D12" s="73"/>
      <c r="E12" s="73"/>
      <c r="F12" s="73"/>
      <c r="G12" s="73"/>
      <c r="H12" s="73"/>
      <c r="I12" s="73"/>
    </row>
    <row r="13" spans="1:10" s="27" customFormat="1" ht="30.75" customHeight="1">
      <c r="A13" s="33"/>
      <c r="B13" s="33"/>
      <c r="C13" s="33"/>
      <c r="D13" s="33"/>
      <c r="E13" s="33"/>
      <c r="F13" s="33"/>
      <c r="G13" s="33"/>
      <c r="H13" s="33"/>
      <c r="I13" s="33"/>
      <c r="J13" s="53"/>
    </row>
    <row r="14" spans="2:4" s="13" customFormat="1" ht="48.75" customHeight="1">
      <c r="B14" s="9" t="s">
        <v>4</v>
      </c>
      <c r="C14" s="52" t="s">
        <v>160</v>
      </c>
      <c r="D14" s="9" t="s">
        <v>2</v>
      </c>
    </row>
    <row r="15" spans="2:12" s="13" customFormat="1" ht="30">
      <c r="B15" s="9" t="s">
        <v>5</v>
      </c>
      <c r="C15" s="6">
        <v>238</v>
      </c>
      <c r="D15" s="28">
        <v>0.0427</v>
      </c>
      <c r="L15" s="53"/>
    </row>
    <row r="16" spans="2:4" s="13" customFormat="1" ht="30">
      <c r="B16" s="9" t="s">
        <v>6</v>
      </c>
      <c r="C16" s="6">
        <v>1074</v>
      </c>
      <c r="D16" s="28">
        <v>0.1925</v>
      </c>
    </row>
    <row r="17" spans="2:4" s="13" customFormat="1" ht="30">
      <c r="B17" s="9" t="s">
        <v>7</v>
      </c>
      <c r="C17" s="6">
        <v>3666</v>
      </c>
      <c r="D17" s="28">
        <v>0.6571</v>
      </c>
    </row>
    <row r="18" spans="2:4" s="13" customFormat="1" ht="30">
      <c r="B18" s="9" t="s">
        <v>8</v>
      </c>
      <c r="C18" s="6">
        <v>385</v>
      </c>
      <c r="D18" s="28">
        <v>0.069</v>
      </c>
    </row>
    <row r="19" spans="2:4" s="13" customFormat="1" ht="30">
      <c r="B19" s="9" t="s">
        <v>9</v>
      </c>
      <c r="C19" s="6">
        <v>201</v>
      </c>
      <c r="D19" s="28">
        <v>0.036</v>
      </c>
    </row>
    <row r="20" spans="2:4" ht="30">
      <c r="B20" s="9" t="s">
        <v>10</v>
      </c>
      <c r="C20" s="6">
        <v>15</v>
      </c>
      <c r="D20" s="28">
        <v>0.0027</v>
      </c>
    </row>
    <row r="21" spans="2:4" ht="30">
      <c r="B21" s="9" t="s">
        <v>89</v>
      </c>
      <c r="C21" s="10">
        <f>SUM(C15:C20)</f>
        <v>5579</v>
      </c>
      <c r="D21" s="15">
        <f>SUM(D15:D20)</f>
        <v>1</v>
      </c>
    </row>
    <row r="22" spans="2:4" ht="15">
      <c r="B22" s="7"/>
      <c r="C22" s="8"/>
      <c r="D22" s="31"/>
    </row>
    <row r="23" spans="1:9" s="4" customFormat="1" ht="45" customHeight="1">
      <c r="A23" s="72" t="s">
        <v>134</v>
      </c>
      <c r="B23" s="72"/>
      <c r="C23" s="72"/>
      <c r="D23" s="72"/>
      <c r="E23" s="72"/>
      <c r="F23" s="72"/>
      <c r="G23" s="72"/>
      <c r="H23" s="72"/>
      <c r="I23" s="72"/>
    </row>
    <row r="24" spans="1:9" s="4" customFormat="1" ht="15">
      <c r="A24" s="23"/>
      <c r="B24" s="23"/>
      <c r="C24" s="23"/>
      <c r="D24" s="23"/>
      <c r="E24" s="23"/>
      <c r="F24" s="23"/>
      <c r="G24" s="23"/>
      <c r="H24" s="23"/>
      <c r="I24" s="23"/>
    </row>
    <row r="25" spans="2:9" s="4" customFormat="1" ht="75" customHeight="1">
      <c r="B25" s="34" t="s">
        <v>110</v>
      </c>
      <c r="C25" s="9" t="s">
        <v>5</v>
      </c>
      <c r="D25" s="9" t="s">
        <v>6</v>
      </c>
      <c r="E25" s="9" t="s">
        <v>7</v>
      </c>
      <c r="F25" s="9" t="s">
        <v>8</v>
      </c>
      <c r="G25" s="9" t="s">
        <v>9</v>
      </c>
      <c r="H25" s="9" t="s">
        <v>10</v>
      </c>
      <c r="I25" s="9" t="s">
        <v>89</v>
      </c>
    </row>
    <row r="26" spans="2:9" s="4" customFormat="1" ht="30" customHeight="1">
      <c r="B26" s="9" t="s">
        <v>35</v>
      </c>
      <c r="C26" s="6">
        <v>275</v>
      </c>
      <c r="D26" s="6">
        <v>1139</v>
      </c>
      <c r="E26" s="6">
        <v>3080</v>
      </c>
      <c r="F26" s="6">
        <v>147</v>
      </c>
      <c r="G26" s="6">
        <v>155</v>
      </c>
      <c r="H26" s="6">
        <v>9</v>
      </c>
      <c r="I26" s="10">
        <f>SUM(C26:H26)</f>
        <v>4805</v>
      </c>
    </row>
    <row r="27" spans="2:9" s="4" customFormat="1" ht="30" customHeight="1">
      <c r="B27" s="9" t="s">
        <v>32</v>
      </c>
      <c r="C27" s="6">
        <v>16</v>
      </c>
      <c r="D27" s="6">
        <v>98</v>
      </c>
      <c r="E27" s="6">
        <v>283</v>
      </c>
      <c r="F27" s="6">
        <v>44</v>
      </c>
      <c r="G27" s="6">
        <v>25</v>
      </c>
      <c r="H27" s="6">
        <v>6</v>
      </c>
      <c r="I27" s="10">
        <f>SUM(C27:H27)</f>
        <v>472</v>
      </c>
    </row>
    <row r="28" spans="2:9" s="4" customFormat="1" ht="30" customHeight="1">
      <c r="B28" s="7"/>
      <c r="C28" s="3"/>
      <c r="D28" s="3"/>
      <c r="E28" s="3"/>
      <c r="F28" s="3"/>
      <c r="G28" s="3"/>
      <c r="H28" s="3"/>
      <c r="I28" s="8"/>
    </row>
    <row r="29" spans="1:8" s="4" customFormat="1" ht="35.25" customHeight="1">
      <c r="A29" s="72" t="s">
        <v>135</v>
      </c>
      <c r="B29" s="72"/>
      <c r="C29" s="72"/>
      <c r="D29" s="72"/>
      <c r="E29" s="72"/>
      <c r="F29" s="72"/>
      <c r="G29" s="72"/>
      <c r="H29" s="72"/>
    </row>
    <row r="30" spans="2:9" s="4" customFormat="1" ht="30" customHeight="1">
      <c r="B30" s="7"/>
      <c r="C30" s="3"/>
      <c r="D30" s="3"/>
      <c r="E30" s="3"/>
      <c r="F30" s="3"/>
      <c r="G30" s="3"/>
      <c r="H30" s="3"/>
      <c r="I30" s="8"/>
    </row>
    <row r="31" spans="2:9" s="4" customFormat="1" ht="75" customHeight="1">
      <c r="B31" s="34" t="s">
        <v>110</v>
      </c>
      <c r="C31" s="9" t="s">
        <v>5</v>
      </c>
      <c r="D31" s="9" t="s">
        <v>6</v>
      </c>
      <c r="E31" s="9" t="s">
        <v>7</v>
      </c>
      <c r="F31" s="9" t="s">
        <v>8</v>
      </c>
      <c r="G31" s="9" t="s">
        <v>9</v>
      </c>
      <c r="H31" s="9" t="s">
        <v>10</v>
      </c>
      <c r="I31" s="9" t="s">
        <v>89</v>
      </c>
    </row>
    <row r="32" spans="2:9" s="4" customFormat="1" ht="30" customHeight="1">
      <c r="B32" s="9" t="s">
        <v>35</v>
      </c>
      <c r="C32" s="28">
        <v>0.0572</v>
      </c>
      <c r="D32" s="28">
        <v>0.237</v>
      </c>
      <c r="E32" s="28">
        <v>0.641</v>
      </c>
      <c r="F32" s="28">
        <v>0.0306</v>
      </c>
      <c r="G32" s="28">
        <v>0.0323</v>
      </c>
      <c r="H32" s="28">
        <v>0.0019</v>
      </c>
      <c r="I32" s="22">
        <f>SUM(C32:H32)</f>
        <v>1</v>
      </c>
    </row>
    <row r="33" spans="2:9" s="4" customFormat="1" ht="30" customHeight="1">
      <c r="B33" s="9" t="s">
        <v>32</v>
      </c>
      <c r="C33" s="28">
        <v>0.0339</v>
      </c>
      <c r="D33" s="28">
        <v>0.2076</v>
      </c>
      <c r="E33" s="28">
        <v>0.5996</v>
      </c>
      <c r="F33" s="28">
        <v>0.0932</v>
      </c>
      <c r="G33" s="28">
        <v>0.053</v>
      </c>
      <c r="H33" s="28">
        <v>0.0127</v>
      </c>
      <c r="I33" s="22">
        <f>SUM(C33:H33)</f>
        <v>1</v>
      </c>
    </row>
    <row r="34" spans="2:4" ht="8.25" customHeight="1">
      <c r="B34" s="7"/>
      <c r="C34" s="8"/>
      <c r="D34" s="31"/>
    </row>
    <row r="35" spans="1:7" s="13" customFormat="1" ht="36" customHeight="1">
      <c r="A35" s="72" t="s">
        <v>87</v>
      </c>
      <c r="B35" s="78"/>
      <c r="C35" s="78"/>
      <c r="D35" s="78"/>
      <c r="E35" s="78"/>
      <c r="F35" s="78"/>
      <c r="G35" s="78"/>
    </row>
  </sheetData>
  <sheetProtection/>
  <mergeCells count="5">
    <mergeCell ref="A1:K1"/>
    <mergeCell ref="A12:I12"/>
    <mergeCell ref="A23:I23"/>
    <mergeCell ref="A29:H29"/>
    <mergeCell ref="A35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ntannir</cp:lastModifiedBy>
  <cp:lastPrinted>2017-05-08T08:38:35Z</cp:lastPrinted>
  <dcterms:created xsi:type="dcterms:W3CDTF">2009-09-11T07:17:23Z</dcterms:created>
  <dcterms:modified xsi:type="dcterms:W3CDTF">2017-08-08T10:47:07Z</dcterms:modified>
  <cp:category/>
  <cp:version/>
  <cp:contentType/>
  <cp:contentStatus/>
</cp:coreProperties>
</file>