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9465" tabRatio="815"/>
  </bookViews>
  <sheets>
    <sheet name="الفهرس " sheetId="14" r:id="rId1"/>
    <sheet name="1" sheetId="13" r:id="rId2"/>
    <sheet name="2-13" sheetId="1" r:id="rId3"/>
    <sheet name="14-15" sheetId="20" r:id="rId4"/>
    <sheet name="16-17" sheetId="21" r:id="rId5"/>
    <sheet name="18-19" sheetId="22" r:id="rId6"/>
    <sheet name="20-21" sheetId="23" r:id="rId7"/>
    <sheet name="22-23" sheetId="24" r:id="rId8"/>
    <sheet name="24-25" sheetId="25" r:id="rId9"/>
    <sheet name="26-27" sheetId="26" r:id="rId10"/>
    <sheet name="28-29" sheetId="27" r:id="rId11"/>
    <sheet name="30-31" sheetId="28" r:id="rId12"/>
    <sheet name="32-33" sheetId="29" r:id="rId13"/>
    <sheet name="34-35" sheetId="30" r:id="rId14"/>
  </sheets>
  <calcPr calcId="124519"/>
</workbook>
</file>

<file path=xl/calcChain.xml><?xml version="1.0" encoding="utf-8"?>
<calcChain xmlns="http://schemas.openxmlformats.org/spreadsheetml/2006/main">
  <c r="M18" i="28"/>
  <c r="L18"/>
  <c r="K18"/>
  <c r="J18"/>
  <c r="I18"/>
  <c r="H18"/>
  <c r="G18"/>
  <c r="F18"/>
  <c r="E18"/>
  <c r="D18"/>
  <c r="C18"/>
  <c r="B18"/>
  <c r="B21" i="25" l="1"/>
  <c r="F39" i="29"/>
  <c r="E39"/>
  <c r="B39"/>
  <c r="G38"/>
  <c r="G39" s="1"/>
  <c r="F38"/>
  <c r="E38"/>
  <c r="D38"/>
  <c r="D39" s="1"/>
  <c r="C38"/>
  <c r="C39" s="1"/>
  <c r="B38"/>
  <c r="F39" i="28"/>
  <c r="E39"/>
  <c r="B39"/>
  <c r="G38"/>
  <c r="G39" s="1"/>
  <c r="F38"/>
  <c r="E38"/>
  <c r="D38"/>
  <c r="D39" s="1"/>
  <c r="C38"/>
  <c r="C39" s="1"/>
  <c r="B38"/>
  <c r="G49" i="26"/>
  <c r="F49"/>
  <c r="E49"/>
  <c r="D49"/>
  <c r="C49"/>
  <c r="B49"/>
  <c r="G34"/>
  <c r="F34"/>
  <c r="E34"/>
  <c r="D34"/>
  <c r="C34"/>
  <c r="B34"/>
  <c r="G51" i="27"/>
  <c r="F51"/>
  <c r="E51"/>
  <c r="D51"/>
  <c r="C51"/>
  <c r="B51"/>
  <c r="G37"/>
  <c r="F37"/>
  <c r="E37"/>
  <c r="D37"/>
  <c r="C37"/>
  <c r="B37"/>
  <c r="G34" i="25"/>
  <c r="F34"/>
  <c r="E34"/>
  <c r="D34"/>
  <c r="C34"/>
  <c r="B34"/>
  <c r="G21"/>
  <c r="D21"/>
  <c r="C21"/>
  <c r="G20"/>
  <c r="F20"/>
  <c r="F21" s="1"/>
  <c r="E20"/>
  <c r="E21" s="1"/>
  <c r="D20"/>
  <c r="C20"/>
  <c r="B20"/>
  <c r="G33" i="24"/>
  <c r="F33"/>
  <c r="E33"/>
  <c r="D33"/>
  <c r="C33"/>
  <c r="B33"/>
  <c r="G19"/>
  <c r="G20" s="1"/>
  <c r="F19"/>
  <c r="F20" s="1"/>
  <c r="E19"/>
  <c r="E20" s="1"/>
  <c r="D19"/>
  <c r="D20" s="1"/>
  <c r="C19"/>
  <c r="C20" s="1"/>
  <c r="B19"/>
  <c r="B20" s="1"/>
  <c r="G45" i="23"/>
  <c r="F45"/>
  <c r="E45"/>
  <c r="D45"/>
  <c r="C45"/>
  <c r="B45"/>
  <c r="G28"/>
  <c r="G29" s="1"/>
  <c r="F28"/>
  <c r="F29" s="1"/>
  <c r="E28"/>
  <c r="E29" s="1"/>
  <c r="D28"/>
  <c r="D29" s="1"/>
  <c r="C28"/>
  <c r="C29" s="1"/>
  <c r="B28"/>
  <c r="B29" s="1"/>
  <c r="G43" i="22"/>
  <c r="F43"/>
  <c r="E43"/>
  <c r="D43"/>
  <c r="C43"/>
  <c r="B43"/>
  <c r="G28"/>
  <c r="F28"/>
  <c r="E28"/>
  <c r="D28"/>
  <c r="C28"/>
  <c r="B28"/>
  <c r="B19" i="21"/>
  <c r="G40" i="20"/>
  <c r="F40"/>
  <c r="E40"/>
  <c r="D40"/>
  <c r="C40"/>
  <c r="B40"/>
  <c r="G19"/>
  <c r="F19"/>
  <c r="E19"/>
  <c r="D19"/>
  <c r="C19"/>
  <c r="B19"/>
  <c r="D222" i="1" l="1"/>
  <c r="D223"/>
  <c r="D224"/>
  <c r="D225"/>
  <c r="D226"/>
  <c r="D227"/>
  <c r="D228"/>
  <c r="D229"/>
  <c r="D230"/>
  <c r="D231"/>
  <c r="D232"/>
  <c r="B233"/>
  <c r="C233"/>
  <c r="D233"/>
  <c r="D203"/>
  <c r="D204"/>
  <c r="D205"/>
  <c r="D206"/>
  <c r="D207"/>
  <c r="D208"/>
  <c r="D209"/>
  <c r="D210"/>
  <c r="D211"/>
  <c r="D212"/>
  <c r="D213"/>
  <c r="B214"/>
  <c r="D214" s="1"/>
  <c r="C214"/>
  <c r="D184"/>
  <c r="D185"/>
  <c r="D186"/>
  <c r="D187"/>
  <c r="D188"/>
  <c r="D189"/>
  <c r="D190"/>
  <c r="D191"/>
  <c r="D192"/>
  <c r="D193"/>
  <c r="D194"/>
  <c r="B195"/>
  <c r="D195" s="1"/>
  <c r="C195"/>
  <c r="D164"/>
  <c r="D165"/>
  <c r="D166"/>
  <c r="D167"/>
  <c r="D168"/>
  <c r="D169"/>
  <c r="D170"/>
  <c r="D171"/>
  <c r="D172"/>
  <c r="D173"/>
  <c r="D174"/>
  <c r="B175"/>
  <c r="C175"/>
  <c r="D144"/>
  <c r="D145"/>
  <c r="D146"/>
  <c r="D147"/>
  <c r="D148"/>
  <c r="D149"/>
  <c r="D150"/>
  <c r="D151"/>
  <c r="D152"/>
  <c r="D153"/>
  <c r="D154"/>
  <c r="B155"/>
  <c r="C155"/>
  <c r="C135"/>
  <c r="B135"/>
  <c r="D134"/>
  <c r="D133"/>
  <c r="D132"/>
  <c r="D131"/>
  <c r="D130"/>
  <c r="D129"/>
  <c r="D128"/>
  <c r="D127"/>
  <c r="D126"/>
  <c r="D125"/>
  <c r="D124"/>
  <c r="C116"/>
  <c r="B116"/>
  <c r="D115"/>
  <c r="D114"/>
  <c r="D113"/>
  <c r="D112"/>
  <c r="D111"/>
  <c r="D110"/>
  <c r="D109"/>
  <c r="D108"/>
  <c r="D107"/>
  <c r="D106"/>
  <c r="D105"/>
  <c r="C97"/>
  <c r="B97"/>
  <c r="D96"/>
  <c r="D95"/>
  <c r="D94"/>
  <c r="D93"/>
  <c r="D92"/>
  <c r="D91"/>
  <c r="D90"/>
  <c r="D89"/>
  <c r="D88"/>
  <c r="D87"/>
  <c r="D86"/>
  <c r="C77"/>
  <c r="B77"/>
  <c r="D76"/>
  <c r="D75"/>
  <c r="D74"/>
  <c r="D73"/>
  <c r="D72"/>
  <c r="D71"/>
  <c r="D70"/>
  <c r="D69"/>
  <c r="D68"/>
  <c r="D67"/>
  <c r="D66"/>
  <c r="C58"/>
  <c r="B58"/>
  <c r="D57"/>
  <c r="D56"/>
  <c r="D55"/>
  <c r="D54"/>
  <c r="D53"/>
  <c r="D52"/>
  <c r="D51"/>
  <c r="D50"/>
  <c r="D49"/>
  <c r="D48"/>
  <c r="D47"/>
  <c r="C38"/>
  <c r="B38"/>
  <c r="D37"/>
  <c r="D36"/>
  <c r="D35"/>
  <c r="D34"/>
  <c r="D33"/>
  <c r="D32"/>
  <c r="D31"/>
  <c r="D30"/>
  <c r="D29"/>
  <c r="D28"/>
  <c r="D27"/>
  <c r="D10" i="13"/>
  <c r="D11"/>
  <c r="D12"/>
  <c r="D13"/>
  <c r="D14"/>
  <c r="D15"/>
  <c r="D16"/>
  <c r="D17"/>
  <c r="D18"/>
  <c r="D19"/>
  <c r="D20"/>
  <c r="D9"/>
  <c r="C21"/>
  <c r="B21"/>
  <c r="D21" s="1"/>
  <c r="D8" i="1"/>
  <c r="D9"/>
  <c r="D10"/>
  <c r="D11"/>
  <c r="D12"/>
  <c r="D13"/>
  <c r="D14"/>
  <c r="D15"/>
  <c r="D16"/>
  <c r="D17"/>
  <c r="D7"/>
  <c r="B18"/>
  <c r="C18"/>
  <c r="D155" l="1"/>
  <c r="D97"/>
  <c r="D175"/>
  <c r="D135"/>
  <c r="D38"/>
  <c r="D116"/>
  <c r="D77"/>
  <c r="D58"/>
  <c r="D18"/>
</calcChain>
</file>

<file path=xl/comments1.xml><?xml version="1.0" encoding="utf-8"?>
<comments xmlns="http://schemas.openxmlformats.org/spreadsheetml/2006/main">
  <authors>
    <author>rjammoul</author>
  </authors>
  <commentList>
    <comment ref="I41" authorId="0">
      <text>
        <r>
          <rPr>
            <b/>
            <sz val="9"/>
            <color indexed="81"/>
            <rFont val="Tahoma"/>
          </rPr>
          <t>rjammoul: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<sst xmlns="http://schemas.openxmlformats.org/spreadsheetml/2006/main" count="864" uniqueCount="274">
  <si>
    <t>الواردات الجمركية</t>
  </si>
  <si>
    <t>صفحة : 1</t>
  </si>
  <si>
    <t>صفحة : 2</t>
  </si>
  <si>
    <t xml:space="preserve">الجمارك 
cutoms </t>
  </si>
  <si>
    <t>الوحدة: مليون دولار اميركي</t>
  </si>
  <si>
    <t>Unit: USD Million</t>
  </si>
  <si>
    <t xml:space="preserve">                         العام year
الشهر month</t>
  </si>
  <si>
    <t xml:space="preserve"> كانون ثاني
January</t>
  </si>
  <si>
    <t>شباط
February</t>
  </si>
  <si>
    <t xml:space="preserve">آذار
March </t>
  </si>
  <si>
    <t xml:space="preserve"> نيسان
April</t>
  </si>
  <si>
    <t>أيار
May</t>
  </si>
  <si>
    <t xml:space="preserve"> حزيران
June</t>
  </si>
  <si>
    <t>تموز
July</t>
  </si>
  <si>
    <t>آب
Augest</t>
  </si>
  <si>
    <t>أيلول
September</t>
  </si>
  <si>
    <t>تشرين أول
October</t>
  </si>
  <si>
    <t>تشرين ثاني
November</t>
  </si>
  <si>
    <t>كانون أول
December</t>
  </si>
  <si>
    <t>المجموع
total</t>
  </si>
  <si>
    <t>-</t>
  </si>
  <si>
    <t>Table 15: Monthly export from year 2010 until 2015</t>
  </si>
  <si>
    <t>Table 16: Monthly tansit from year 2010 until 2015</t>
  </si>
  <si>
    <t>Table 17: Monthly Re-Export from year 2010 until 2015</t>
  </si>
  <si>
    <t>Table 21: Export by tariff sections from year 2010 until 2015</t>
  </si>
  <si>
    <t>Table 22: Import By customs office from year 2010 until 2015</t>
  </si>
  <si>
    <t>جدول 23: توزيع نسبة الاستيراد بحسب المكاتب الجمركية من العام 2010 حتى 2015</t>
  </si>
  <si>
    <t>Table 23: Import distribution by customs offices from year 2010 until 2015</t>
  </si>
  <si>
    <t>المعدل الشهري
Monthly Average</t>
  </si>
  <si>
    <t>الفترة المقبلة
Comparative Period</t>
  </si>
  <si>
    <t>حيوانات حية ومنتجات المملكة الحيوانية
Live animals; animal products</t>
  </si>
  <si>
    <t>منتجات المملكة النباتية
vegetable products</t>
  </si>
  <si>
    <t>شحوم ودهون وزيوت
Fats and edible fats and oils</t>
  </si>
  <si>
    <t>منتجات صناعة الأغذية
Prepared foodstuffs</t>
  </si>
  <si>
    <t>منتجات معدنية
Mineral Products</t>
  </si>
  <si>
    <t>منتجات الصناعة الكيماوية
Products of the Chemical</t>
  </si>
  <si>
    <t>رانتجات ولدائن إصطناعية
Plastics and articles thereof</t>
  </si>
  <si>
    <t>جلود جلود فراء ومصنوعاتها
Raw hides and skins, leather , furskins</t>
  </si>
  <si>
    <t>خشب ومصنوعاته
Wood and articles of wood</t>
  </si>
  <si>
    <t>ورق ومصنوعاته
Paper and paperboard and articles thereof</t>
  </si>
  <si>
    <t>مواد نسجية ومصنوعاتها
Textiles and textile articles</t>
  </si>
  <si>
    <t>أحذية ، أغطية رأس ، ريش
Footwear, headgear, prepared feathers</t>
  </si>
  <si>
    <t>مصنوعات من حجر ، جبس ، إسمنت
Articles of stone, plaster , cement</t>
  </si>
  <si>
    <t>لؤلؤ، أحجار كريمة وشبه كريمة ، معادن ثمينة
Pearls, precious or semi-precious stones</t>
  </si>
  <si>
    <t>معادن عادية ومصنوعاها
Base meals and articles of base metal</t>
  </si>
  <si>
    <t>آلات وأجهزة معدات كهربائية
Machinery and mechanical appliances</t>
  </si>
  <si>
    <t>معدات نقل
Transport equipment</t>
  </si>
  <si>
    <t>أدوات وأجهزة للبصريات
Optical instruments and apparatus</t>
  </si>
  <si>
    <t>أسلحة وذخائر
Arms and ammunition</t>
  </si>
  <si>
    <t>مصنوعات منوعة
Miscellaneous manufactured articles</t>
  </si>
  <si>
    <t>تحف فنية
Works of art</t>
  </si>
  <si>
    <t>المجموع العام 
Total</t>
  </si>
  <si>
    <t xml:space="preserve">حيوانات حية ومنتجات المملكة الحيوانية
live animals ,Animal Products </t>
  </si>
  <si>
    <t xml:space="preserve">منتجات المملكة النباتية
vegetable products </t>
  </si>
  <si>
    <t xml:space="preserve">شحوم ودهون وزيوت
Fats and Edible fats and oils </t>
  </si>
  <si>
    <t>منتجات صناعة الاغذية
Prepared foodstuffs</t>
  </si>
  <si>
    <t>منتجات معدنية
Mineral products</t>
  </si>
  <si>
    <t xml:space="preserve">منتجات الصناعة الكيماوية
Products of the chemical </t>
  </si>
  <si>
    <t>منتجات ولدائن اصطناعية
plastics and articles thereof</t>
  </si>
  <si>
    <t xml:space="preserve">خشب ومصنوعاته
wood and articles of wood </t>
  </si>
  <si>
    <t>جلود وجلود فراء ومصنوعاتها
Raw hides and skins , leather , furskins</t>
  </si>
  <si>
    <t xml:space="preserve">احذية اغطية راس ، ريش
Footwear, headgear, prepard feathers </t>
  </si>
  <si>
    <t>مصنوعات من حجر، جبس ، اسمنت
Articles of stone, plaster,cement</t>
  </si>
  <si>
    <t xml:space="preserve">لؤلؤ، احجار كريمةوشبه كريمة،معادن ثمينة
Pearls precious or semi-precious stones </t>
  </si>
  <si>
    <t xml:space="preserve">الات واجهزه معدات كهربائية
Machinery and mechanical appliances </t>
  </si>
  <si>
    <t>معدات نقل
transport equipment</t>
  </si>
  <si>
    <t>ادوات واجهزه للبصريات 
Optical instruments and apparatus</t>
  </si>
  <si>
    <t xml:space="preserve">اسلحة وذخائر
Arms and ammunition </t>
  </si>
  <si>
    <t xml:space="preserve">مصنوعات منوعة
Miscellaneous manufactured articles </t>
  </si>
  <si>
    <t xml:space="preserve">المعدل الشهري
Monthly Average </t>
  </si>
  <si>
    <t xml:space="preserve">ورق ومصنوعاته
Paper and paperboard and articles thereof </t>
  </si>
  <si>
    <t>معادن عادية ومصنوعاتها
Base metals and articles of base metals</t>
  </si>
  <si>
    <t xml:space="preserve">مرفأ بيروت
Port of Beirut </t>
  </si>
  <si>
    <t>مطار رفيق الحريري
Airoport</t>
  </si>
  <si>
    <t xml:space="preserve">طرابلس
Tripoli </t>
  </si>
  <si>
    <t>المصنع
Masnaa</t>
  </si>
  <si>
    <t xml:space="preserve">صيدا
Saida </t>
  </si>
  <si>
    <t>العبودية
Abbudieh</t>
  </si>
  <si>
    <t xml:space="preserve">صور
Tyre </t>
  </si>
  <si>
    <t xml:space="preserve">العريضة
Arida </t>
  </si>
  <si>
    <t>مكاتب نفطية
Oil Offices</t>
  </si>
  <si>
    <t>القاع
Kaa</t>
  </si>
  <si>
    <t xml:space="preserve">جونية
Junieh </t>
  </si>
  <si>
    <t>مكاتب اخرى
Others</t>
  </si>
  <si>
    <t>بقيعة</t>
  </si>
  <si>
    <t>واردات الضريبة على القيمة المضافة</t>
  </si>
  <si>
    <t>معدل الرسم   Avg Rate</t>
  </si>
  <si>
    <t xml:space="preserve">لؤلؤ، احجار كريمة وشبه كريمة، معادن ثمينة
Pearls precious or semi-precious stones </t>
  </si>
  <si>
    <t xml:space="preserve">الصين الشعبية 
China </t>
  </si>
  <si>
    <t xml:space="preserve">الولايات المتحدة
USA </t>
  </si>
  <si>
    <t>ايطاليا
Italy</t>
  </si>
  <si>
    <t>فرنسا
France</t>
  </si>
  <si>
    <t>المانيا
Germany</t>
  </si>
  <si>
    <t>تركيا
Turkey</t>
  </si>
  <si>
    <t>اتحاد روسي
Russian Federation</t>
  </si>
  <si>
    <t>مصر
Egypt</t>
  </si>
  <si>
    <t>سويسرا
Switzerland</t>
  </si>
  <si>
    <t>يونان
Greece</t>
  </si>
  <si>
    <t>مملكة متحدة
United Kingdom</t>
  </si>
  <si>
    <t>سعودية
Saudi</t>
  </si>
  <si>
    <t>يابان
Japan</t>
  </si>
  <si>
    <t>امارات عربية
United arab Emirates</t>
  </si>
  <si>
    <t>اسبانيا
Spain</t>
  </si>
  <si>
    <t>كويت
Kuwait</t>
  </si>
  <si>
    <t>اوكرانيا
Ukraine</t>
  </si>
  <si>
    <t>هولندا
Netherlands</t>
  </si>
  <si>
    <t>هند
India</t>
  </si>
  <si>
    <t>بلجيكا
Belgium</t>
  </si>
  <si>
    <t>برازيل
Brazil</t>
  </si>
  <si>
    <t>رومانيا
Romania</t>
  </si>
  <si>
    <t>جمهورية كوريا
Republic of korea</t>
  </si>
  <si>
    <t>تايلاند
Thailand</t>
  </si>
  <si>
    <t>سوريا
Syrian Arab Republic</t>
  </si>
  <si>
    <t>اردن
Jordan</t>
  </si>
  <si>
    <t>دول اخرى
Other Countries</t>
  </si>
  <si>
    <t>افريقيا جنوبية
South Africa</t>
  </si>
  <si>
    <t>عراق
Iraq</t>
  </si>
  <si>
    <t>قطر
Qatar</t>
  </si>
  <si>
    <t>نيجيريا
Nigiria</t>
  </si>
  <si>
    <t>جمهورية كوريا
Korea</t>
  </si>
  <si>
    <t>كونغو
Kongo</t>
  </si>
  <si>
    <t>انغولا
Angola</t>
  </si>
  <si>
    <t>بنغلادش
Bengladesh</t>
  </si>
  <si>
    <t>غانا
Ghana</t>
  </si>
  <si>
    <t>ساحل العاج
Ivory Coast</t>
  </si>
  <si>
    <t>جزائر
Algeria</t>
  </si>
  <si>
    <t>صفحة : 3</t>
  </si>
  <si>
    <t>sheet :3</t>
  </si>
  <si>
    <t>صفحة : 4</t>
  </si>
  <si>
    <t>sheet :4</t>
  </si>
  <si>
    <t>صفحة : 5</t>
  </si>
  <si>
    <t>sheet :5</t>
  </si>
  <si>
    <t>صفحة : 6</t>
  </si>
  <si>
    <t>sheet :6</t>
  </si>
  <si>
    <t>صفحة : 7</t>
  </si>
  <si>
    <t>sheet :7</t>
  </si>
  <si>
    <t>صفحة : 8</t>
  </si>
  <si>
    <t>صفحة : 9</t>
  </si>
  <si>
    <t xml:space="preserve"> جدول 27: توزيع نسبة الاستيراد بحسب بلدان المنشأ من العام 2010 حتى 2015</t>
  </si>
  <si>
    <t>صفحة : 10</t>
  </si>
  <si>
    <t>صفحة : 11</t>
  </si>
  <si>
    <t>صفحة : 12</t>
  </si>
  <si>
    <t xml:space="preserve">جدول 1: قيمة الرسوم الجمركية وقيمة رسم الضريبة على القيمة المضافة المستوفاة من كافة المكاتب الجمركية خلال العام 2015 </t>
  </si>
  <si>
    <t xml:space="preserve">جدول  13: قيمة الرسوم الجمركية وقيمة رسم الضريبة على القيمة المضافة المستوفاة بموجب المراكز الجمركية خلال شهر كانون الاول  من العام 2015  </t>
  </si>
  <si>
    <t xml:space="preserve">جدول 2: قيمة الرسوم الجمركية وقيمة رسم الضريبة على القيمة المضافة المستوفاة بموجب المراكز الجمركية خلال شهر كانون الثاني من العام 2015  </t>
  </si>
  <si>
    <t xml:space="preserve">جدول 3: قيمة الرسوم الجمركية وقيمة رسم الضريبة على القيمة المضافة المستوفاة بموجب المراكز الجمركية خلال شهر شباط من العام 2015  </t>
  </si>
  <si>
    <t xml:space="preserve">جدول 4: قيمة الرسوم الجمركية وقيمة رسم الضريبة على القيمة المضافة المستوفاة بموجب المراكز الجمركية خلال شهراّذار من العام 2015  </t>
  </si>
  <si>
    <t xml:space="preserve">جدول 5: قيمة الرسوم الجمركية وقيمة رسم الضريبة على القيمة المضافة المستوفاة بموجب المراكز الجمركية خلال شهر نيسان من العام 2015  </t>
  </si>
  <si>
    <t xml:space="preserve">جدول 6: قيمة الرسوم الجمركية وقيمة رسم الضريبة على القيمة المضافة المستوفاة بموجب المراكز الجمركية خلال شهر ايار من العام 2015  </t>
  </si>
  <si>
    <t xml:space="preserve">جدول 7: قيمة الرسوم الجمركية وقيمة رسم الضريبة على القيمة المضافة المستوفاة بموجب المراكز الجمركية خلال شهر حزيران  من العام 2015  </t>
  </si>
  <si>
    <t xml:space="preserve">جدول 8: قيمة الرسوم الجمركية وقيمة رسم الضريبة على القيمة المضافة المستوفاة بموجب المراكز الجمركية خلال شهر تموز  من العام 2015  </t>
  </si>
  <si>
    <t xml:space="preserve">جدول 9: قيمة الرسوم الجمركية وقيمة رسم الضريبة على القيمة المضافة المستوفاة بموجب المراكز الجمركية خلال شهر اّب  من العام 2015  </t>
  </si>
  <si>
    <t xml:space="preserve">جدول 9: قيمة الرسوم الجمركية وقيمة رسم الضريبة على القيمة المضافة المستوفاة بموجب المراكز الجمركية خلال شهر اّب  من العام 2015    </t>
  </si>
  <si>
    <t xml:space="preserve">جدول  10:  قيمة الرسوم الجمركية وقيمة رسم الضريبة على القيمة المضافة المستوفاة بموجب المراكز الجمركية خلال شهر أيلول من العام 2015  </t>
  </si>
  <si>
    <t xml:space="preserve">جدول  11: قيمة الرسوم الجمركية وقيمة رسم الضريبة على القيمة المضافة المستوفاة بموجب المراكز الجمركية خلال شهرتشرين الاول  من العام 2015  </t>
  </si>
  <si>
    <t xml:space="preserve">جدول  12: قيمة الرسوم الجمركية وقيمة رسم الضريبة على القيمة المضافة المستوفاة بموجب المراكز الجمركية خلال شهرتشرين الثاني  من العام 2015  </t>
  </si>
  <si>
    <t>جدول 14: قيمة الاستيراد الشهرية من العام 2010 حتى العام 2015</t>
  </si>
  <si>
    <t>Table 14: Monthly import from year 2010 until 2015</t>
  </si>
  <si>
    <t>جدول 15: قيمة التصدير الشهرية من العام 2010 حتى العام 2015</t>
  </si>
  <si>
    <t>جدول 16: قيمة الترانزيت الشهرية من العام 2010 حتى العام 2015</t>
  </si>
  <si>
    <t>جدول 17: قيمة إعادة التصدير الشهرية من العام 2010 حتى العام 2015</t>
  </si>
  <si>
    <t>جدول 18: قيمة الاستيراد بحسب أقسام التعريفة الجمركية للسلع  من العام 2010 حتى العام 2015</t>
  </si>
  <si>
    <t>Table 18: import per tariff sections for goods from year 2010 until 2015</t>
  </si>
  <si>
    <t>العام Year
السلع Goods</t>
  </si>
  <si>
    <t>جدول 19: توزيع نسبة الاستيراد بحسب اقسام التعريفة الجمركية من العام 2010 حتى 2015</t>
  </si>
  <si>
    <t>سلع اخرى
Other</t>
  </si>
  <si>
    <t>Table 19: Import by tariff sections from year 2010 until 2015</t>
  </si>
  <si>
    <t>جدول 20: قيمة التصدير بحسب أقسام التعريفة الجمركية للسلع من العام 2010 حتى 2015</t>
  </si>
  <si>
    <t>Table 20: Export Per tariff sections for goods from year 2010 until 2015</t>
  </si>
  <si>
    <t>جدول 21: توزيع نسبة التصدير بحسب أقسام التعريفة الجمركية من العام 2010 حتى 2015</t>
  </si>
  <si>
    <t>جدول 22: قيمة الاستيراد بحسب المكاتب الجمركية من العام 2010 حتى 2015</t>
  </si>
  <si>
    <t xml:space="preserve">                 العام year
المكتب Office</t>
  </si>
  <si>
    <t xml:space="preserve">جدول 24 : قيمة  التصدير بحسب المكاتب الجمركية من العام 2010 الى 2015 </t>
  </si>
  <si>
    <t>Table 24: Export By customs office from year 2010 until 2015</t>
  </si>
  <si>
    <t>جدول 24 : قيمة  التصدير بحسب المكاتب الجمركية من العام 2010 الى 2015</t>
  </si>
  <si>
    <t xml:space="preserve">                           العام year
المكتب Office</t>
  </si>
  <si>
    <t xml:space="preserve"> جدول 25: توزيع نسبة التصدير بحسب المكاتب الجمركية من العام 2010 حتى 2015</t>
  </si>
  <si>
    <t>Table 25: Export distribution by customs offices from year 2010 until 2015</t>
  </si>
  <si>
    <t>sheet :8</t>
  </si>
  <si>
    <t xml:space="preserve"> جدول 25:  توزيع نسبة التصدير بحسب المكاتب الجمركية من العام 2010 حتى 2015</t>
  </si>
  <si>
    <t xml:space="preserve"> جدول 26: قيمة الاستيراد بحسب بلدان المنشأ من العام 2010 الى 2015 </t>
  </si>
  <si>
    <t>Table 26: Import by countries of origin from year 2010 until 2015</t>
  </si>
  <si>
    <t xml:space="preserve">                             العام Year
بلدان المنشأ countries of origin</t>
  </si>
  <si>
    <t>sheet :9</t>
  </si>
  <si>
    <t>Table 27: Import by countries of origin from year 2010 until 2015</t>
  </si>
  <si>
    <t xml:space="preserve"> جدول 28: قيمة التصدير بحسب بلدان المقصد من العام 2010 الى 2015 </t>
  </si>
  <si>
    <t>Table 28: Export by countries of destination from year 2010 until 2015</t>
  </si>
  <si>
    <t xml:space="preserve">                                                     العام year
بلدان المقصد countries of destination</t>
  </si>
  <si>
    <t>sheet :10</t>
  </si>
  <si>
    <t>Table 29: Export by countries of destination from year 2010 until 2015</t>
  </si>
  <si>
    <t xml:space="preserve"> جدول 29:توزيع نسبة التصدير بحسب بلدان المقصد من العام 2010 حتى 2015</t>
  </si>
  <si>
    <t xml:space="preserve">                  الشهر Month
المكتب Offices</t>
  </si>
  <si>
    <t xml:space="preserve"> جدول 30: قيمة الواردات الجمركية الشهرية بحسب المكاتب خلال عام 2015</t>
  </si>
  <si>
    <t>Table 30: Monthly customs revenues per customs offices for 2015</t>
  </si>
  <si>
    <t xml:space="preserve">الوحدة: ليرة لبنانية </t>
  </si>
  <si>
    <t>unit: Lebanese pounds</t>
  </si>
  <si>
    <t>sheet :11</t>
  </si>
  <si>
    <t xml:space="preserve">جدول 31: قيمة الواردات الجمركية الشهرية من العام 2010 لغاية 2015 </t>
  </si>
  <si>
    <t>الوحدة: مليار ليرة لبنانية</t>
  </si>
  <si>
    <t>Table 31: Monthly customs revenues from year 2010 until 2015</t>
  </si>
  <si>
    <t>Unit: LBP Billion</t>
  </si>
  <si>
    <t xml:space="preserve">                 العام year
الشهر Month</t>
  </si>
  <si>
    <t>المجموع
Total</t>
  </si>
  <si>
    <t>المعدل الشهري
Monthly average</t>
  </si>
  <si>
    <t>جدول 31: قيمة الواردات الجمركية الشهرية من العام 2010 لغاية 2015</t>
  </si>
  <si>
    <t>جدول 32: قيمة واردات الضريبة على القيمة المضافة الشهرية بحسب المكاتب خلال العام 2015</t>
  </si>
  <si>
    <t>Table 32: Monthly VAT revenues per customs offices for year 2015</t>
  </si>
  <si>
    <t>بقيعة
Bekaia</t>
  </si>
  <si>
    <t>sheet :12</t>
  </si>
  <si>
    <t xml:space="preserve"> جدول 33: قيمة  واردات الضريبة على القيمة المضافة الشهرية من العام 2010 حتى العام 2015 </t>
  </si>
  <si>
    <t>Table 33: Monthly VAT revenues from year2010 until 2015</t>
  </si>
  <si>
    <t xml:space="preserve">               العام Year           
       الشهر Month</t>
  </si>
  <si>
    <t xml:space="preserve"> جدول 33: قيمة واردات الضريبة على القيمة المضافة الشهرية من العام 2010 حتى العام 2015 </t>
  </si>
  <si>
    <t>جدول 34 : قيمة الحاصلات الجمركية (الواردات الجمركية والواردات الضريبة على القيمة المضافة) خلال شهر كانون الاول من عام 2015</t>
  </si>
  <si>
    <t xml:space="preserve">Table 34: cusoms collection (customs revenues &amp; VAT revenues) during the month december of 2015 </t>
  </si>
  <si>
    <t xml:space="preserve">المكاتب
offices </t>
  </si>
  <si>
    <t>صفحة : 13</t>
  </si>
  <si>
    <t>sheet :13</t>
  </si>
  <si>
    <t>العام
Year</t>
  </si>
  <si>
    <t>الشهر
Month</t>
  </si>
  <si>
    <t xml:space="preserve">استيراد Import
  ( مليون USD)                                                              </t>
  </si>
  <si>
    <t>تصدير Export 
( مليون USD)</t>
  </si>
  <si>
    <t>عجز تجاريBalance
( مليون USD)</t>
  </si>
  <si>
    <t>الواردات الجمركية Revenue
(مليار ليرة)</t>
  </si>
  <si>
    <t xml:space="preserve">سعر صرف Rate
USD </t>
  </si>
  <si>
    <t>الواردات الجمركية Revenue
( مليون USD)</t>
  </si>
  <si>
    <t>ترانزيت Transit</t>
  </si>
  <si>
    <t>اعادة تصدير Re Rexport</t>
  </si>
  <si>
    <t>جدول 35: معدل الرسم الشهري من العام 2010 حتى العام 2015</t>
  </si>
  <si>
    <t>Table 35: Monthly average rate from year 2010 until 2015</t>
  </si>
  <si>
    <t>صفحة : 14</t>
  </si>
  <si>
    <t>sheet : 14</t>
  </si>
  <si>
    <t xml:space="preserve">عائدات الضريبة على القيمة المضافة VAT revenues
</t>
  </si>
  <si>
    <t>قيمة الواردات الجمركية  value of customs revenue</t>
  </si>
  <si>
    <t>الوحدة: بملايين الليرات unit: million L.L</t>
  </si>
  <si>
    <t>table 1: value of customs and VAT revenues  collected from all customs offices during year 2015</t>
  </si>
  <si>
    <t>table 2: value of customs and VAT revenues  collected by customs centers during January of year 2015</t>
  </si>
  <si>
    <t>table3 : value of customs and VAT revenues  collected by customs centers during February of year 2015</t>
  </si>
  <si>
    <t>table 4 : value of customs and VAT revenues  collected by customs centers during March of year 2015</t>
  </si>
  <si>
    <t>table 5 : value of customs and VAT revenues  collected by customs centers during April of year 2015</t>
  </si>
  <si>
    <t>table 6 : value of customs and VAT revenues  collected by customs centers during May of year 2015</t>
  </si>
  <si>
    <t>table 7 : value of customs and VAT revenues  collected by customs centers during June of year 2015</t>
  </si>
  <si>
    <t>table 8 : value of customs and VAT revenues  collected by customs centers during July of year 2015</t>
  </si>
  <si>
    <t>table 9 : value of customs and VAT revenues  collected by customs centers during August of year 2015</t>
  </si>
  <si>
    <t>table 10 : value of customs and VAT revenues  collected by customs centers during September of year 2015</t>
  </si>
  <si>
    <t>table 11 : value of customs and VAT revenues  collected by customs centers during October of year 2015</t>
  </si>
  <si>
    <t>table 12 : value of customs and VAT revenues  collected by customs centers during November of year 2015</t>
  </si>
  <si>
    <t>table 13 : value of customs and VAT revenues  collected by customs centers during December of year 2015</t>
  </si>
  <si>
    <t>Table 18: import by tariff sections for goods from year 2010 until 2015</t>
  </si>
  <si>
    <t>Table 20: Export by tariff sections for goods from year 2010 until 2015</t>
  </si>
  <si>
    <t>معادن ordinary
Base metals</t>
  </si>
  <si>
    <t>Table 14 : Monthly import from year 2010 until 2015</t>
  </si>
  <si>
    <t>sheet 1</t>
  </si>
  <si>
    <t>sheet 2</t>
  </si>
  <si>
    <t>الشهر
 month</t>
  </si>
  <si>
    <t>المجموع
  total</t>
  </si>
  <si>
    <t xml:space="preserve">المصدر: وزارة المالية - ادارة الجمارك </t>
  </si>
  <si>
    <t>source: ministry of finance- customs</t>
  </si>
  <si>
    <t>عائدات الضريبة على القيمة المضافة
 VAT revenues</t>
  </si>
  <si>
    <t>المراكز الجمركية
 customs centers</t>
  </si>
  <si>
    <t>المجموع
 total</t>
  </si>
  <si>
    <t>مرفأ بيروت 
Beirut port</t>
  </si>
  <si>
    <t>مطار بيروت
 Beirut airport</t>
  </si>
  <si>
    <t>جونية 
Jounie</t>
  </si>
  <si>
    <t>صيدا
 Saida</t>
  </si>
  <si>
    <t>صور
 Sour</t>
  </si>
  <si>
    <t>العريضة 
Aaridet</t>
  </si>
  <si>
    <t>طرابلس
 Tripoli</t>
  </si>
  <si>
    <t>العبودية
 Aabboudiye</t>
  </si>
  <si>
    <t>البقيعة 
Bqaiaa</t>
  </si>
  <si>
    <t>المصنع
 Masnaa</t>
  </si>
  <si>
    <t>القاع
 Qaa</t>
  </si>
  <si>
    <t>المجموع 
 total</t>
  </si>
  <si>
    <t xml:space="preserve">                     العام year
أقسام التعريفة الجمركية Sections</t>
  </si>
</sst>
</file>

<file path=xl/styles.xml><?xml version="1.0" encoding="utf-8"?>
<styleSheet xmlns="http://schemas.openxmlformats.org/spreadsheetml/2006/main">
  <numFmts count="1">
    <numFmt numFmtId="164" formatCode="#,##0.000"/>
  </numFmts>
  <fonts count="17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4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8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readingOrder="2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readingOrder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9" fontId="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5" fillId="0" borderId="0" xfId="0" applyFont="1" applyAlignment="1"/>
    <xf numFmtId="0" fontId="1" fillId="0" borderId="0" xfId="0" applyFont="1" applyAlignment="1"/>
    <xf numFmtId="3" fontId="9" fillId="0" borderId="0" xfId="0" applyNumberFormat="1" applyFont="1" applyBorder="1"/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0" fontId="14" fillId="0" borderId="0" xfId="0" applyFont="1"/>
    <xf numFmtId="3" fontId="14" fillId="0" borderId="1" xfId="0" applyNumberFormat="1" applyFont="1" applyBorder="1" applyAlignment="1">
      <alignment horizontal="center" vertical="center"/>
    </xf>
    <xf numFmtId="9" fontId="14" fillId="0" borderId="1" xfId="1" applyFont="1" applyBorder="1" applyAlignment="1">
      <alignment horizontal="center" vertical="center"/>
    </xf>
    <xf numFmtId="0" fontId="13" fillId="0" borderId="0" xfId="0" applyFont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 applyAlignment="1"/>
    <xf numFmtId="0" fontId="13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9" fontId="13" fillId="0" borderId="0" xfId="1" applyFont="1" applyBorder="1"/>
    <xf numFmtId="0" fontId="12" fillId="0" borderId="0" xfId="0" applyFont="1"/>
    <xf numFmtId="9" fontId="12" fillId="0" borderId="0" xfId="1" applyFont="1" applyBorder="1"/>
    <xf numFmtId="0" fontId="12" fillId="0" borderId="0" xfId="0" applyFont="1" applyBorder="1"/>
    <xf numFmtId="3" fontId="12" fillId="0" borderId="0" xfId="0" applyNumberFormat="1" applyFont="1"/>
    <xf numFmtId="3" fontId="12" fillId="0" borderId="0" xfId="0" applyNumberFormat="1" applyFont="1" applyBorder="1"/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0" xfId="0" applyFont="1" applyBorder="1" applyAlignment="1">
      <alignment wrapText="1"/>
    </xf>
    <xf numFmtId="9" fontId="14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right" vertical="center" wrapText="1"/>
    </xf>
    <xf numFmtId="0" fontId="14" fillId="0" borderId="0" xfId="0" applyFont="1" applyBorder="1" applyAlignment="1">
      <alignment wrapText="1"/>
    </xf>
    <xf numFmtId="9" fontId="14" fillId="0" borderId="1" xfId="0" applyNumberFormat="1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14" fillId="0" borderId="0" xfId="0" applyFont="1" applyBorder="1"/>
    <xf numFmtId="9" fontId="14" fillId="0" borderId="0" xfId="1" applyFont="1" applyBorder="1"/>
    <xf numFmtId="0" fontId="8" fillId="0" borderId="0" xfId="0" applyFont="1"/>
    <xf numFmtId="9" fontId="8" fillId="0" borderId="0" xfId="1" applyFont="1" applyBorder="1"/>
    <xf numFmtId="0" fontId="8" fillId="0" borderId="0" xfId="0" applyFont="1" applyBorder="1"/>
    <xf numFmtId="3" fontId="14" fillId="0" borderId="0" xfId="0" applyNumberFormat="1" applyFont="1"/>
    <xf numFmtId="0" fontId="14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9" fontId="14" fillId="0" borderId="0" xfId="1" applyFont="1"/>
    <xf numFmtId="0" fontId="14" fillId="0" borderId="0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8" fillId="0" borderId="2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wrapText="1"/>
    </xf>
    <xf numFmtId="164" fontId="14" fillId="0" borderId="0" xfId="0" applyNumberFormat="1" applyFont="1"/>
    <xf numFmtId="1" fontId="8" fillId="0" borderId="0" xfId="0" applyNumberFormat="1" applyFont="1"/>
    <xf numFmtId="1" fontId="14" fillId="0" borderId="1" xfId="0" applyNumberFormat="1" applyFont="1" applyBorder="1" applyAlignment="1">
      <alignment horizontal="center"/>
    </xf>
    <xf numFmtId="1" fontId="14" fillId="0" borderId="1" xfId="1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wrapText="1"/>
    </xf>
    <xf numFmtId="3" fontId="14" fillId="0" borderId="1" xfId="1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6"/>
  <sheetViews>
    <sheetView rightToLeft="1" tabSelected="1" workbookViewId="0">
      <selection activeCell="J32" sqref="J32"/>
    </sheetView>
  </sheetViews>
  <sheetFormatPr defaultRowHeight="15"/>
  <cols>
    <col min="8" max="8" width="46.28515625" customWidth="1"/>
  </cols>
  <sheetData>
    <row r="2" spans="1:14">
      <c r="B2" s="169" t="s">
        <v>3</v>
      </c>
      <c r="C2" s="170"/>
      <c r="D2" s="170"/>
      <c r="E2" s="170"/>
      <c r="F2" s="170"/>
      <c r="G2" s="170"/>
      <c r="H2" s="170"/>
      <c r="I2" s="170"/>
      <c r="J2" s="170"/>
    </row>
    <row r="3" spans="1:14" ht="70.5" customHeight="1">
      <c r="B3" s="170"/>
      <c r="C3" s="170"/>
      <c r="D3" s="170"/>
      <c r="E3" s="170"/>
      <c r="F3" s="170"/>
      <c r="G3" s="170"/>
      <c r="H3" s="170"/>
      <c r="I3" s="170"/>
      <c r="J3" s="170"/>
    </row>
    <row r="6" spans="1:14">
      <c r="A6" s="99" t="s">
        <v>142</v>
      </c>
      <c r="B6" s="12"/>
      <c r="C6" s="12"/>
      <c r="D6" s="12"/>
      <c r="E6" s="12"/>
      <c r="F6" s="12"/>
      <c r="G6" s="12"/>
      <c r="H6" s="12"/>
      <c r="J6" t="s">
        <v>1</v>
      </c>
    </row>
    <row r="7" spans="1:14" ht="15.75">
      <c r="A7" s="168" t="s">
        <v>235</v>
      </c>
      <c r="B7" s="168"/>
      <c r="C7" s="168"/>
      <c r="D7" s="168"/>
      <c r="E7" s="168"/>
      <c r="F7" s="168"/>
      <c r="G7" s="168"/>
      <c r="H7" s="168"/>
      <c r="J7" t="s">
        <v>252</v>
      </c>
    </row>
    <row r="8" spans="1:14" s="2" customFormat="1" ht="23.25" customHeight="1">
      <c r="A8" s="168" t="s">
        <v>144</v>
      </c>
      <c r="B8" s="168"/>
      <c r="C8" s="168"/>
      <c r="D8" s="168"/>
      <c r="E8" s="168"/>
      <c r="F8" s="168"/>
      <c r="G8" s="168"/>
      <c r="H8" s="168"/>
      <c r="I8" s="5"/>
      <c r="J8" s="13" t="s">
        <v>2</v>
      </c>
      <c r="K8" s="5"/>
      <c r="L8" s="5"/>
      <c r="M8" s="5"/>
      <c r="N8" s="5"/>
    </row>
    <row r="9" spans="1:14" ht="15.75">
      <c r="A9" s="168" t="s">
        <v>236</v>
      </c>
      <c r="B9" s="168"/>
      <c r="C9" s="168"/>
      <c r="D9" s="168"/>
      <c r="E9" s="168"/>
      <c r="F9" s="168"/>
      <c r="G9" s="168"/>
      <c r="H9" s="168"/>
      <c r="J9" t="s">
        <v>253</v>
      </c>
    </row>
    <row r="10" spans="1:14" s="1" customFormat="1" ht="23.25" customHeight="1">
      <c r="A10" s="168" t="s">
        <v>145</v>
      </c>
      <c r="B10" s="168"/>
      <c r="C10" s="168"/>
      <c r="D10" s="168"/>
      <c r="E10" s="168"/>
      <c r="F10" s="168"/>
      <c r="G10" s="168"/>
      <c r="H10" s="168"/>
      <c r="I10" s="5"/>
      <c r="J10" s="13" t="s">
        <v>2</v>
      </c>
      <c r="K10" s="5"/>
      <c r="L10" s="5"/>
      <c r="M10" s="5"/>
      <c r="N10" s="5"/>
    </row>
    <row r="11" spans="1:14">
      <c r="A11" s="174" t="s">
        <v>237</v>
      </c>
      <c r="B11" s="174"/>
      <c r="C11" s="174"/>
      <c r="D11" s="174"/>
      <c r="E11" s="174"/>
      <c r="F11" s="174"/>
      <c r="G11" s="174"/>
      <c r="H11" s="174"/>
      <c r="J11" t="s">
        <v>253</v>
      </c>
    </row>
    <row r="12" spans="1:14" s="1" customFormat="1" ht="23.25" customHeight="1">
      <c r="A12" s="168" t="s">
        <v>146</v>
      </c>
      <c r="B12" s="168"/>
      <c r="C12" s="168"/>
      <c r="D12" s="168"/>
      <c r="E12" s="168"/>
      <c r="F12" s="168"/>
      <c r="G12" s="168"/>
      <c r="H12" s="168"/>
      <c r="I12" s="5"/>
      <c r="J12" s="13" t="s">
        <v>2</v>
      </c>
      <c r="K12" s="5"/>
      <c r="L12" s="5"/>
      <c r="M12" s="5"/>
      <c r="N12" s="5"/>
    </row>
    <row r="13" spans="1:14" ht="30" customHeight="1">
      <c r="A13" s="168" t="s">
        <v>238</v>
      </c>
      <c r="B13" s="168"/>
      <c r="C13" s="168"/>
      <c r="D13" s="168"/>
      <c r="E13" s="168"/>
      <c r="F13" s="168"/>
      <c r="G13" s="168"/>
      <c r="H13" s="168"/>
      <c r="J13" t="s">
        <v>253</v>
      </c>
    </row>
    <row r="14" spans="1:14" s="1" customFormat="1" ht="23.25" customHeight="1">
      <c r="A14" s="168" t="s">
        <v>147</v>
      </c>
      <c r="B14" s="168"/>
      <c r="C14" s="168"/>
      <c r="D14" s="168"/>
      <c r="E14" s="168"/>
      <c r="F14" s="168"/>
      <c r="G14" s="168"/>
      <c r="H14" s="168"/>
      <c r="I14" s="5"/>
      <c r="J14" s="13" t="s">
        <v>2</v>
      </c>
      <c r="K14" s="5"/>
      <c r="L14" s="5"/>
      <c r="M14" s="5"/>
      <c r="N14" s="5"/>
    </row>
    <row r="15" spans="1:14" ht="33.75" customHeight="1">
      <c r="A15" s="168" t="s">
        <v>239</v>
      </c>
      <c r="B15" s="168"/>
      <c r="C15" s="168"/>
      <c r="D15" s="168"/>
      <c r="E15" s="168"/>
      <c r="F15" s="168"/>
      <c r="G15" s="168"/>
      <c r="H15" s="168"/>
      <c r="J15" t="s">
        <v>253</v>
      </c>
    </row>
    <row r="16" spans="1:14" s="1" customFormat="1" ht="23.25" customHeight="1">
      <c r="A16" s="168" t="s">
        <v>148</v>
      </c>
      <c r="B16" s="168"/>
      <c r="C16" s="168"/>
      <c r="D16" s="168"/>
      <c r="E16" s="168"/>
      <c r="F16" s="168"/>
      <c r="G16" s="168"/>
      <c r="H16" s="168"/>
      <c r="I16" s="5"/>
      <c r="J16" s="13" t="s">
        <v>2</v>
      </c>
      <c r="K16" s="5"/>
      <c r="L16" s="5"/>
      <c r="M16" s="5"/>
      <c r="N16" s="5"/>
    </row>
    <row r="17" spans="1:14" ht="28.5" customHeight="1">
      <c r="A17" s="168" t="s">
        <v>240</v>
      </c>
      <c r="B17" s="168"/>
      <c r="C17" s="168"/>
      <c r="D17" s="168"/>
      <c r="E17" s="168"/>
      <c r="F17" s="168"/>
      <c r="G17" s="168"/>
      <c r="H17" s="168"/>
      <c r="J17" t="s">
        <v>253</v>
      </c>
    </row>
    <row r="18" spans="1:14" s="1" customFormat="1" ht="23.25" customHeight="1">
      <c r="A18" s="168" t="s">
        <v>149</v>
      </c>
      <c r="B18" s="168"/>
      <c r="C18" s="168"/>
      <c r="D18" s="168"/>
      <c r="E18" s="168"/>
      <c r="F18" s="168"/>
      <c r="G18" s="168"/>
      <c r="H18" s="168"/>
      <c r="I18" s="5"/>
      <c r="J18" s="13" t="s">
        <v>2</v>
      </c>
      <c r="K18" s="5"/>
      <c r="L18" s="5"/>
      <c r="M18" s="5"/>
      <c r="N18" s="5"/>
    </row>
    <row r="19" spans="1:14" ht="30.75" customHeight="1">
      <c r="A19" s="168" t="s">
        <v>241</v>
      </c>
      <c r="B19" s="168"/>
      <c r="C19" s="168"/>
      <c r="D19" s="168"/>
      <c r="E19" s="168"/>
      <c r="F19" s="168"/>
      <c r="G19" s="168"/>
      <c r="H19" s="168"/>
      <c r="J19" t="s">
        <v>253</v>
      </c>
    </row>
    <row r="20" spans="1:14" s="1" customFormat="1" ht="23.25" customHeight="1">
      <c r="A20" s="168" t="s">
        <v>150</v>
      </c>
      <c r="B20" s="168"/>
      <c r="C20" s="168"/>
      <c r="D20" s="168"/>
      <c r="E20" s="168"/>
      <c r="F20" s="168"/>
      <c r="G20" s="168"/>
      <c r="H20" s="168"/>
      <c r="I20" s="5"/>
      <c r="J20" s="13" t="s">
        <v>2</v>
      </c>
      <c r="K20" s="5"/>
      <c r="L20" s="5"/>
      <c r="M20" s="5"/>
      <c r="N20" s="5"/>
    </row>
    <row r="21" spans="1:14" ht="37.5" customHeight="1">
      <c r="A21" s="168" t="s">
        <v>242</v>
      </c>
      <c r="B21" s="168"/>
      <c r="C21" s="168"/>
      <c r="D21" s="168"/>
      <c r="E21" s="168"/>
      <c r="F21" s="168"/>
      <c r="G21" s="168"/>
      <c r="H21" s="168"/>
      <c r="J21" t="s">
        <v>253</v>
      </c>
    </row>
    <row r="22" spans="1:14" s="1" customFormat="1" ht="23.25" customHeight="1">
      <c r="A22" s="168" t="s">
        <v>152</v>
      </c>
      <c r="B22" s="168"/>
      <c r="C22" s="168"/>
      <c r="D22" s="168"/>
      <c r="E22" s="168"/>
      <c r="F22" s="168"/>
      <c r="G22" s="168"/>
      <c r="H22" s="168"/>
      <c r="I22" s="5"/>
      <c r="J22" s="13" t="s">
        <v>2</v>
      </c>
      <c r="K22" s="5"/>
      <c r="L22" s="5"/>
      <c r="M22" s="5"/>
      <c r="N22" s="5"/>
    </row>
    <row r="23" spans="1:14" ht="28.5" customHeight="1">
      <c r="A23" s="168" t="s">
        <v>243</v>
      </c>
      <c r="B23" s="168"/>
      <c r="C23" s="168"/>
      <c r="D23" s="168"/>
      <c r="E23" s="168"/>
      <c r="F23" s="168"/>
      <c r="G23" s="168"/>
      <c r="H23" s="168"/>
      <c r="J23" t="s">
        <v>253</v>
      </c>
    </row>
    <row r="24" spans="1:14" s="1" customFormat="1" ht="23.25" customHeight="1">
      <c r="A24" s="168" t="s">
        <v>153</v>
      </c>
      <c r="B24" s="168"/>
      <c r="C24" s="168"/>
      <c r="D24" s="168"/>
      <c r="E24" s="168"/>
      <c r="F24" s="168"/>
      <c r="G24" s="168"/>
      <c r="H24" s="168"/>
      <c r="I24" s="5"/>
      <c r="J24" s="13" t="s">
        <v>2</v>
      </c>
      <c r="K24" s="5"/>
      <c r="L24" s="5"/>
      <c r="M24" s="5"/>
      <c r="N24" s="5"/>
    </row>
    <row r="25" spans="1:14" ht="30.75" customHeight="1">
      <c r="A25" s="168" t="s">
        <v>244</v>
      </c>
      <c r="B25" s="168"/>
      <c r="C25" s="168"/>
      <c r="D25" s="168"/>
      <c r="E25" s="168"/>
      <c r="F25" s="168"/>
      <c r="G25" s="168"/>
      <c r="H25" s="168"/>
    </row>
    <row r="26" spans="1:14" s="1" customFormat="1" ht="23.25" customHeight="1">
      <c r="A26" s="168" t="s">
        <v>154</v>
      </c>
      <c r="B26" s="168"/>
      <c r="C26" s="168"/>
      <c r="D26" s="168"/>
      <c r="E26" s="168"/>
      <c r="F26" s="168"/>
      <c r="G26" s="168"/>
      <c r="H26" s="168"/>
      <c r="I26" s="5"/>
      <c r="J26" s="13" t="s">
        <v>2</v>
      </c>
      <c r="K26" s="5"/>
      <c r="L26" s="5"/>
      <c r="M26" s="5"/>
      <c r="N26" s="5"/>
    </row>
    <row r="27" spans="1:14" ht="30" customHeight="1">
      <c r="A27" s="168" t="s">
        <v>245</v>
      </c>
      <c r="B27" s="168"/>
      <c r="C27" s="168"/>
      <c r="D27" s="168"/>
      <c r="E27" s="168"/>
      <c r="F27" s="168"/>
      <c r="G27" s="168"/>
      <c r="H27" s="168"/>
      <c r="J27" t="s">
        <v>253</v>
      </c>
    </row>
    <row r="28" spans="1:14" s="1" customFormat="1" ht="23.25" customHeight="1">
      <c r="A28" s="168" t="s">
        <v>155</v>
      </c>
      <c r="B28" s="168"/>
      <c r="C28" s="168"/>
      <c r="D28" s="168"/>
      <c r="E28" s="168"/>
      <c r="F28" s="168"/>
      <c r="G28" s="168"/>
      <c r="H28" s="168"/>
      <c r="I28" s="5"/>
      <c r="J28" s="13" t="s">
        <v>2</v>
      </c>
      <c r="K28" s="5"/>
      <c r="L28" s="5"/>
      <c r="M28" s="5"/>
      <c r="N28" s="5"/>
    </row>
    <row r="29" spans="1:14" ht="30.75" customHeight="1">
      <c r="A29" s="168" t="s">
        <v>246</v>
      </c>
      <c r="B29" s="168"/>
      <c r="C29" s="168"/>
      <c r="D29" s="168"/>
      <c r="E29" s="168"/>
      <c r="F29" s="168"/>
      <c r="G29" s="168"/>
      <c r="H29" s="168"/>
      <c r="J29" t="s">
        <v>253</v>
      </c>
    </row>
    <row r="30" spans="1:14" s="1" customFormat="1" ht="23.25" customHeight="1">
      <c r="A30" s="168" t="s">
        <v>143</v>
      </c>
      <c r="B30" s="168"/>
      <c r="C30" s="168"/>
      <c r="D30" s="168"/>
      <c r="E30" s="168"/>
      <c r="F30" s="168"/>
      <c r="G30" s="168"/>
      <c r="H30" s="168"/>
      <c r="I30" s="5"/>
      <c r="J30" s="13" t="s">
        <v>2</v>
      </c>
      <c r="K30" s="5"/>
      <c r="L30" s="5"/>
      <c r="M30" s="5"/>
      <c r="N30" s="5"/>
    </row>
    <row r="31" spans="1:14" ht="33" customHeight="1">
      <c r="A31" s="168" t="s">
        <v>247</v>
      </c>
      <c r="B31" s="168"/>
      <c r="C31" s="168"/>
      <c r="D31" s="168"/>
      <c r="E31" s="168"/>
      <c r="F31" s="168"/>
      <c r="G31" s="168"/>
      <c r="H31" s="168"/>
      <c r="J31" t="s">
        <v>253</v>
      </c>
    </row>
    <row r="32" spans="1:14" s="2" customFormat="1" ht="15.75">
      <c r="A32" s="163" t="s">
        <v>156</v>
      </c>
      <c r="B32" s="163"/>
      <c r="C32" s="163"/>
      <c r="D32" s="163"/>
      <c r="E32" s="163"/>
      <c r="F32" s="163"/>
      <c r="G32" s="163"/>
      <c r="H32" s="163"/>
      <c r="J32" s="13" t="s">
        <v>126</v>
      </c>
    </row>
    <row r="33" spans="1:10" s="2" customFormat="1" ht="15.75">
      <c r="A33" s="163" t="s">
        <v>251</v>
      </c>
      <c r="B33" s="163"/>
      <c r="C33" s="163"/>
      <c r="D33" s="163"/>
      <c r="E33" s="163"/>
      <c r="F33" s="163"/>
      <c r="G33" s="163"/>
      <c r="H33" s="163"/>
      <c r="J33" s="2" t="s">
        <v>127</v>
      </c>
    </row>
    <row r="35" spans="1:10" s="2" customFormat="1" ht="15.75">
      <c r="A35" s="163" t="s">
        <v>158</v>
      </c>
      <c r="B35" s="163"/>
      <c r="C35" s="163"/>
      <c r="D35" s="163"/>
      <c r="E35" s="163"/>
      <c r="F35" s="163"/>
      <c r="G35" s="163"/>
      <c r="H35" s="163"/>
      <c r="J35" s="13" t="s">
        <v>126</v>
      </c>
    </row>
    <row r="36" spans="1:10" s="2" customFormat="1" ht="15.75">
      <c r="A36" s="163" t="s">
        <v>21</v>
      </c>
      <c r="B36" s="163"/>
      <c r="C36" s="163"/>
      <c r="D36" s="163"/>
      <c r="E36" s="163"/>
      <c r="F36" s="163"/>
      <c r="G36" s="163"/>
      <c r="H36" s="163"/>
      <c r="J36" s="2" t="s">
        <v>127</v>
      </c>
    </row>
    <row r="38" spans="1:10" ht="15.75">
      <c r="A38" s="53" t="s">
        <v>159</v>
      </c>
      <c r="B38" s="53"/>
      <c r="C38" s="53"/>
      <c r="D38" s="53"/>
      <c r="E38" s="2"/>
      <c r="F38" s="2"/>
      <c r="J38" s="13" t="s">
        <v>128</v>
      </c>
    </row>
    <row r="39" spans="1:10" ht="15.75">
      <c r="A39" s="163" t="s">
        <v>22</v>
      </c>
      <c r="B39" s="163"/>
      <c r="C39" s="163"/>
      <c r="D39" s="163"/>
      <c r="E39" s="163"/>
      <c r="F39" s="163"/>
      <c r="G39" s="163"/>
      <c r="H39" s="163"/>
      <c r="J39" s="2" t="s">
        <v>129</v>
      </c>
    </row>
    <row r="41" spans="1:10" ht="15.75">
      <c r="A41" s="53" t="s">
        <v>160</v>
      </c>
      <c r="B41" s="53"/>
      <c r="C41" s="53"/>
      <c r="D41" s="53"/>
      <c r="E41" s="2"/>
      <c r="F41" s="2"/>
      <c r="J41" s="13" t="s">
        <v>128</v>
      </c>
    </row>
    <row r="42" spans="1:10" ht="15.75">
      <c r="A42" s="163" t="s">
        <v>23</v>
      </c>
      <c r="B42" s="163"/>
      <c r="C42" s="163"/>
      <c r="D42" s="163"/>
      <c r="E42" s="163"/>
      <c r="F42" s="163"/>
      <c r="G42" s="163"/>
      <c r="H42" s="163"/>
      <c r="J42" s="2" t="s">
        <v>129</v>
      </c>
    </row>
    <row r="44" spans="1:10" s="2" customFormat="1" ht="15.75">
      <c r="A44" s="163" t="s">
        <v>161</v>
      </c>
      <c r="B44" s="163"/>
      <c r="C44" s="163"/>
      <c r="D44" s="163"/>
      <c r="E44" s="163"/>
      <c r="F44" s="163"/>
      <c r="G44" s="163"/>
      <c r="H44" s="163"/>
      <c r="J44" s="13" t="s">
        <v>130</v>
      </c>
    </row>
    <row r="45" spans="1:10" s="2" customFormat="1" ht="15.75">
      <c r="A45" s="163" t="s">
        <v>162</v>
      </c>
      <c r="B45" s="163"/>
      <c r="C45" s="163"/>
      <c r="D45" s="163"/>
      <c r="E45" s="163"/>
      <c r="F45" s="163"/>
      <c r="G45" s="163"/>
      <c r="H45" s="163"/>
      <c r="J45" s="2" t="s">
        <v>131</v>
      </c>
    </row>
    <row r="46" spans="1:10" s="2" customFormat="1" ht="15.75">
      <c r="A46" s="82"/>
      <c r="B46" s="82"/>
      <c r="C46" s="82"/>
      <c r="D46" s="82"/>
    </row>
    <row r="47" spans="1:10" s="1" customFormat="1" ht="18" customHeight="1">
      <c r="A47" s="166" t="s">
        <v>164</v>
      </c>
      <c r="B47" s="166"/>
      <c r="C47" s="166"/>
      <c r="D47" s="166"/>
      <c r="E47" s="166"/>
      <c r="F47" s="166"/>
      <c r="G47" s="166"/>
      <c r="H47" s="166"/>
      <c r="J47" s="13" t="s">
        <v>130</v>
      </c>
    </row>
    <row r="48" spans="1:10" s="1" customFormat="1" ht="18" customHeight="1">
      <c r="A48" s="100" t="s">
        <v>166</v>
      </c>
      <c r="B48" s="82"/>
      <c r="C48" s="82"/>
      <c r="D48" s="82"/>
      <c r="E48" s="83"/>
      <c r="F48" s="83"/>
      <c r="G48" s="83"/>
      <c r="H48" s="83"/>
      <c r="J48" s="2" t="s">
        <v>131</v>
      </c>
    </row>
    <row r="50" spans="1:13" s="1" customFormat="1" ht="18" customHeight="1">
      <c r="A50" s="84" t="s">
        <v>167</v>
      </c>
      <c r="B50" s="84"/>
      <c r="C50" s="84"/>
      <c r="D50" s="84"/>
      <c r="E50" s="54"/>
      <c r="F50" s="54"/>
      <c r="J50" s="13" t="s">
        <v>132</v>
      </c>
    </row>
    <row r="51" spans="1:13" s="1" customFormat="1" ht="23.25">
      <c r="A51" s="163" t="s">
        <v>168</v>
      </c>
      <c r="B51" s="163"/>
      <c r="C51" s="163"/>
      <c r="D51" s="163"/>
      <c r="E51" s="163"/>
      <c r="F51" s="163"/>
      <c r="G51" s="163"/>
      <c r="H51" s="163"/>
      <c r="J51" s="2" t="s">
        <v>133</v>
      </c>
    </row>
    <row r="53" spans="1:13" s="1" customFormat="1" ht="11.25" customHeight="1">
      <c r="A53" s="165" t="s">
        <v>169</v>
      </c>
      <c r="B53" s="165"/>
      <c r="C53" s="165"/>
      <c r="D53" s="165"/>
      <c r="E53" s="165"/>
      <c r="F53" s="165"/>
      <c r="G53" s="165"/>
      <c r="H53" s="165"/>
      <c r="J53" s="13" t="s">
        <v>132</v>
      </c>
    </row>
    <row r="54" spans="1:13" s="1" customFormat="1" ht="18.75" customHeight="1">
      <c r="A54" s="164" t="s">
        <v>24</v>
      </c>
      <c r="B54" s="164"/>
      <c r="C54" s="164"/>
      <c r="D54" s="164"/>
      <c r="E54" s="164"/>
      <c r="F54" s="164"/>
      <c r="G54" s="164"/>
      <c r="H54" s="164"/>
      <c r="J54" s="2" t="s">
        <v>133</v>
      </c>
    </row>
    <row r="56" spans="1:13" s="47" customFormat="1" ht="16.5" customHeight="1">
      <c r="A56" s="165" t="s">
        <v>170</v>
      </c>
      <c r="B56" s="165"/>
      <c r="C56" s="165"/>
      <c r="D56" s="165"/>
      <c r="E56" s="165"/>
      <c r="F56" s="165"/>
      <c r="G56" s="165"/>
      <c r="H56" s="165"/>
      <c r="J56" s="13" t="s">
        <v>134</v>
      </c>
    </row>
    <row r="57" spans="1:13" s="47" customFormat="1" ht="18" customHeight="1">
      <c r="A57" s="164" t="s">
        <v>25</v>
      </c>
      <c r="B57" s="164"/>
      <c r="C57" s="164"/>
      <c r="D57" s="164"/>
      <c r="E57" s="164"/>
      <c r="F57" s="164"/>
      <c r="G57" s="164"/>
      <c r="H57" s="164"/>
      <c r="J57" s="2" t="s">
        <v>135</v>
      </c>
    </row>
    <row r="59" spans="1:13" s="1" customFormat="1" ht="15" customHeight="1">
      <c r="A59" s="166" t="s">
        <v>26</v>
      </c>
      <c r="B59" s="166"/>
      <c r="C59" s="166"/>
      <c r="D59" s="166"/>
      <c r="E59" s="166"/>
      <c r="F59" s="166"/>
      <c r="G59" s="166"/>
      <c r="H59" s="166"/>
      <c r="J59" s="13" t="s">
        <v>134</v>
      </c>
    </row>
    <row r="60" spans="1:13" s="1" customFormat="1" ht="23.25">
      <c r="A60" s="163" t="s">
        <v>27</v>
      </c>
      <c r="B60" s="163"/>
      <c r="C60" s="163"/>
      <c r="D60" s="163"/>
      <c r="E60" s="163"/>
      <c r="F60" s="163"/>
      <c r="G60" s="163"/>
      <c r="H60" s="163"/>
      <c r="J60" s="2" t="s">
        <v>135</v>
      </c>
    </row>
    <row r="61" spans="1:13" ht="15.75">
      <c r="A61" s="163"/>
      <c r="B61" s="163"/>
      <c r="C61" s="163"/>
      <c r="D61" s="163"/>
      <c r="E61" s="163"/>
    </row>
    <row r="62" spans="1:13" s="85" customFormat="1" ht="29.25" customHeight="1">
      <c r="A62" s="167" t="s">
        <v>174</v>
      </c>
      <c r="B62" s="167"/>
      <c r="C62" s="167"/>
      <c r="D62" s="167"/>
      <c r="E62" s="167"/>
      <c r="F62" s="167"/>
      <c r="G62" s="167"/>
      <c r="H62" s="167"/>
      <c r="I62" s="94"/>
      <c r="J62" s="13" t="s">
        <v>136</v>
      </c>
      <c r="K62" s="94"/>
      <c r="L62" s="94"/>
      <c r="M62" s="94"/>
    </row>
    <row r="63" spans="1:13" ht="15.75">
      <c r="A63" s="163" t="s">
        <v>173</v>
      </c>
      <c r="B63" s="163"/>
      <c r="C63" s="163"/>
      <c r="D63" s="163"/>
      <c r="E63" s="163"/>
      <c r="F63" s="163"/>
      <c r="G63" s="163"/>
      <c r="J63" s="2" t="s">
        <v>178</v>
      </c>
    </row>
    <row r="64" spans="1:13" ht="15.75">
      <c r="A64" s="105"/>
      <c r="B64" s="105"/>
      <c r="C64" s="105"/>
      <c r="D64" s="105"/>
      <c r="E64" s="105"/>
      <c r="F64" s="105"/>
      <c r="G64" s="105"/>
      <c r="J64" s="2"/>
    </row>
    <row r="65" spans="1:13" s="85" customFormat="1" ht="18.75">
      <c r="A65" s="95" t="s">
        <v>179</v>
      </c>
      <c r="B65" s="95"/>
      <c r="C65" s="95"/>
      <c r="D65" s="95"/>
      <c r="E65" s="95"/>
      <c r="F65" s="95"/>
      <c r="G65" s="95"/>
      <c r="J65" s="13" t="s">
        <v>136</v>
      </c>
    </row>
    <row r="66" spans="1:13" ht="15.75">
      <c r="A66" s="163" t="s">
        <v>177</v>
      </c>
      <c r="B66" s="163"/>
      <c r="C66" s="163"/>
      <c r="D66" s="163"/>
      <c r="E66" s="163"/>
      <c r="F66" s="163"/>
      <c r="G66" s="163"/>
      <c r="H66" s="163"/>
      <c r="J66" s="2" t="s">
        <v>178</v>
      </c>
    </row>
    <row r="67" spans="1:13" ht="15.75">
      <c r="A67" s="105"/>
      <c r="B67" s="105"/>
      <c r="C67" s="105"/>
      <c r="D67" s="105"/>
      <c r="E67" s="105"/>
      <c r="F67" s="105"/>
      <c r="G67" s="105"/>
      <c r="H67" s="105"/>
    </row>
    <row r="68" spans="1:13" s="78" customFormat="1" ht="15.75">
      <c r="A68" s="167" t="s">
        <v>180</v>
      </c>
      <c r="B68" s="167"/>
      <c r="C68" s="167"/>
      <c r="D68" s="167"/>
      <c r="E68" s="167"/>
      <c r="F68" s="167"/>
      <c r="G68" s="167"/>
      <c r="H68" s="167"/>
      <c r="I68" s="95"/>
      <c r="J68" s="13" t="s">
        <v>137</v>
      </c>
      <c r="K68" s="95"/>
      <c r="L68" s="95"/>
      <c r="M68" s="95"/>
    </row>
    <row r="69" spans="1:13" ht="15.75">
      <c r="A69" s="163" t="s">
        <v>181</v>
      </c>
      <c r="B69" s="163"/>
      <c r="C69" s="163"/>
      <c r="D69" s="163"/>
      <c r="E69" s="163"/>
      <c r="F69" s="163"/>
      <c r="G69" s="163"/>
      <c r="J69" s="2" t="s">
        <v>183</v>
      </c>
    </row>
    <row r="70" spans="1:13" ht="15.75">
      <c r="A70" s="105"/>
      <c r="B70" s="105"/>
      <c r="C70" s="105"/>
      <c r="D70" s="105"/>
      <c r="E70" s="105"/>
      <c r="F70" s="105"/>
      <c r="G70" s="105"/>
      <c r="J70" s="2"/>
    </row>
    <row r="71" spans="1:13" ht="15.75">
      <c r="A71" s="167" t="s">
        <v>138</v>
      </c>
      <c r="B71" s="167"/>
      <c r="C71" s="167"/>
      <c r="D71" s="167"/>
      <c r="E71" s="167"/>
      <c r="F71" s="167"/>
      <c r="G71" s="167"/>
      <c r="H71" s="167"/>
      <c r="J71" s="13" t="s">
        <v>137</v>
      </c>
    </row>
    <row r="72" spans="1:13" ht="15.75">
      <c r="A72" s="163" t="s">
        <v>184</v>
      </c>
      <c r="B72" s="163"/>
      <c r="C72" s="163"/>
      <c r="D72" s="163"/>
      <c r="E72" s="163"/>
      <c r="F72" s="163"/>
      <c r="G72" s="163"/>
      <c r="J72" s="2" t="s">
        <v>183</v>
      </c>
    </row>
    <row r="73" spans="1:13" ht="15.75">
      <c r="A73" s="105"/>
      <c r="B73" s="105"/>
      <c r="C73" s="105"/>
      <c r="D73" s="105"/>
      <c r="E73" s="105"/>
      <c r="F73" s="105"/>
      <c r="G73" s="105"/>
      <c r="J73" s="2"/>
    </row>
    <row r="74" spans="1:13" s="1" customFormat="1" ht="23.25">
      <c r="A74" s="171" t="s">
        <v>185</v>
      </c>
      <c r="B74" s="171"/>
      <c r="C74" s="171"/>
      <c r="D74" s="171"/>
      <c r="E74" s="171"/>
      <c r="F74" s="171"/>
      <c r="G74" s="171"/>
      <c r="H74" s="171"/>
      <c r="I74" s="97"/>
      <c r="J74" s="13" t="s">
        <v>139</v>
      </c>
      <c r="K74" s="97"/>
      <c r="L74" s="97"/>
      <c r="M74" s="47"/>
    </row>
    <row r="75" spans="1:13" ht="15.75">
      <c r="A75" s="163" t="s">
        <v>186</v>
      </c>
      <c r="B75" s="163"/>
      <c r="C75" s="163"/>
      <c r="D75" s="163"/>
      <c r="E75" s="163"/>
      <c r="F75" s="163"/>
      <c r="G75" s="163"/>
      <c r="J75" s="2" t="s">
        <v>188</v>
      </c>
    </row>
    <row r="76" spans="1:13" ht="15.75">
      <c r="A76" s="105"/>
      <c r="B76" s="105"/>
      <c r="C76" s="105"/>
      <c r="D76" s="105"/>
      <c r="E76" s="105"/>
      <c r="F76" s="105"/>
      <c r="G76" s="105"/>
      <c r="J76" s="2"/>
    </row>
    <row r="77" spans="1:13" s="85" customFormat="1" ht="18.75">
      <c r="A77" s="167" t="s">
        <v>190</v>
      </c>
      <c r="B77" s="167"/>
      <c r="C77" s="167"/>
      <c r="D77" s="167"/>
      <c r="E77" s="167"/>
      <c r="F77" s="167"/>
      <c r="G77" s="167"/>
      <c r="H77" s="167"/>
      <c r="I77" s="94"/>
      <c r="J77" s="13" t="s">
        <v>139</v>
      </c>
    </row>
    <row r="78" spans="1:13" s="85" customFormat="1" ht="18.75">
      <c r="A78" s="163" t="s">
        <v>189</v>
      </c>
      <c r="B78" s="163"/>
      <c r="C78" s="163"/>
      <c r="D78" s="163"/>
      <c r="E78" s="163"/>
      <c r="F78" s="163"/>
      <c r="G78" s="163"/>
      <c r="H78" s="124"/>
      <c r="I78" s="94"/>
      <c r="J78" s="2" t="s">
        <v>188</v>
      </c>
    </row>
    <row r="80" spans="1:13" ht="15.75">
      <c r="A80" s="171" t="s">
        <v>192</v>
      </c>
      <c r="B80" s="171"/>
      <c r="C80" s="171"/>
      <c r="D80" s="171"/>
      <c r="E80" s="171"/>
      <c r="F80" s="171"/>
      <c r="G80" s="171"/>
      <c r="H80" s="171"/>
      <c r="J80" s="13" t="s">
        <v>140</v>
      </c>
    </row>
    <row r="81" spans="1:10" ht="15.75">
      <c r="A81" s="125" t="s">
        <v>193</v>
      </c>
      <c r="B81" s="125"/>
      <c r="C81" s="125"/>
      <c r="D81" s="125"/>
      <c r="E81" s="125"/>
      <c r="F81" s="125"/>
      <c r="G81" s="125"/>
      <c r="H81" s="125"/>
      <c r="J81" s="2" t="s">
        <v>196</v>
      </c>
    </row>
    <row r="83" spans="1:10">
      <c r="A83" s="174" t="s">
        <v>204</v>
      </c>
      <c r="B83" s="174"/>
      <c r="C83" s="174"/>
      <c r="D83" s="174"/>
      <c r="E83" s="174"/>
      <c r="F83" s="174"/>
      <c r="G83" s="174"/>
      <c r="H83" s="174"/>
      <c r="J83" s="13" t="s">
        <v>140</v>
      </c>
    </row>
    <row r="84" spans="1:10" ht="15.75">
      <c r="A84" s="125" t="s">
        <v>199</v>
      </c>
      <c r="J84" s="2" t="s">
        <v>196</v>
      </c>
    </row>
    <row r="85" spans="1:10" ht="15.75">
      <c r="J85" s="2"/>
    </row>
    <row r="86" spans="1:10" ht="15.75">
      <c r="A86" s="124" t="s">
        <v>205</v>
      </c>
      <c r="B86" s="96"/>
      <c r="C86" s="96"/>
      <c r="D86" s="96"/>
      <c r="E86" s="96"/>
      <c r="F86" s="96"/>
      <c r="G86" s="96"/>
      <c r="H86" s="96"/>
      <c r="J86" s="13" t="s">
        <v>141</v>
      </c>
    </row>
    <row r="87" spans="1:10" ht="15.75">
      <c r="A87" s="124" t="s">
        <v>206</v>
      </c>
      <c r="J87" s="2" t="s">
        <v>208</v>
      </c>
    </row>
    <row r="88" spans="1:10" ht="15.75">
      <c r="A88" s="124"/>
    </row>
    <row r="89" spans="1:10">
      <c r="A89" s="173" t="s">
        <v>212</v>
      </c>
      <c r="B89" s="173"/>
      <c r="C89" s="173"/>
      <c r="D89" s="173"/>
      <c r="E89" s="173"/>
      <c r="F89" s="173"/>
      <c r="G89" s="173"/>
      <c r="H89" s="173"/>
      <c r="J89" s="13" t="s">
        <v>141</v>
      </c>
    </row>
    <row r="90" spans="1:10" ht="15.75">
      <c r="A90" s="124" t="s">
        <v>210</v>
      </c>
      <c r="J90" s="2" t="s">
        <v>208</v>
      </c>
    </row>
    <row r="92" spans="1:10" ht="15.75">
      <c r="A92" s="78" t="s">
        <v>213</v>
      </c>
      <c r="J92" s="13" t="s">
        <v>216</v>
      </c>
    </row>
    <row r="93" spans="1:10" ht="15.75">
      <c r="A93" s="172" t="s">
        <v>214</v>
      </c>
      <c r="B93" s="172"/>
      <c r="C93" s="172"/>
      <c r="D93" s="172"/>
      <c r="E93" s="172"/>
      <c r="F93" s="172"/>
      <c r="G93" s="172"/>
      <c r="H93" s="172"/>
      <c r="J93" s="2" t="s">
        <v>217</v>
      </c>
    </row>
    <row r="95" spans="1:10" ht="15.75">
      <c r="A95" s="157" t="s">
        <v>228</v>
      </c>
      <c r="B95" s="157"/>
      <c r="C95" s="157"/>
      <c r="J95" s="13" t="s">
        <v>230</v>
      </c>
    </row>
    <row r="96" spans="1:10" ht="15.75">
      <c r="A96" s="167" t="s">
        <v>229</v>
      </c>
      <c r="B96" s="167"/>
      <c r="C96" s="167"/>
      <c r="D96" s="167"/>
      <c r="E96" s="167"/>
      <c r="F96" s="167"/>
      <c r="G96" s="167"/>
      <c r="J96" s="2" t="s">
        <v>231</v>
      </c>
    </row>
  </sheetData>
  <mergeCells count="59">
    <mergeCell ref="A15:H15"/>
    <mergeCell ref="A17:H17"/>
    <mergeCell ref="A19:H19"/>
    <mergeCell ref="A21:H21"/>
    <mergeCell ref="A23:H23"/>
    <mergeCell ref="A25:H25"/>
    <mergeCell ref="A27:H27"/>
    <mergeCell ref="A29:H29"/>
    <mergeCell ref="A93:H93"/>
    <mergeCell ref="A96:G96"/>
    <mergeCell ref="A89:H89"/>
    <mergeCell ref="A77:H77"/>
    <mergeCell ref="A80:H80"/>
    <mergeCell ref="A83:H83"/>
    <mergeCell ref="A68:H68"/>
    <mergeCell ref="A71:H71"/>
    <mergeCell ref="A74:H74"/>
    <mergeCell ref="A69:G69"/>
    <mergeCell ref="A72:G72"/>
    <mergeCell ref="A75:G75"/>
    <mergeCell ref="A78:G78"/>
    <mergeCell ref="A16:H16"/>
    <mergeCell ref="A18:H18"/>
    <mergeCell ref="A20:H20"/>
    <mergeCell ref="A22:H22"/>
    <mergeCell ref="A42:H42"/>
    <mergeCell ref="A51:H51"/>
    <mergeCell ref="A53:H53"/>
    <mergeCell ref="A54:H54"/>
    <mergeCell ref="A24:H24"/>
    <mergeCell ref="A26:H26"/>
    <mergeCell ref="A28:H28"/>
    <mergeCell ref="A39:H39"/>
    <mergeCell ref="A32:H32"/>
    <mergeCell ref="A33:H33"/>
    <mergeCell ref="B2:J3"/>
    <mergeCell ref="A8:H8"/>
    <mergeCell ref="A10:H10"/>
    <mergeCell ref="A12:H12"/>
    <mergeCell ref="A14:H14"/>
    <mergeCell ref="A7:H7"/>
    <mergeCell ref="A9:H9"/>
    <mergeCell ref="A13:H13"/>
    <mergeCell ref="A11:H11"/>
    <mergeCell ref="A36:H36"/>
    <mergeCell ref="A35:H35"/>
    <mergeCell ref="A30:H30"/>
    <mergeCell ref="A47:H47"/>
    <mergeCell ref="A44:H44"/>
    <mergeCell ref="A45:H45"/>
    <mergeCell ref="A31:H31"/>
    <mergeCell ref="A63:G63"/>
    <mergeCell ref="A61:E61"/>
    <mergeCell ref="A66:H66"/>
    <mergeCell ref="A57:H57"/>
    <mergeCell ref="A56:H56"/>
    <mergeCell ref="A59:H59"/>
    <mergeCell ref="A60:H60"/>
    <mergeCell ref="A62:H6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rightToLeft="1" zoomScale="98" zoomScaleNormal="98" workbookViewId="0">
      <selection activeCell="A51" sqref="A51:XFD52"/>
    </sheetView>
  </sheetViews>
  <sheetFormatPr defaultColWidth="22.28515625" defaultRowHeight="15.75"/>
  <cols>
    <col min="1" max="1" width="41" style="78" customWidth="1"/>
    <col min="2" max="2" width="7.7109375" style="138" bestFit="1" customWidth="1"/>
    <col min="3" max="7" width="7.7109375" style="78" bestFit="1" customWidth="1"/>
    <col min="8" max="16384" width="22.28515625" style="78"/>
  </cols>
  <sheetData>
    <row r="1" spans="1:15">
      <c r="A1" s="167" t="s">
        <v>180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5">
      <c r="A2" s="163" t="s">
        <v>181</v>
      </c>
      <c r="B2" s="163"/>
      <c r="C2" s="163"/>
      <c r="D2" s="163"/>
      <c r="E2" s="163"/>
      <c r="F2" s="163"/>
      <c r="G2" s="163"/>
      <c r="H2" s="106"/>
      <c r="I2" s="106"/>
      <c r="J2" s="106"/>
      <c r="K2" s="106"/>
      <c r="L2" s="106"/>
      <c r="M2" s="106"/>
    </row>
    <row r="3" spans="1:1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5" s="1" customFormat="1" ht="23.25">
      <c r="A4" s="163" t="s">
        <v>4</v>
      </c>
      <c r="B4" s="163"/>
      <c r="C4" s="2"/>
      <c r="D4" s="175" t="s">
        <v>5</v>
      </c>
      <c r="E4" s="175"/>
      <c r="F4" s="175"/>
    </row>
    <row r="5" spans="1:15" s="1" customFormat="1" ht="23.25">
      <c r="A5" s="105"/>
      <c r="B5" s="105"/>
      <c r="C5" s="2"/>
      <c r="D5" s="107"/>
      <c r="E5" s="107"/>
      <c r="F5" s="107"/>
    </row>
    <row r="6" spans="1:15" ht="54.75" customHeight="1">
      <c r="A6" s="128" t="s">
        <v>182</v>
      </c>
      <c r="B6" s="117">
        <v>2010</v>
      </c>
      <c r="C6" s="108">
        <v>2011</v>
      </c>
      <c r="D6" s="108">
        <v>2012</v>
      </c>
      <c r="E6" s="108">
        <v>2013</v>
      </c>
      <c r="F6" s="108">
        <v>2014</v>
      </c>
      <c r="G6" s="108">
        <v>2015</v>
      </c>
      <c r="I6" s="132"/>
      <c r="J6" s="133"/>
      <c r="K6" s="132"/>
      <c r="L6" s="133"/>
      <c r="M6" s="132"/>
      <c r="N6" s="133"/>
      <c r="O6" s="133"/>
    </row>
    <row r="7" spans="1:15" ht="31.5">
      <c r="A7" s="120" t="s">
        <v>88</v>
      </c>
      <c r="B7" s="118">
        <v>1638</v>
      </c>
      <c r="C7" s="118">
        <v>1624</v>
      </c>
      <c r="D7" s="118">
        <v>1772</v>
      </c>
      <c r="E7" s="118">
        <v>2283</v>
      </c>
      <c r="F7" s="118">
        <v>2484</v>
      </c>
      <c r="G7" s="118">
        <v>2074</v>
      </c>
      <c r="I7" s="134"/>
      <c r="J7" s="133"/>
      <c r="K7" s="134"/>
      <c r="L7" s="133"/>
      <c r="M7" s="134"/>
      <c r="N7" s="133"/>
      <c r="O7" s="133"/>
    </row>
    <row r="8" spans="1:15" ht="31.5">
      <c r="A8" s="120" t="s">
        <v>89</v>
      </c>
      <c r="B8" s="118">
        <v>1909</v>
      </c>
      <c r="C8" s="118">
        <v>1990</v>
      </c>
      <c r="D8" s="118">
        <v>2376</v>
      </c>
      <c r="E8" s="118">
        <v>1500</v>
      </c>
      <c r="F8" s="118">
        <v>1227</v>
      </c>
      <c r="G8" s="118">
        <v>1024</v>
      </c>
      <c r="I8" s="134"/>
      <c r="J8" s="133"/>
      <c r="K8" s="134"/>
      <c r="L8" s="133"/>
      <c r="M8" s="134"/>
      <c r="N8" s="133"/>
      <c r="O8" s="133"/>
    </row>
    <row r="9" spans="1:15" ht="31.5">
      <c r="A9" s="120" t="s">
        <v>90</v>
      </c>
      <c r="B9" s="118">
        <v>1394</v>
      </c>
      <c r="C9" s="118">
        <v>1868</v>
      </c>
      <c r="D9" s="118">
        <v>1830</v>
      </c>
      <c r="E9" s="118">
        <v>1789</v>
      </c>
      <c r="F9" s="118">
        <v>1645</v>
      </c>
      <c r="G9" s="118">
        <v>1283</v>
      </c>
      <c r="I9" s="134"/>
      <c r="J9" s="133"/>
      <c r="K9" s="134"/>
      <c r="L9" s="133"/>
      <c r="M9" s="134"/>
      <c r="N9" s="133"/>
      <c r="O9" s="133"/>
    </row>
    <row r="10" spans="1:15" ht="31.5">
      <c r="A10" s="120" t="s">
        <v>91</v>
      </c>
      <c r="B10" s="118">
        <v>1196</v>
      </c>
      <c r="C10" s="118">
        <v>1510</v>
      </c>
      <c r="D10" s="118">
        <v>1541</v>
      </c>
      <c r="E10" s="118">
        <v>1535</v>
      </c>
      <c r="F10" s="118">
        <v>1275</v>
      </c>
      <c r="G10" s="118">
        <v>1084</v>
      </c>
      <c r="I10" s="134"/>
      <c r="J10" s="133"/>
      <c r="K10" s="134"/>
      <c r="L10" s="133"/>
      <c r="M10" s="134"/>
      <c r="N10" s="133"/>
      <c r="O10" s="133"/>
    </row>
    <row r="11" spans="1:15" ht="31.5">
      <c r="A11" s="120" t="s">
        <v>92</v>
      </c>
      <c r="B11" s="118">
        <v>1259</v>
      </c>
      <c r="C11" s="118">
        <v>1140</v>
      </c>
      <c r="D11" s="118">
        <v>1202</v>
      </c>
      <c r="E11" s="118">
        <v>1242</v>
      </c>
      <c r="F11" s="118">
        <v>1257</v>
      </c>
      <c r="G11" s="118">
        <v>1222</v>
      </c>
      <c r="I11" s="134"/>
      <c r="J11" s="133"/>
      <c r="K11" s="134"/>
      <c r="L11" s="133"/>
      <c r="M11" s="134"/>
      <c r="N11" s="133"/>
      <c r="O11" s="133"/>
    </row>
    <row r="12" spans="1:15" ht="31.5">
      <c r="A12" s="120" t="s">
        <v>93</v>
      </c>
      <c r="B12" s="118">
        <v>684</v>
      </c>
      <c r="C12" s="118">
        <v>840</v>
      </c>
      <c r="D12" s="118">
        <v>966</v>
      </c>
      <c r="E12" s="118">
        <v>1134</v>
      </c>
      <c r="F12" s="118">
        <v>706</v>
      </c>
      <c r="G12" s="118">
        <v>656</v>
      </c>
      <c r="I12" s="134"/>
      <c r="J12" s="133"/>
      <c r="K12" s="134"/>
      <c r="L12" s="133"/>
      <c r="M12" s="134"/>
      <c r="N12" s="133"/>
      <c r="O12" s="133"/>
    </row>
    <row r="13" spans="1:15" ht="31.5">
      <c r="A13" s="120" t="s">
        <v>94</v>
      </c>
      <c r="B13" s="118">
        <v>507</v>
      </c>
      <c r="C13" s="118">
        <v>514</v>
      </c>
      <c r="D13" s="118">
        <v>423</v>
      </c>
      <c r="E13" s="118">
        <v>901</v>
      </c>
      <c r="F13" s="118">
        <v>887</v>
      </c>
      <c r="G13" s="118">
        <v>825</v>
      </c>
      <c r="I13" s="134"/>
      <c r="J13" s="133"/>
      <c r="K13" s="134"/>
      <c r="L13" s="133"/>
      <c r="M13" s="134"/>
      <c r="N13" s="133"/>
      <c r="O13" s="133"/>
    </row>
    <row r="14" spans="1:15" ht="31.5">
      <c r="A14" s="120" t="s">
        <v>95</v>
      </c>
      <c r="B14" s="118">
        <v>430</v>
      </c>
      <c r="C14" s="118">
        <v>942</v>
      </c>
      <c r="D14" s="118">
        <v>841</v>
      </c>
      <c r="E14" s="118">
        <v>644</v>
      </c>
      <c r="F14" s="118">
        <v>529</v>
      </c>
      <c r="G14" s="118">
        <v>462</v>
      </c>
      <c r="I14" s="134"/>
      <c r="J14" s="133"/>
      <c r="K14" s="134"/>
      <c r="L14" s="133"/>
      <c r="M14" s="134"/>
      <c r="N14" s="133"/>
      <c r="O14" s="133"/>
    </row>
    <row r="15" spans="1:15" ht="31.5">
      <c r="A15" s="120" t="s">
        <v>96</v>
      </c>
      <c r="B15" s="118">
        <v>559</v>
      </c>
      <c r="C15" s="118">
        <v>994</v>
      </c>
      <c r="D15" s="118">
        <v>508</v>
      </c>
      <c r="E15" s="118">
        <v>640</v>
      </c>
      <c r="F15" s="118">
        <v>534</v>
      </c>
      <c r="G15" s="118">
        <v>426</v>
      </c>
      <c r="I15" s="134"/>
      <c r="J15" s="133"/>
      <c r="K15" s="134"/>
      <c r="L15" s="133"/>
      <c r="M15" s="134"/>
      <c r="N15" s="133"/>
      <c r="O15" s="133"/>
    </row>
    <row r="16" spans="1:15" ht="31.5">
      <c r="A16" s="120" t="s">
        <v>97</v>
      </c>
      <c r="B16" s="118">
        <v>248</v>
      </c>
      <c r="C16" s="118">
        <v>303</v>
      </c>
      <c r="D16" s="118">
        <v>891</v>
      </c>
      <c r="E16" s="118">
        <v>607</v>
      </c>
      <c r="F16" s="118">
        <v>816</v>
      </c>
      <c r="G16" s="118">
        <v>785</v>
      </c>
      <c r="I16" s="134"/>
      <c r="J16" s="133"/>
      <c r="K16" s="134"/>
      <c r="L16" s="133"/>
      <c r="M16" s="134"/>
      <c r="N16" s="133"/>
      <c r="O16" s="133"/>
    </row>
    <row r="17" spans="1:15" ht="31.5">
      <c r="A17" s="120" t="s">
        <v>98</v>
      </c>
      <c r="B17" s="118">
        <v>527</v>
      </c>
      <c r="C17" s="118">
        <v>521</v>
      </c>
      <c r="D17" s="118">
        <v>519</v>
      </c>
      <c r="E17" s="118">
        <v>632</v>
      </c>
      <c r="F17" s="118">
        <v>537</v>
      </c>
      <c r="G17" s="118">
        <v>517</v>
      </c>
      <c r="I17" s="134"/>
      <c r="J17" s="133"/>
      <c r="K17" s="134"/>
      <c r="L17" s="133"/>
      <c r="M17" s="134"/>
      <c r="N17" s="133"/>
      <c r="O17" s="133"/>
    </row>
    <row r="18" spans="1:15" ht="31.5">
      <c r="A18" s="120" t="s">
        <v>99</v>
      </c>
      <c r="B18" s="118">
        <v>407</v>
      </c>
      <c r="C18" s="118">
        <v>532</v>
      </c>
      <c r="D18" s="118">
        <v>424</v>
      </c>
      <c r="E18" s="118">
        <v>440</v>
      </c>
      <c r="F18" s="118">
        <v>415</v>
      </c>
      <c r="G18" s="118">
        <v>380</v>
      </c>
      <c r="I18" s="134"/>
      <c r="J18" s="133"/>
      <c r="K18" s="134"/>
      <c r="L18" s="133"/>
      <c r="M18" s="134"/>
      <c r="N18" s="133"/>
      <c r="O18" s="133"/>
    </row>
    <row r="19" spans="1:15" ht="31.5">
      <c r="A19" s="120" t="s">
        <v>100</v>
      </c>
      <c r="B19" s="118">
        <v>622</v>
      </c>
      <c r="C19" s="118">
        <v>404</v>
      </c>
      <c r="D19" s="139">
        <v>364</v>
      </c>
      <c r="E19" s="139">
        <v>374</v>
      </c>
      <c r="F19" s="139">
        <v>359</v>
      </c>
      <c r="G19" s="139">
        <v>400</v>
      </c>
      <c r="I19" s="134"/>
      <c r="J19" s="133"/>
      <c r="K19" s="134"/>
      <c r="L19" s="133"/>
      <c r="M19" s="134"/>
      <c r="N19" s="133"/>
      <c r="O19" s="133"/>
    </row>
    <row r="20" spans="1:15" ht="31.5">
      <c r="A20" s="120" t="s">
        <v>101</v>
      </c>
      <c r="B20" s="118">
        <v>370</v>
      </c>
      <c r="C20" s="118">
        <v>594</v>
      </c>
      <c r="D20" s="139">
        <v>416</v>
      </c>
      <c r="E20" s="139">
        <v>380</v>
      </c>
      <c r="F20" s="139">
        <v>373</v>
      </c>
      <c r="G20" s="139">
        <v>388</v>
      </c>
      <c r="I20" s="134"/>
      <c r="J20" s="133"/>
      <c r="K20" s="134"/>
      <c r="L20" s="133"/>
      <c r="M20" s="134"/>
      <c r="N20" s="133"/>
      <c r="O20" s="133"/>
    </row>
    <row r="21" spans="1:15" ht="31.5">
      <c r="A21" s="120" t="s">
        <v>102</v>
      </c>
      <c r="B21" s="118">
        <v>307</v>
      </c>
      <c r="C21" s="118">
        <v>338</v>
      </c>
      <c r="D21" s="139">
        <v>426</v>
      </c>
      <c r="E21" s="139">
        <v>376</v>
      </c>
      <c r="F21" s="139">
        <v>471</v>
      </c>
      <c r="G21" s="139">
        <v>475</v>
      </c>
      <c r="I21" s="134"/>
      <c r="J21" s="133"/>
      <c r="K21" s="134"/>
      <c r="L21" s="133"/>
      <c r="M21" s="134"/>
      <c r="N21" s="133"/>
      <c r="O21" s="133"/>
    </row>
    <row r="22" spans="1:15" ht="31.5">
      <c r="A22" s="120" t="s">
        <v>103</v>
      </c>
      <c r="B22" s="118">
        <v>356</v>
      </c>
      <c r="C22" s="118">
        <v>303</v>
      </c>
      <c r="D22" s="139">
        <v>630</v>
      </c>
      <c r="E22" s="139">
        <v>451</v>
      </c>
      <c r="F22" s="139">
        <v>251</v>
      </c>
      <c r="G22" s="139">
        <v>329</v>
      </c>
      <c r="I22" s="134"/>
      <c r="J22" s="133"/>
      <c r="K22" s="134"/>
      <c r="L22" s="133"/>
      <c r="M22" s="134"/>
      <c r="N22" s="133"/>
      <c r="O22" s="133"/>
    </row>
    <row r="23" spans="1:15" ht="31.5">
      <c r="A23" s="120" t="s">
        <v>104</v>
      </c>
      <c r="B23" s="118">
        <v>338</v>
      </c>
      <c r="C23" s="118">
        <v>385</v>
      </c>
      <c r="D23" s="139">
        <v>424</v>
      </c>
      <c r="E23" s="139">
        <v>554</v>
      </c>
      <c r="F23" s="139">
        <v>261</v>
      </c>
      <c r="G23" s="139">
        <v>256</v>
      </c>
      <c r="I23" s="134"/>
      <c r="J23" s="133"/>
      <c r="K23" s="134"/>
      <c r="L23" s="133"/>
      <c r="M23" s="134"/>
      <c r="N23" s="133"/>
      <c r="O23" s="133"/>
    </row>
    <row r="24" spans="1:15" ht="31.5">
      <c r="A24" s="120" t="s">
        <v>105</v>
      </c>
      <c r="B24" s="118">
        <v>241</v>
      </c>
      <c r="C24" s="118">
        <v>345</v>
      </c>
      <c r="D24" s="139">
        <v>407</v>
      </c>
      <c r="E24" s="139">
        <v>309</v>
      </c>
      <c r="F24" s="139">
        <v>439</v>
      </c>
      <c r="G24" s="139">
        <v>449</v>
      </c>
      <c r="I24" s="134"/>
      <c r="J24" s="133"/>
      <c r="K24" s="134"/>
      <c r="L24" s="133"/>
      <c r="M24" s="134"/>
      <c r="N24" s="133"/>
      <c r="O24" s="133"/>
    </row>
    <row r="25" spans="1:15" ht="31.5">
      <c r="A25" s="120" t="s">
        <v>106</v>
      </c>
      <c r="B25" s="118">
        <v>296</v>
      </c>
      <c r="C25" s="118">
        <v>354</v>
      </c>
      <c r="D25" s="139">
        <v>349</v>
      </c>
      <c r="E25" s="139">
        <v>408</v>
      </c>
      <c r="F25" s="139">
        <v>406</v>
      </c>
      <c r="G25" s="139">
        <v>323</v>
      </c>
      <c r="I25" s="134"/>
      <c r="J25" s="133"/>
      <c r="K25" s="134"/>
      <c r="L25" s="133"/>
      <c r="M25" s="134"/>
      <c r="N25" s="133"/>
      <c r="O25" s="133"/>
    </row>
    <row r="26" spans="1:15" ht="31.5">
      <c r="A26" s="120" t="s">
        <v>107</v>
      </c>
      <c r="B26" s="118">
        <v>246</v>
      </c>
      <c r="C26" s="118">
        <v>250</v>
      </c>
      <c r="D26" s="139">
        <v>279</v>
      </c>
      <c r="E26" s="139">
        <v>301</v>
      </c>
      <c r="F26" s="139">
        <v>604</v>
      </c>
      <c r="G26" s="139">
        <v>289</v>
      </c>
      <c r="I26" s="134"/>
      <c r="J26" s="133"/>
      <c r="K26" s="134"/>
      <c r="L26" s="133"/>
      <c r="M26" s="134"/>
      <c r="N26" s="133"/>
      <c r="O26" s="133"/>
    </row>
    <row r="27" spans="1:15" ht="31.5">
      <c r="A27" s="120" t="s">
        <v>108</v>
      </c>
      <c r="B27" s="118">
        <v>267</v>
      </c>
      <c r="C27" s="118">
        <v>305</v>
      </c>
      <c r="D27" s="139">
        <v>302</v>
      </c>
      <c r="E27" s="139">
        <v>367</v>
      </c>
      <c r="F27" s="139">
        <v>388</v>
      </c>
      <c r="G27" s="139">
        <v>289</v>
      </c>
      <c r="I27" s="134"/>
      <c r="J27" s="133"/>
      <c r="K27" s="134"/>
      <c r="L27" s="133"/>
      <c r="M27" s="134"/>
      <c r="N27" s="133"/>
      <c r="O27" s="133"/>
    </row>
    <row r="28" spans="1:15" ht="31.5">
      <c r="A28" s="120" t="s">
        <v>109</v>
      </c>
      <c r="B28" s="118">
        <v>233</v>
      </c>
      <c r="C28" s="118">
        <v>209</v>
      </c>
      <c r="D28" s="139">
        <v>195</v>
      </c>
      <c r="E28" s="139">
        <v>239</v>
      </c>
      <c r="F28" s="139">
        <v>452</v>
      </c>
      <c r="G28" s="139">
        <v>422</v>
      </c>
      <c r="I28" s="134"/>
      <c r="J28" s="133"/>
      <c r="K28" s="134"/>
      <c r="L28" s="133"/>
      <c r="M28" s="134"/>
      <c r="N28" s="133"/>
      <c r="O28" s="133"/>
    </row>
    <row r="29" spans="1:15" ht="31.5">
      <c r="A29" s="120" t="s">
        <v>110</v>
      </c>
      <c r="B29" s="118">
        <v>296</v>
      </c>
      <c r="C29" s="118">
        <v>263</v>
      </c>
      <c r="D29" s="139">
        <v>307</v>
      </c>
      <c r="E29" s="139">
        <v>339</v>
      </c>
      <c r="F29" s="139">
        <v>275</v>
      </c>
      <c r="G29" s="139">
        <v>240</v>
      </c>
      <c r="I29" s="134"/>
      <c r="J29" s="133"/>
      <c r="K29" s="134"/>
      <c r="L29" s="133"/>
      <c r="M29" s="134"/>
      <c r="N29" s="133"/>
      <c r="O29" s="133"/>
    </row>
    <row r="30" spans="1:15" ht="31.5">
      <c r="A30" s="120" t="s">
        <v>111</v>
      </c>
      <c r="B30" s="118">
        <v>193</v>
      </c>
      <c r="C30" s="118">
        <v>203</v>
      </c>
      <c r="D30" s="139">
        <v>237</v>
      </c>
      <c r="E30" s="139">
        <v>261</v>
      </c>
      <c r="F30" s="139">
        <v>258</v>
      </c>
      <c r="G30" s="139">
        <v>276</v>
      </c>
      <c r="I30" s="134"/>
      <c r="J30" s="133"/>
      <c r="K30" s="134"/>
      <c r="L30" s="133"/>
      <c r="M30" s="134"/>
      <c r="N30" s="133"/>
      <c r="O30" s="133"/>
    </row>
    <row r="31" spans="1:15" ht="31.5">
      <c r="A31" s="120" t="s">
        <v>112</v>
      </c>
      <c r="B31" s="118">
        <v>339</v>
      </c>
      <c r="C31" s="118">
        <v>310</v>
      </c>
      <c r="D31" s="139">
        <v>266</v>
      </c>
      <c r="E31" s="139">
        <v>181</v>
      </c>
      <c r="F31" s="139">
        <v>125</v>
      </c>
      <c r="G31" s="139">
        <v>138</v>
      </c>
      <c r="I31" s="134"/>
      <c r="J31" s="133"/>
      <c r="K31" s="134"/>
      <c r="L31" s="133"/>
      <c r="M31" s="134"/>
      <c r="N31" s="133"/>
      <c r="O31" s="133"/>
    </row>
    <row r="32" spans="1:15" ht="31.5">
      <c r="A32" s="120" t="s">
        <v>113</v>
      </c>
      <c r="B32" s="118">
        <v>228</v>
      </c>
      <c r="C32" s="118">
        <v>362</v>
      </c>
      <c r="D32" s="139">
        <v>269</v>
      </c>
      <c r="E32" s="139">
        <v>145</v>
      </c>
      <c r="F32" s="139">
        <v>145</v>
      </c>
      <c r="G32" s="139">
        <v>133</v>
      </c>
      <c r="I32" s="134"/>
      <c r="J32" s="133"/>
      <c r="K32" s="134"/>
      <c r="L32" s="133"/>
      <c r="M32" s="134"/>
      <c r="N32" s="133"/>
      <c r="O32" s="133"/>
    </row>
    <row r="33" spans="1:15" ht="32.25" thickBot="1">
      <c r="A33" s="120" t="s">
        <v>114</v>
      </c>
      <c r="B33" s="118">
        <v>4512</v>
      </c>
      <c r="C33" s="118">
        <v>4379</v>
      </c>
      <c r="D33" s="118">
        <v>4891</v>
      </c>
      <c r="E33" s="118">
        <v>5478</v>
      </c>
      <c r="F33" s="118">
        <v>3375</v>
      </c>
      <c r="G33" s="118">
        <v>2924</v>
      </c>
      <c r="I33" s="134"/>
      <c r="J33" s="133"/>
      <c r="K33" s="134"/>
      <c r="L33" s="133"/>
      <c r="M33" s="134"/>
      <c r="N33" s="133"/>
      <c r="O33" s="133"/>
    </row>
    <row r="34" spans="1:15" s="135" customFormat="1" ht="32.25" thickBot="1">
      <c r="A34" s="66" t="s">
        <v>51</v>
      </c>
      <c r="B34" s="119">
        <f t="shared" ref="B34:G34" si="0">SUM(B7:B33)</f>
        <v>19602</v>
      </c>
      <c r="C34" s="119">
        <f t="shared" si="0"/>
        <v>21782</v>
      </c>
      <c r="D34" s="119">
        <f t="shared" si="0"/>
        <v>23055</v>
      </c>
      <c r="E34" s="119">
        <f t="shared" si="0"/>
        <v>23510</v>
      </c>
      <c r="F34" s="119">
        <f t="shared" si="0"/>
        <v>20494</v>
      </c>
      <c r="G34" s="119">
        <f t="shared" si="0"/>
        <v>18069</v>
      </c>
      <c r="I34" s="136"/>
      <c r="J34" s="137"/>
      <c r="K34" s="136"/>
      <c r="L34" s="137"/>
      <c r="M34" s="136"/>
      <c r="N34" s="137"/>
      <c r="O34" s="137"/>
    </row>
    <row r="35" spans="1:15">
      <c r="I35" s="133"/>
      <c r="J35" s="133"/>
      <c r="K35" s="133"/>
      <c r="L35" s="133"/>
      <c r="M35" s="133"/>
      <c r="N35" s="133"/>
      <c r="O35" s="133"/>
    </row>
    <row r="36" spans="1:15">
      <c r="I36" s="133"/>
      <c r="J36" s="133"/>
      <c r="K36" s="133"/>
      <c r="L36" s="133"/>
      <c r="M36" s="133"/>
      <c r="N36" s="133"/>
      <c r="O36" s="133"/>
    </row>
    <row r="37" spans="1:15">
      <c r="A37" s="167" t="s">
        <v>138</v>
      </c>
      <c r="B37" s="167"/>
      <c r="C37" s="167"/>
      <c r="D37" s="167"/>
      <c r="E37" s="167"/>
      <c r="F37" s="167"/>
      <c r="G37" s="167"/>
      <c r="H37" s="167"/>
    </row>
    <row r="38" spans="1:15">
      <c r="A38" s="163" t="s">
        <v>184</v>
      </c>
      <c r="B38" s="163"/>
      <c r="C38" s="163"/>
      <c r="D38" s="163"/>
      <c r="E38" s="163"/>
      <c r="F38" s="163"/>
      <c r="G38" s="163"/>
    </row>
    <row r="39" spans="1:15">
      <c r="B39" s="78"/>
    </row>
    <row r="40" spans="1:15" ht="31.5">
      <c r="A40" s="121" t="s">
        <v>182</v>
      </c>
      <c r="B40" s="113">
        <v>2010</v>
      </c>
      <c r="C40" s="113">
        <v>2011</v>
      </c>
      <c r="D40" s="113">
        <v>2012</v>
      </c>
      <c r="E40" s="113">
        <v>2013</v>
      </c>
      <c r="F40" s="113">
        <v>2014</v>
      </c>
      <c r="G40" s="113">
        <v>2015</v>
      </c>
    </row>
    <row r="41" spans="1:15" ht="31.5">
      <c r="A41" s="120" t="s">
        <v>89</v>
      </c>
      <c r="B41" s="130">
        <v>0.1</v>
      </c>
      <c r="C41" s="130">
        <v>0.1</v>
      </c>
      <c r="D41" s="130">
        <v>0.11</v>
      </c>
      <c r="E41" s="130">
        <v>7.0000000000000007E-2</v>
      </c>
      <c r="F41" s="130">
        <v>0.06</v>
      </c>
      <c r="G41" s="130">
        <v>0.06</v>
      </c>
    </row>
    <row r="42" spans="1:15" ht="31.5">
      <c r="A42" s="120" t="s">
        <v>88</v>
      </c>
      <c r="B42" s="130">
        <v>0.09</v>
      </c>
      <c r="C42" s="130">
        <v>0.08</v>
      </c>
      <c r="D42" s="130">
        <v>0.08</v>
      </c>
      <c r="E42" s="130">
        <v>0.11</v>
      </c>
      <c r="F42" s="130">
        <v>0.12</v>
      </c>
      <c r="G42" s="130">
        <v>0.11</v>
      </c>
    </row>
    <row r="43" spans="1:15" ht="31.5">
      <c r="A43" s="120" t="s">
        <v>90</v>
      </c>
      <c r="B43" s="130">
        <v>0.08</v>
      </c>
      <c r="C43" s="130">
        <v>0.09</v>
      </c>
      <c r="D43" s="130">
        <v>0.09</v>
      </c>
      <c r="E43" s="130">
        <v>0.09</v>
      </c>
      <c r="F43" s="130">
        <v>0.08</v>
      </c>
      <c r="G43" s="130">
        <v>7.0000000000000007E-2</v>
      </c>
    </row>
    <row r="44" spans="1:15" ht="31.5">
      <c r="A44" s="120" t="s">
        <v>91</v>
      </c>
      <c r="B44" s="130">
        <v>7.0000000000000007E-2</v>
      </c>
      <c r="C44" s="130">
        <v>7.0000000000000007E-2</v>
      </c>
      <c r="D44" s="130">
        <v>7.0000000000000007E-2</v>
      </c>
      <c r="E44" s="130">
        <v>7.0000000000000007E-2</v>
      </c>
      <c r="F44" s="130">
        <v>0.06</v>
      </c>
      <c r="G44" s="130">
        <v>0.06</v>
      </c>
    </row>
    <row r="45" spans="1:15" ht="31.5">
      <c r="A45" s="120" t="s">
        <v>92</v>
      </c>
      <c r="B45" s="130">
        <v>7.0000000000000007E-2</v>
      </c>
      <c r="C45" s="130">
        <v>0.06</v>
      </c>
      <c r="D45" s="130">
        <v>0.06</v>
      </c>
      <c r="E45" s="130">
        <v>0.06</v>
      </c>
      <c r="F45" s="130">
        <v>0.06</v>
      </c>
      <c r="G45" s="130">
        <v>7.0000000000000007E-2</v>
      </c>
    </row>
    <row r="46" spans="1:15" ht="31.5">
      <c r="A46" s="120" t="s">
        <v>93</v>
      </c>
      <c r="B46" s="130">
        <v>0.04</v>
      </c>
      <c r="C46" s="130">
        <v>0.04</v>
      </c>
      <c r="D46" s="130">
        <v>0.05</v>
      </c>
      <c r="E46" s="130">
        <v>0.05</v>
      </c>
      <c r="F46" s="130">
        <v>0.04</v>
      </c>
      <c r="G46" s="130">
        <v>0.04</v>
      </c>
    </row>
    <row r="47" spans="1:15" ht="31.5">
      <c r="A47" s="120" t="s">
        <v>94</v>
      </c>
      <c r="B47" s="130">
        <v>0.03</v>
      </c>
      <c r="C47" s="130">
        <v>0.03</v>
      </c>
      <c r="D47" s="130">
        <v>0.02</v>
      </c>
      <c r="E47" s="130">
        <v>0.04</v>
      </c>
      <c r="F47" s="130">
        <v>0.04</v>
      </c>
      <c r="G47" s="130">
        <v>0.05</v>
      </c>
    </row>
    <row r="48" spans="1:15" ht="32.25" thickBot="1">
      <c r="A48" s="120" t="s">
        <v>114</v>
      </c>
      <c r="B48" s="130">
        <v>0.52</v>
      </c>
      <c r="C48" s="130">
        <v>0.53</v>
      </c>
      <c r="D48" s="130">
        <v>0.52</v>
      </c>
      <c r="E48" s="130">
        <v>0.51</v>
      </c>
      <c r="F48" s="130">
        <v>0.54</v>
      </c>
      <c r="G48" s="130">
        <v>0.54</v>
      </c>
    </row>
    <row r="49" spans="1:7" ht="32.25" thickBot="1">
      <c r="A49" s="66" t="s">
        <v>51</v>
      </c>
      <c r="B49" s="131">
        <f>SUM(B41:B48)</f>
        <v>1</v>
      </c>
      <c r="C49" s="131">
        <f t="shared" ref="C49:G49" si="1">SUM(C41:C48)</f>
        <v>1</v>
      </c>
      <c r="D49" s="131">
        <f t="shared" si="1"/>
        <v>1</v>
      </c>
      <c r="E49" s="131">
        <f t="shared" si="1"/>
        <v>1</v>
      </c>
      <c r="F49" s="131">
        <f t="shared" si="1"/>
        <v>1</v>
      </c>
      <c r="G49" s="131">
        <f t="shared" si="1"/>
        <v>1</v>
      </c>
    </row>
    <row r="51" spans="1:7" s="2" customFormat="1">
      <c r="A51" s="164" t="s">
        <v>256</v>
      </c>
      <c r="B51" s="164"/>
      <c r="C51" s="164"/>
      <c r="D51" s="164"/>
    </row>
    <row r="52" spans="1:7" s="2" customFormat="1">
      <c r="A52" s="163" t="s">
        <v>257</v>
      </c>
      <c r="B52" s="163"/>
      <c r="C52" s="163"/>
    </row>
  </sheetData>
  <mergeCells count="8">
    <mergeCell ref="A52:C52"/>
    <mergeCell ref="A51:D51"/>
    <mergeCell ref="A38:G38"/>
    <mergeCell ref="A1:M1"/>
    <mergeCell ref="A37:H37"/>
    <mergeCell ref="A4:B4"/>
    <mergeCell ref="D4:F4"/>
    <mergeCell ref="A2:G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4"/>
  <sheetViews>
    <sheetView rightToLeft="1" workbookViewId="0">
      <selection activeCell="A53" sqref="A53:XFD54"/>
    </sheetView>
  </sheetViews>
  <sheetFormatPr defaultColWidth="9.140625" defaultRowHeight="15.75"/>
  <cols>
    <col min="1" max="1" width="47.5703125" style="78" customWidth="1"/>
    <col min="2" max="2" width="10.7109375" style="138" bestFit="1" customWidth="1"/>
    <col min="3" max="3" width="9.140625" style="78"/>
    <col min="4" max="4" width="10.7109375" style="78" bestFit="1" customWidth="1"/>
    <col min="5" max="5" width="9.140625" style="78"/>
    <col min="6" max="6" width="10.7109375" style="78" bestFit="1" customWidth="1"/>
    <col min="7" max="7" width="9.140625" style="78"/>
    <col min="8" max="8" width="10.7109375" style="78" bestFit="1" customWidth="1"/>
    <col min="9" max="9" width="23.5703125" style="78" customWidth="1"/>
    <col min="10" max="10" width="10.7109375" style="78" bestFit="1" customWidth="1"/>
    <col min="11" max="11" width="9.140625" style="78"/>
    <col min="12" max="12" width="10.7109375" style="78" bestFit="1" customWidth="1"/>
    <col min="13" max="16384" width="9.140625" style="78"/>
  </cols>
  <sheetData>
    <row r="1" spans="1:13">
      <c r="A1" s="167" t="s">
        <v>185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35"/>
    </row>
    <row r="2" spans="1:13">
      <c r="A2" s="163" t="s">
        <v>186</v>
      </c>
      <c r="B2" s="163"/>
      <c r="C2" s="163"/>
      <c r="D2" s="163"/>
      <c r="E2" s="163"/>
      <c r="F2" s="163"/>
      <c r="G2" s="163"/>
      <c r="H2" s="106"/>
      <c r="I2" s="106"/>
      <c r="J2" s="106"/>
      <c r="K2" s="106"/>
      <c r="L2" s="106"/>
      <c r="M2" s="135"/>
    </row>
    <row r="3" spans="1:1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35"/>
    </row>
    <row r="4" spans="1:13" s="1" customFormat="1" ht="23.25">
      <c r="A4" s="163" t="s">
        <v>4</v>
      </c>
      <c r="B4" s="163"/>
      <c r="C4" s="2"/>
      <c r="D4" s="175" t="s">
        <v>5</v>
      </c>
      <c r="E4" s="175"/>
      <c r="F4" s="175"/>
    </row>
    <row r="5" spans="1:13" s="1" customFormat="1" ht="23.25">
      <c r="A5" s="105"/>
      <c r="B5" s="105"/>
      <c r="C5" s="2"/>
      <c r="D5" s="107"/>
      <c r="E5" s="107"/>
      <c r="F5" s="107"/>
    </row>
    <row r="6" spans="1:13" ht="54.75" customHeight="1">
      <c r="A6" s="128" t="s">
        <v>187</v>
      </c>
      <c r="B6" s="117">
        <v>2010</v>
      </c>
      <c r="C6" s="108">
        <v>2011</v>
      </c>
      <c r="D6" s="108">
        <v>2012</v>
      </c>
      <c r="E6" s="108">
        <v>2013</v>
      </c>
      <c r="F6" s="108">
        <v>2014</v>
      </c>
      <c r="G6" s="108">
        <v>2015</v>
      </c>
      <c r="I6" s="129"/>
      <c r="K6" s="141"/>
      <c r="M6" s="141"/>
    </row>
    <row r="7" spans="1:13" ht="31.5">
      <c r="A7" s="109" t="s">
        <v>115</v>
      </c>
      <c r="B7" s="118">
        <v>344</v>
      </c>
      <c r="C7" s="118">
        <v>673</v>
      </c>
      <c r="D7" s="118">
        <v>864</v>
      </c>
      <c r="E7" s="118">
        <v>398</v>
      </c>
      <c r="F7" s="118">
        <v>297</v>
      </c>
      <c r="G7" s="118">
        <v>195</v>
      </c>
      <c r="I7" s="129"/>
      <c r="K7" s="142"/>
      <c r="M7" s="142"/>
    </row>
    <row r="8" spans="1:13" ht="31.5">
      <c r="A8" s="109" t="s">
        <v>101</v>
      </c>
      <c r="B8" s="118">
        <v>418</v>
      </c>
      <c r="C8" s="118">
        <v>322</v>
      </c>
      <c r="D8" s="118">
        <v>352</v>
      </c>
      <c r="E8" s="118">
        <v>332</v>
      </c>
      <c r="F8" s="118">
        <v>320</v>
      </c>
      <c r="G8" s="118">
        <v>313</v>
      </c>
      <c r="I8" s="129"/>
      <c r="K8" s="142"/>
      <c r="M8" s="142"/>
    </row>
    <row r="9" spans="1:13" ht="31.5">
      <c r="A9" s="109" t="s">
        <v>99</v>
      </c>
      <c r="B9" s="118">
        <v>246</v>
      </c>
      <c r="C9" s="118">
        <v>308</v>
      </c>
      <c r="D9" s="118">
        <v>359</v>
      </c>
      <c r="E9" s="118">
        <v>347</v>
      </c>
      <c r="F9" s="118">
        <v>377</v>
      </c>
      <c r="G9" s="118">
        <v>357</v>
      </c>
      <c r="I9" s="129"/>
      <c r="K9" s="142"/>
      <c r="M9" s="142"/>
    </row>
    <row r="10" spans="1:13" ht="31.5">
      <c r="A10" s="109" t="s">
        <v>96</v>
      </c>
      <c r="B10" s="118">
        <v>502</v>
      </c>
      <c r="C10" s="118">
        <v>515</v>
      </c>
      <c r="D10" s="118">
        <v>547</v>
      </c>
      <c r="E10" s="118">
        <v>175</v>
      </c>
      <c r="F10" s="118">
        <v>87</v>
      </c>
      <c r="G10" s="118">
        <v>64</v>
      </c>
      <c r="I10" s="129"/>
      <c r="K10" s="142"/>
      <c r="M10" s="142"/>
    </row>
    <row r="11" spans="1:13" ht="31.5">
      <c r="A11" s="109" t="s">
        <v>112</v>
      </c>
      <c r="B11" s="118">
        <v>221</v>
      </c>
      <c r="C11" s="118">
        <v>215</v>
      </c>
      <c r="D11" s="118">
        <v>294</v>
      </c>
      <c r="E11" s="118">
        <v>524</v>
      </c>
      <c r="F11" s="118">
        <v>242</v>
      </c>
      <c r="G11" s="118">
        <v>210</v>
      </c>
      <c r="I11" s="129"/>
      <c r="K11" s="142"/>
      <c r="M11" s="142"/>
    </row>
    <row r="12" spans="1:13" ht="31.5">
      <c r="A12" s="109" t="s">
        <v>116</v>
      </c>
      <c r="B12" s="118">
        <v>267</v>
      </c>
      <c r="C12" s="118">
        <v>198</v>
      </c>
      <c r="D12" s="118">
        <v>211</v>
      </c>
      <c r="E12" s="118">
        <v>272</v>
      </c>
      <c r="F12" s="118">
        <v>256</v>
      </c>
      <c r="G12" s="118">
        <v>225</v>
      </c>
      <c r="I12" s="129"/>
      <c r="K12" s="142"/>
      <c r="M12" s="142"/>
    </row>
    <row r="13" spans="1:13" ht="31.5">
      <c r="A13" s="109" t="s">
        <v>93</v>
      </c>
      <c r="B13" s="118">
        <v>231</v>
      </c>
      <c r="C13" s="118">
        <v>276</v>
      </c>
      <c r="D13" s="118">
        <v>157</v>
      </c>
      <c r="E13" s="118">
        <v>183</v>
      </c>
      <c r="F13" s="118">
        <v>145</v>
      </c>
      <c r="G13" s="118">
        <v>77</v>
      </c>
      <c r="I13" s="129"/>
      <c r="K13" s="142"/>
      <c r="M13" s="142"/>
    </row>
    <row r="14" spans="1:13" ht="31.5">
      <c r="A14" s="109" t="s">
        <v>113</v>
      </c>
      <c r="B14" s="118">
        <v>104</v>
      </c>
      <c r="C14" s="118">
        <v>127</v>
      </c>
      <c r="D14" s="118">
        <v>142</v>
      </c>
      <c r="E14" s="118">
        <v>142</v>
      </c>
      <c r="F14" s="118">
        <v>130</v>
      </c>
      <c r="G14" s="118">
        <v>112</v>
      </c>
      <c r="I14" s="129"/>
      <c r="K14" s="142"/>
      <c r="M14" s="142"/>
    </row>
    <row r="15" spans="1:13" ht="31.5">
      <c r="A15" s="109" t="s">
        <v>91</v>
      </c>
      <c r="B15" s="118">
        <v>348</v>
      </c>
      <c r="C15" s="118">
        <v>57</v>
      </c>
      <c r="D15" s="118">
        <v>60</v>
      </c>
      <c r="E15" s="118">
        <v>49</v>
      </c>
      <c r="F15" s="118">
        <v>62</v>
      </c>
      <c r="G15" s="118">
        <v>44</v>
      </c>
      <c r="I15" s="129"/>
      <c r="K15" s="142"/>
      <c r="M15" s="142"/>
    </row>
    <row r="16" spans="1:13" ht="31.5">
      <c r="A16" s="109" t="s">
        <v>95</v>
      </c>
      <c r="B16" s="118">
        <v>201</v>
      </c>
      <c r="C16" s="118">
        <v>68</v>
      </c>
      <c r="D16" s="118">
        <v>88</v>
      </c>
      <c r="E16" s="118">
        <v>73</v>
      </c>
      <c r="F16" s="118">
        <v>84</v>
      </c>
      <c r="G16" s="118">
        <v>88</v>
      </c>
      <c r="I16" s="129"/>
      <c r="K16" s="142"/>
      <c r="M16" s="142"/>
    </row>
    <row r="17" spans="1:13" ht="31.5">
      <c r="A17" s="109" t="s">
        <v>117</v>
      </c>
      <c r="B17" s="118">
        <v>83</v>
      </c>
      <c r="C17" s="118">
        <v>80</v>
      </c>
      <c r="D17" s="118">
        <v>85</v>
      </c>
      <c r="E17" s="118">
        <v>94</v>
      </c>
      <c r="F17" s="118">
        <v>93</v>
      </c>
      <c r="G17" s="118">
        <v>79</v>
      </c>
      <c r="I17" s="129"/>
      <c r="K17" s="142"/>
      <c r="M17" s="142"/>
    </row>
    <row r="18" spans="1:13" ht="31.5">
      <c r="A18" s="109" t="s">
        <v>107</v>
      </c>
      <c r="B18" s="118">
        <v>102</v>
      </c>
      <c r="C18" s="118">
        <v>130</v>
      </c>
      <c r="D18" s="118">
        <v>112</v>
      </c>
      <c r="E18" s="118">
        <v>46</v>
      </c>
      <c r="F18" s="118">
        <v>29</v>
      </c>
      <c r="G18" s="118">
        <v>19</v>
      </c>
      <c r="I18" s="129"/>
      <c r="K18" s="142"/>
      <c r="M18" s="142"/>
    </row>
    <row r="19" spans="1:13" ht="31.5">
      <c r="A19" s="109" t="s">
        <v>103</v>
      </c>
      <c r="B19" s="118">
        <v>72</v>
      </c>
      <c r="C19" s="118">
        <v>77</v>
      </c>
      <c r="D19" s="139">
        <v>68</v>
      </c>
      <c r="E19" s="139">
        <v>73</v>
      </c>
      <c r="F19" s="139">
        <v>74</v>
      </c>
      <c r="G19" s="139">
        <v>67</v>
      </c>
      <c r="I19" s="129"/>
      <c r="K19" s="142"/>
      <c r="M19" s="142"/>
    </row>
    <row r="20" spans="1:13" ht="31.5">
      <c r="A20" s="109" t="s">
        <v>89</v>
      </c>
      <c r="B20" s="118">
        <v>61</v>
      </c>
      <c r="C20" s="118">
        <v>64</v>
      </c>
      <c r="D20" s="139">
        <v>65</v>
      </c>
      <c r="E20" s="139">
        <v>64</v>
      </c>
      <c r="F20" s="139">
        <v>59</v>
      </c>
      <c r="G20" s="139">
        <v>64</v>
      </c>
      <c r="I20" s="129"/>
      <c r="K20" s="142"/>
      <c r="M20" s="142"/>
    </row>
    <row r="21" spans="1:13" ht="31.5">
      <c r="A21" s="109" t="s">
        <v>118</v>
      </c>
      <c r="B21" s="118">
        <v>48</v>
      </c>
      <c r="C21" s="118">
        <v>49</v>
      </c>
      <c r="D21" s="139">
        <v>43</v>
      </c>
      <c r="E21" s="139">
        <v>73</v>
      </c>
      <c r="F21" s="139">
        <v>59</v>
      </c>
      <c r="G21" s="139">
        <v>43</v>
      </c>
      <c r="I21" s="129"/>
      <c r="K21" s="142"/>
      <c r="M21" s="142"/>
    </row>
    <row r="22" spans="1:13" ht="31.5">
      <c r="A22" s="109" t="s">
        <v>119</v>
      </c>
      <c r="B22" s="118">
        <v>25</v>
      </c>
      <c r="C22" s="118">
        <v>27</v>
      </c>
      <c r="D22" s="139">
        <v>57</v>
      </c>
      <c r="E22" s="139">
        <v>89</v>
      </c>
      <c r="F22" s="139">
        <v>46</v>
      </c>
      <c r="G22" s="139">
        <v>65</v>
      </c>
      <c r="I22" s="129"/>
      <c r="K22" s="142"/>
      <c r="M22" s="142"/>
    </row>
    <row r="23" spans="1:13" ht="31.5">
      <c r="A23" s="109" t="s">
        <v>92</v>
      </c>
      <c r="B23" s="118">
        <v>49</v>
      </c>
      <c r="C23" s="118">
        <v>45</v>
      </c>
      <c r="D23" s="139">
        <v>34</v>
      </c>
      <c r="E23" s="139">
        <v>45</v>
      </c>
      <c r="F23" s="139">
        <v>54</v>
      </c>
      <c r="G23" s="139">
        <v>51</v>
      </c>
      <c r="I23" s="129"/>
      <c r="K23" s="142"/>
      <c r="M23" s="142"/>
    </row>
    <row r="24" spans="1:13" ht="31.5">
      <c r="A24" s="109" t="s">
        <v>98</v>
      </c>
      <c r="B24" s="118">
        <v>49</v>
      </c>
      <c r="C24" s="118">
        <v>61</v>
      </c>
      <c r="D24" s="139">
        <v>45</v>
      </c>
      <c r="E24" s="139">
        <v>37</v>
      </c>
      <c r="F24" s="139">
        <v>38</v>
      </c>
      <c r="G24" s="139">
        <v>45</v>
      </c>
      <c r="I24" s="129"/>
      <c r="K24" s="142"/>
      <c r="M24" s="142"/>
    </row>
    <row r="25" spans="1:13" ht="31.5">
      <c r="A25" s="109" t="s">
        <v>120</v>
      </c>
      <c r="B25" s="118">
        <v>38</v>
      </c>
      <c r="C25" s="139">
        <v>41</v>
      </c>
      <c r="D25" s="139">
        <v>44</v>
      </c>
      <c r="E25" s="139">
        <v>50</v>
      </c>
      <c r="F25" s="139">
        <v>47</v>
      </c>
      <c r="G25" s="139">
        <v>47</v>
      </c>
      <c r="I25" s="129"/>
      <c r="K25" s="142"/>
      <c r="M25" s="142"/>
    </row>
    <row r="26" spans="1:13" ht="31.5">
      <c r="A26" s="109" t="s">
        <v>102</v>
      </c>
      <c r="B26" s="118">
        <v>63</v>
      </c>
      <c r="C26" s="118">
        <v>49</v>
      </c>
      <c r="D26" s="139">
        <v>44</v>
      </c>
      <c r="E26" s="139">
        <v>32</v>
      </c>
      <c r="F26" s="139">
        <v>37</v>
      </c>
      <c r="G26" s="139">
        <v>39</v>
      </c>
      <c r="I26" s="129"/>
      <c r="K26" s="142"/>
      <c r="M26" s="142"/>
    </row>
    <row r="27" spans="1:13" ht="31.5">
      <c r="A27" s="109" t="s">
        <v>121</v>
      </c>
      <c r="B27" s="118">
        <v>38</v>
      </c>
      <c r="C27" s="118">
        <v>49</v>
      </c>
      <c r="D27" s="139">
        <v>55</v>
      </c>
      <c r="E27" s="139">
        <v>53</v>
      </c>
      <c r="F27" s="139">
        <v>40</v>
      </c>
      <c r="G27" s="139">
        <v>22</v>
      </c>
      <c r="I27" s="129"/>
      <c r="K27" s="142"/>
      <c r="M27" s="142"/>
    </row>
    <row r="28" spans="1:13" ht="31.5">
      <c r="A28" s="109" t="s">
        <v>122</v>
      </c>
      <c r="B28" s="118">
        <v>21</v>
      </c>
      <c r="C28" s="118">
        <v>93</v>
      </c>
      <c r="D28" s="139">
        <v>35</v>
      </c>
      <c r="E28" s="139">
        <v>18</v>
      </c>
      <c r="F28" s="139">
        <v>27</v>
      </c>
      <c r="G28" s="139">
        <v>40</v>
      </c>
      <c r="I28" s="129"/>
      <c r="K28" s="142"/>
      <c r="M28" s="142"/>
    </row>
    <row r="29" spans="1:13" ht="31.5">
      <c r="A29" s="109" t="s">
        <v>90</v>
      </c>
      <c r="B29" s="118">
        <v>31</v>
      </c>
      <c r="C29" s="118">
        <v>37</v>
      </c>
      <c r="D29" s="139">
        <v>37</v>
      </c>
      <c r="E29" s="139">
        <v>38</v>
      </c>
      <c r="F29" s="139">
        <v>41</v>
      </c>
      <c r="G29" s="139">
        <v>44</v>
      </c>
      <c r="I29" s="129"/>
      <c r="K29" s="142"/>
      <c r="M29" s="142"/>
    </row>
    <row r="30" spans="1:13" ht="31.5">
      <c r="A30" s="109" t="s">
        <v>123</v>
      </c>
      <c r="B30" s="118">
        <v>29</v>
      </c>
      <c r="C30" s="118">
        <v>43</v>
      </c>
      <c r="D30" s="139">
        <v>30</v>
      </c>
      <c r="E30" s="139">
        <v>36</v>
      </c>
      <c r="F30" s="139">
        <v>24</v>
      </c>
      <c r="G30" s="139">
        <v>28</v>
      </c>
      <c r="I30" s="129"/>
      <c r="K30" s="142"/>
      <c r="M30" s="142"/>
    </row>
    <row r="31" spans="1:13" ht="31.5">
      <c r="A31" s="109" t="s">
        <v>124</v>
      </c>
      <c r="B31" s="118">
        <v>26</v>
      </c>
      <c r="C31" s="118">
        <v>25</v>
      </c>
      <c r="D31" s="139">
        <v>28</v>
      </c>
      <c r="E31" s="139">
        <v>27</v>
      </c>
      <c r="F31" s="139">
        <v>38</v>
      </c>
      <c r="G31" s="139">
        <v>33</v>
      </c>
      <c r="I31" s="129"/>
      <c r="K31" s="142"/>
      <c r="M31" s="142"/>
    </row>
    <row r="32" spans="1:13" ht="31.5">
      <c r="A32" s="109" t="s">
        <v>88</v>
      </c>
      <c r="B32" s="118">
        <v>50</v>
      </c>
      <c r="C32" s="118">
        <v>44</v>
      </c>
      <c r="D32" s="139">
        <v>31</v>
      </c>
      <c r="E32" s="139">
        <v>29</v>
      </c>
      <c r="F32" s="139">
        <v>12</v>
      </c>
      <c r="G32" s="139">
        <v>10</v>
      </c>
      <c r="I32" s="129"/>
      <c r="K32" s="142"/>
      <c r="M32" s="142"/>
    </row>
    <row r="33" spans="1:13" ht="31.5">
      <c r="A33" s="109" t="s">
        <v>125</v>
      </c>
      <c r="B33" s="118">
        <v>15</v>
      </c>
      <c r="C33" s="118">
        <v>15</v>
      </c>
      <c r="D33" s="118">
        <v>27</v>
      </c>
      <c r="E33" s="118">
        <v>37</v>
      </c>
      <c r="F33" s="118">
        <v>31</v>
      </c>
      <c r="G33" s="118">
        <v>32</v>
      </c>
      <c r="I33" s="142"/>
      <c r="K33" s="142"/>
      <c r="M33" s="142"/>
    </row>
    <row r="34" spans="1:13" ht="31.5">
      <c r="A34" s="109" t="s">
        <v>97</v>
      </c>
      <c r="B34" s="118">
        <v>33</v>
      </c>
      <c r="C34" s="118">
        <v>28</v>
      </c>
      <c r="D34" s="139">
        <v>29</v>
      </c>
      <c r="E34" s="139">
        <v>31</v>
      </c>
      <c r="F34" s="139">
        <v>18</v>
      </c>
      <c r="G34" s="139">
        <v>16</v>
      </c>
      <c r="I34" s="142"/>
      <c r="K34" s="142"/>
      <c r="M34" s="142"/>
    </row>
    <row r="35" spans="1:13" ht="31.5">
      <c r="A35" s="109" t="s">
        <v>105</v>
      </c>
      <c r="B35" s="118">
        <v>37</v>
      </c>
      <c r="C35" s="139">
        <v>26</v>
      </c>
      <c r="D35" s="139">
        <v>19</v>
      </c>
      <c r="E35" s="139">
        <v>16</v>
      </c>
      <c r="F35" s="139">
        <v>20</v>
      </c>
      <c r="G35" s="139">
        <v>28</v>
      </c>
      <c r="I35" s="142"/>
      <c r="K35" s="142"/>
      <c r="M35" s="142"/>
    </row>
    <row r="36" spans="1:13" ht="32.25" thickBot="1">
      <c r="A36" s="109" t="s">
        <v>114</v>
      </c>
      <c r="B36" s="118">
        <v>1008</v>
      </c>
      <c r="C36" s="118">
        <v>1334</v>
      </c>
      <c r="D36" s="118">
        <v>1518</v>
      </c>
      <c r="E36" s="118">
        <v>1091</v>
      </c>
      <c r="F36" s="118">
        <v>3313</v>
      </c>
      <c r="G36" s="118">
        <v>498</v>
      </c>
      <c r="I36" s="142"/>
      <c r="K36" s="142"/>
      <c r="M36" s="142"/>
    </row>
    <row r="37" spans="1:13" s="135" customFormat="1" ht="32.25" thickBot="1">
      <c r="A37" s="66" t="s">
        <v>51</v>
      </c>
      <c r="B37" s="119">
        <f t="shared" ref="B37:G37" si="0">SUM(B7:B36)</f>
        <v>4760</v>
      </c>
      <c r="C37" s="119">
        <f t="shared" si="0"/>
        <v>5076</v>
      </c>
      <c r="D37" s="119">
        <f t="shared" si="0"/>
        <v>5480</v>
      </c>
      <c r="E37" s="119">
        <f t="shared" si="0"/>
        <v>4474</v>
      </c>
      <c r="F37" s="119">
        <f t="shared" si="0"/>
        <v>6100</v>
      </c>
      <c r="G37" s="119">
        <f t="shared" si="0"/>
        <v>2955</v>
      </c>
      <c r="I37" s="142"/>
      <c r="K37" s="142"/>
      <c r="M37" s="142"/>
    </row>
    <row r="39" spans="1:13">
      <c r="A39" s="167" t="s">
        <v>190</v>
      </c>
      <c r="B39" s="167"/>
      <c r="C39" s="167"/>
      <c r="D39" s="167"/>
      <c r="E39" s="167"/>
      <c r="F39" s="167"/>
      <c r="G39" s="167"/>
      <c r="H39" s="167"/>
      <c r="I39" s="167"/>
    </row>
    <row r="40" spans="1:13">
      <c r="A40" s="163" t="s">
        <v>189</v>
      </c>
      <c r="B40" s="163"/>
      <c r="C40" s="163"/>
      <c r="D40" s="163"/>
      <c r="E40" s="163"/>
      <c r="F40" s="163"/>
      <c r="G40" s="163"/>
    </row>
    <row r="41" spans="1:13">
      <c r="B41" s="78"/>
    </row>
    <row r="42" spans="1:13" ht="31.5">
      <c r="A42" s="128" t="s">
        <v>187</v>
      </c>
      <c r="B42" s="113">
        <v>2010</v>
      </c>
      <c r="C42" s="113">
        <v>2011</v>
      </c>
      <c r="D42" s="113">
        <v>2012</v>
      </c>
      <c r="E42" s="113">
        <v>2013</v>
      </c>
      <c r="F42" s="113">
        <v>2014</v>
      </c>
      <c r="G42" s="113">
        <v>2015</v>
      </c>
    </row>
    <row r="43" spans="1:13" ht="31.5">
      <c r="A43" s="120" t="s">
        <v>101</v>
      </c>
      <c r="B43" s="130">
        <v>0.1</v>
      </c>
      <c r="C43" s="130">
        <v>0.08</v>
      </c>
      <c r="D43" s="130">
        <v>0.08</v>
      </c>
      <c r="E43" s="130">
        <v>0.08</v>
      </c>
      <c r="F43" s="130">
        <v>0.1</v>
      </c>
      <c r="G43" s="130">
        <v>0.11</v>
      </c>
    </row>
    <row r="44" spans="1:13" ht="31.5">
      <c r="A44" s="120" t="s">
        <v>115</v>
      </c>
      <c r="B44" s="130">
        <v>0.08</v>
      </c>
      <c r="C44" s="130">
        <v>0.16</v>
      </c>
      <c r="D44" s="130">
        <v>0.19</v>
      </c>
      <c r="E44" s="130">
        <v>0.1</v>
      </c>
      <c r="F44" s="130">
        <v>0.09</v>
      </c>
      <c r="G44" s="130">
        <v>7.0000000000000007E-2</v>
      </c>
    </row>
    <row r="45" spans="1:13" ht="31.5">
      <c r="A45" s="120" t="s">
        <v>99</v>
      </c>
      <c r="B45" s="130">
        <v>0.06</v>
      </c>
      <c r="C45" s="130">
        <v>7.0000000000000007E-2</v>
      </c>
      <c r="D45" s="130">
        <v>0.08</v>
      </c>
      <c r="E45" s="130">
        <v>0.09</v>
      </c>
      <c r="F45" s="130">
        <v>0.11</v>
      </c>
      <c r="G45" s="130">
        <v>0.12</v>
      </c>
    </row>
    <row r="46" spans="1:13" ht="31.5">
      <c r="A46" s="120" t="s">
        <v>96</v>
      </c>
      <c r="B46" s="130">
        <v>0.12</v>
      </c>
      <c r="C46" s="130">
        <v>0.12</v>
      </c>
      <c r="D46" s="130">
        <v>0.12</v>
      </c>
      <c r="E46" s="130">
        <v>0.05</v>
      </c>
      <c r="F46" s="130">
        <v>0.03</v>
      </c>
      <c r="G46" s="130">
        <v>0.02</v>
      </c>
    </row>
    <row r="47" spans="1:13" ht="31.5">
      <c r="A47" s="120" t="s">
        <v>112</v>
      </c>
      <c r="B47" s="130">
        <v>0.05</v>
      </c>
      <c r="C47" s="130">
        <v>0.05</v>
      </c>
      <c r="D47" s="130">
        <v>7.0000000000000007E-2</v>
      </c>
      <c r="E47" s="130">
        <v>0.13</v>
      </c>
      <c r="F47" s="130">
        <v>7.0000000000000007E-2</v>
      </c>
      <c r="G47" s="130">
        <v>7.0000000000000007E-2</v>
      </c>
    </row>
    <row r="48" spans="1:13" ht="31.5">
      <c r="A48" s="120" t="s">
        <v>116</v>
      </c>
      <c r="B48" s="130">
        <v>0.06</v>
      </c>
      <c r="C48" s="130">
        <v>0.05</v>
      </c>
      <c r="D48" s="130">
        <v>0.05</v>
      </c>
      <c r="E48" s="130">
        <v>7.0000000000000007E-2</v>
      </c>
      <c r="F48" s="130">
        <v>0.08</v>
      </c>
      <c r="G48" s="130">
        <v>0.08</v>
      </c>
    </row>
    <row r="49" spans="1:7" ht="31.5">
      <c r="A49" s="120" t="s">
        <v>93</v>
      </c>
      <c r="B49" s="130">
        <v>0.05</v>
      </c>
      <c r="C49" s="130">
        <v>0.06</v>
      </c>
      <c r="D49" s="130">
        <v>0.03</v>
      </c>
      <c r="E49" s="130">
        <v>0.05</v>
      </c>
      <c r="F49" s="130">
        <v>0.04</v>
      </c>
      <c r="G49" s="130">
        <v>0.05</v>
      </c>
    </row>
    <row r="50" spans="1:7" ht="32.25" thickBot="1">
      <c r="A50" s="120" t="s">
        <v>114</v>
      </c>
      <c r="B50" s="130">
        <v>0.48</v>
      </c>
      <c r="C50" s="130">
        <v>0.41</v>
      </c>
      <c r="D50" s="130">
        <v>0.38</v>
      </c>
      <c r="E50" s="130">
        <v>0.43</v>
      </c>
      <c r="F50" s="130">
        <v>0.48</v>
      </c>
      <c r="G50" s="130">
        <v>0.54</v>
      </c>
    </row>
    <row r="51" spans="1:7" ht="32.25" thickBot="1">
      <c r="A51" s="66" t="s">
        <v>51</v>
      </c>
      <c r="B51" s="131">
        <f>SUM(B43:B50)</f>
        <v>1</v>
      </c>
      <c r="C51" s="131">
        <f t="shared" ref="C51:G51" si="1">SUM(C43:C50)</f>
        <v>1</v>
      </c>
      <c r="D51" s="131">
        <f t="shared" si="1"/>
        <v>1</v>
      </c>
      <c r="E51" s="131">
        <f t="shared" si="1"/>
        <v>1</v>
      </c>
      <c r="F51" s="131">
        <f t="shared" si="1"/>
        <v>1</v>
      </c>
      <c r="G51" s="131">
        <f t="shared" si="1"/>
        <v>1.06</v>
      </c>
    </row>
    <row r="52" spans="1:7">
      <c r="B52" s="78"/>
    </row>
    <row r="53" spans="1:7" s="2" customFormat="1">
      <c r="A53" s="164" t="s">
        <v>256</v>
      </c>
      <c r="B53" s="164"/>
      <c r="C53" s="164"/>
      <c r="D53" s="164"/>
    </row>
    <row r="54" spans="1:7" s="2" customFormat="1">
      <c r="A54" s="163" t="s">
        <v>257</v>
      </c>
      <c r="B54" s="163"/>
      <c r="C54" s="163"/>
    </row>
  </sheetData>
  <mergeCells count="8">
    <mergeCell ref="A54:C54"/>
    <mergeCell ref="A53:D53"/>
    <mergeCell ref="A40:G40"/>
    <mergeCell ref="A1:L1"/>
    <mergeCell ref="A39:I39"/>
    <mergeCell ref="A4:B4"/>
    <mergeCell ref="D4:F4"/>
    <mergeCell ref="A2:G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2"/>
  <sheetViews>
    <sheetView rightToLeft="1" workbookViewId="0">
      <selection activeCell="A41" sqref="A41:XFD42"/>
    </sheetView>
  </sheetViews>
  <sheetFormatPr defaultRowHeight="15.75"/>
  <cols>
    <col min="1" max="1" width="29.140625" style="78" customWidth="1"/>
    <col min="2" max="13" width="18.7109375" style="78" bestFit="1" customWidth="1"/>
    <col min="14" max="14" width="9.140625" style="78" customWidth="1"/>
    <col min="15" max="15" width="20.28515625" style="78" bestFit="1" customWidth="1"/>
    <col min="16" max="16384" width="9.140625" style="78"/>
  </cols>
  <sheetData>
    <row r="1" spans="1:15" s="97" customFormat="1">
      <c r="A1" s="171" t="s">
        <v>192</v>
      </c>
      <c r="B1" s="171"/>
      <c r="C1" s="171"/>
      <c r="D1" s="171"/>
      <c r="O1" s="143"/>
    </row>
    <row r="2" spans="1:15" s="97" customFormat="1">
      <c r="A2" s="125" t="s">
        <v>193</v>
      </c>
      <c r="B2" s="125"/>
      <c r="C2" s="125"/>
      <c r="D2" s="125"/>
      <c r="O2" s="143"/>
    </row>
    <row r="3" spans="1:15" s="97" customFormat="1">
      <c r="A3" s="144"/>
      <c r="B3" s="144"/>
      <c r="C3" s="144"/>
      <c r="D3" s="144"/>
      <c r="O3" s="143"/>
    </row>
    <row r="4" spans="1:15" s="97" customFormat="1">
      <c r="A4" s="125" t="s">
        <v>194</v>
      </c>
      <c r="B4" s="125"/>
      <c r="C4" s="125" t="s">
        <v>195</v>
      </c>
      <c r="D4" s="125"/>
      <c r="O4" s="143"/>
    </row>
    <row r="5" spans="1:15">
      <c r="O5" s="129"/>
    </row>
    <row r="6" spans="1:15" s="141" customFormat="1" ht="54.75" customHeight="1">
      <c r="A6" s="145" t="s">
        <v>191</v>
      </c>
      <c r="B6" s="22" t="s">
        <v>7</v>
      </c>
      <c r="C6" s="26" t="s">
        <v>8</v>
      </c>
      <c r="D6" s="26" t="s">
        <v>9</v>
      </c>
      <c r="E6" s="26" t="s">
        <v>10</v>
      </c>
      <c r="F6" s="26" t="s">
        <v>11</v>
      </c>
      <c r="G6" s="26" t="s">
        <v>12</v>
      </c>
      <c r="H6" s="26" t="s">
        <v>13</v>
      </c>
      <c r="I6" s="26" t="s">
        <v>14</v>
      </c>
      <c r="J6" s="26" t="s">
        <v>15</v>
      </c>
      <c r="K6" s="26" t="s">
        <v>16</v>
      </c>
      <c r="L6" s="26" t="s">
        <v>17</v>
      </c>
      <c r="M6" s="26" t="s">
        <v>18</v>
      </c>
      <c r="O6" s="129"/>
    </row>
    <row r="7" spans="1:15" ht="31.5">
      <c r="A7" s="120" t="s">
        <v>72</v>
      </c>
      <c r="B7" s="150">
        <v>155351924000</v>
      </c>
      <c r="C7" s="151">
        <v>124102879000</v>
      </c>
      <c r="D7" s="150">
        <v>140496226000</v>
      </c>
      <c r="E7" s="151">
        <v>163341219000</v>
      </c>
      <c r="F7" s="150">
        <v>162084914000</v>
      </c>
      <c r="G7" s="150">
        <v>169313409000</v>
      </c>
      <c r="H7" s="151">
        <v>162132369000</v>
      </c>
      <c r="I7" s="150">
        <v>161739141000</v>
      </c>
      <c r="J7" s="151">
        <v>154369999000</v>
      </c>
      <c r="K7" s="150">
        <v>170062304000</v>
      </c>
      <c r="L7" s="151">
        <v>167233624000</v>
      </c>
      <c r="M7" s="150">
        <v>153809755000</v>
      </c>
      <c r="N7" s="142"/>
      <c r="O7" s="129"/>
    </row>
    <row r="8" spans="1:15" ht="31.5">
      <c r="A8" s="120" t="s">
        <v>73</v>
      </c>
      <c r="B8" s="150">
        <v>10266252000</v>
      </c>
      <c r="C8" s="151">
        <v>12816037000</v>
      </c>
      <c r="D8" s="150">
        <v>13395280000</v>
      </c>
      <c r="E8" s="151">
        <v>13329663000</v>
      </c>
      <c r="F8" s="150">
        <v>12314841000</v>
      </c>
      <c r="G8" s="150">
        <v>14460949000</v>
      </c>
      <c r="H8" s="151">
        <v>12240281000</v>
      </c>
      <c r="I8" s="150">
        <v>12399446000</v>
      </c>
      <c r="J8" s="151">
        <v>12997951000</v>
      </c>
      <c r="K8" s="150">
        <v>14779003000</v>
      </c>
      <c r="L8" s="151">
        <v>12874819000</v>
      </c>
      <c r="M8" s="150">
        <v>13299591000</v>
      </c>
      <c r="N8" s="142"/>
      <c r="O8" s="129"/>
    </row>
    <row r="9" spans="1:15" ht="31.5">
      <c r="A9" s="120" t="s">
        <v>82</v>
      </c>
      <c r="B9" s="150">
        <v>0</v>
      </c>
      <c r="C9" s="151">
        <v>0</v>
      </c>
      <c r="D9" s="150">
        <v>0</v>
      </c>
      <c r="E9" s="151">
        <v>0</v>
      </c>
      <c r="F9" s="150">
        <v>0</v>
      </c>
      <c r="G9" s="150">
        <v>0</v>
      </c>
      <c r="H9" s="151">
        <v>0</v>
      </c>
      <c r="I9" s="150">
        <v>0</v>
      </c>
      <c r="J9" s="151">
        <v>0</v>
      </c>
      <c r="K9" s="150">
        <v>0</v>
      </c>
      <c r="L9" s="151">
        <v>0</v>
      </c>
      <c r="M9" s="150">
        <v>0</v>
      </c>
      <c r="N9" s="142"/>
      <c r="O9" s="129"/>
    </row>
    <row r="10" spans="1:15" ht="31.5">
      <c r="A10" s="120" t="s">
        <v>76</v>
      </c>
      <c r="B10" s="150">
        <v>1532013000</v>
      </c>
      <c r="C10" s="151">
        <v>1351409000</v>
      </c>
      <c r="D10" s="150">
        <v>2510430000</v>
      </c>
      <c r="E10" s="151">
        <v>3224212000</v>
      </c>
      <c r="F10" s="150">
        <v>496334000</v>
      </c>
      <c r="G10" s="150">
        <v>2094959000</v>
      </c>
      <c r="H10" s="151">
        <v>1114547000</v>
      </c>
      <c r="I10" s="150">
        <v>1444355000</v>
      </c>
      <c r="J10" s="151">
        <v>1287556000</v>
      </c>
      <c r="K10" s="150">
        <v>1577661000</v>
      </c>
      <c r="L10" s="151">
        <v>1286621000</v>
      </c>
      <c r="M10" s="150">
        <v>1457916000</v>
      </c>
      <c r="N10" s="142"/>
      <c r="O10" s="129"/>
    </row>
    <row r="11" spans="1:15" ht="31.5">
      <c r="A11" s="120" t="s">
        <v>78</v>
      </c>
      <c r="B11" s="150">
        <v>282743000</v>
      </c>
      <c r="C11" s="151">
        <v>33025000</v>
      </c>
      <c r="D11" s="150">
        <v>408630000</v>
      </c>
      <c r="E11" s="151">
        <v>51639000</v>
      </c>
      <c r="F11" s="150">
        <v>496491000</v>
      </c>
      <c r="G11" s="150">
        <v>139717000</v>
      </c>
      <c r="H11" s="151">
        <v>52920000</v>
      </c>
      <c r="I11" s="150">
        <v>703561000</v>
      </c>
      <c r="J11" s="151">
        <v>193996000</v>
      </c>
      <c r="K11" s="150">
        <v>296997000</v>
      </c>
      <c r="L11" s="151">
        <v>78413000</v>
      </c>
      <c r="M11" s="150">
        <v>194239000</v>
      </c>
      <c r="N11" s="142"/>
      <c r="O11" s="129"/>
    </row>
    <row r="12" spans="1:15" ht="31.5">
      <c r="A12" s="120" t="s">
        <v>74</v>
      </c>
      <c r="B12" s="150">
        <v>5909358000</v>
      </c>
      <c r="C12" s="151">
        <v>5753275000</v>
      </c>
      <c r="D12" s="150">
        <v>6385804000</v>
      </c>
      <c r="E12" s="151">
        <v>7972583000</v>
      </c>
      <c r="F12" s="150">
        <v>7238098000</v>
      </c>
      <c r="G12" s="150">
        <v>7213952000</v>
      </c>
      <c r="H12" s="151">
        <v>6823403000</v>
      </c>
      <c r="I12" s="150">
        <v>7012364000</v>
      </c>
      <c r="J12" s="151">
        <v>7027917000</v>
      </c>
      <c r="K12" s="150">
        <v>8545366000</v>
      </c>
      <c r="L12" s="151">
        <v>9435097000</v>
      </c>
      <c r="M12" s="150">
        <v>9249475000</v>
      </c>
      <c r="N12" s="142"/>
      <c r="O12" s="129"/>
    </row>
    <row r="13" spans="1:15" ht="31.5">
      <c r="A13" s="120" t="s">
        <v>77</v>
      </c>
      <c r="B13" s="150">
        <v>26577000</v>
      </c>
      <c r="C13" s="151">
        <v>25114000</v>
      </c>
      <c r="D13" s="150">
        <v>35856000</v>
      </c>
      <c r="E13" s="151">
        <v>8007000</v>
      </c>
      <c r="F13" s="150">
        <v>4769000</v>
      </c>
      <c r="G13" s="150">
        <v>5542000</v>
      </c>
      <c r="H13" s="151">
        <v>5262000</v>
      </c>
      <c r="I13" s="150">
        <v>7131000</v>
      </c>
      <c r="J13" s="151">
        <v>5045000</v>
      </c>
      <c r="K13" s="150">
        <v>7030000</v>
      </c>
      <c r="L13" s="151">
        <v>5498000</v>
      </c>
      <c r="M13" s="150">
        <v>7772000</v>
      </c>
      <c r="N13" s="142"/>
      <c r="O13" s="129"/>
    </row>
    <row r="14" spans="1:15" ht="31.5">
      <c r="A14" s="120" t="s">
        <v>79</v>
      </c>
      <c r="B14" s="150">
        <v>11264000</v>
      </c>
      <c r="C14" s="151">
        <v>12954000</v>
      </c>
      <c r="D14" s="150">
        <v>131876000</v>
      </c>
      <c r="E14" s="151">
        <v>17690000</v>
      </c>
      <c r="F14" s="150">
        <v>20595000</v>
      </c>
      <c r="G14" s="150">
        <v>24760000</v>
      </c>
      <c r="H14" s="151">
        <v>7213000</v>
      </c>
      <c r="I14" s="150">
        <v>18066000</v>
      </c>
      <c r="J14" s="151">
        <v>13115000</v>
      </c>
      <c r="K14" s="150">
        <v>10647000</v>
      </c>
      <c r="L14" s="151">
        <v>19791000</v>
      </c>
      <c r="M14" s="150">
        <v>22150000</v>
      </c>
      <c r="N14" s="142"/>
      <c r="O14" s="129"/>
    </row>
    <row r="15" spans="1:15">
      <c r="A15" s="113" t="s">
        <v>84</v>
      </c>
      <c r="B15" s="150">
        <v>0</v>
      </c>
      <c r="C15" s="151">
        <v>0</v>
      </c>
      <c r="D15" s="150">
        <v>0</v>
      </c>
      <c r="E15" s="151">
        <v>0</v>
      </c>
      <c r="F15" s="150">
        <v>0</v>
      </c>
      <c r="G15" s="150">
        <v>0</v>
      </c>
      <c r="H15" s="151">
        <v>0</v>
      </c>
      <c r="I15" s="150">
        <v>0</v>
      </c>
      <c r="J15" s="151">
        <v>0</v>
      </c>
      <c r="K15" s="150">
        <v>0</v>
      </c>
      <c r="L15" s="151">
        <v>0</v>
      </c>
      <c r="M15" s="150">
        <v>0</v>
      </c>
      <c r="N15" s="142"/>
      <c r="O15" s="129"/>
    </row>
    <row r="16" spans="1:15" ht="31.5">
      <c r="A16" s="120" t="s">
        <v>75</v>
      </c>
      <c r="B16" s="150">
        <v>1877964000</v>
      </c>
      <c r="C16" s="151">
        <v>1608959000</v>
      </c>
      <c r="D16" s="150">
        <v>2090246000</v>
      </c>
      <c r="E16" s="151">
        <v>629391000</v>
      </c>
      <c r="F16" s="150">
        <v>207227000</v>
      </c>
      <c r="G16" s="150">
        <v>219140000</v>
      </c>
      <c r="H16" s="151">
        <v>169035000</v>
      </c>
      <c r="I16" s="150">
        <v>172565000</v>
      </c>
      <c r="J16" s="151">
        <v>187322000</v>
      </c>
      <c r="K16" s="150">
        <v>218195000</v>
      </c>
      <c r="L16" s="151">
        <v>321589000</v>
      </c>
      <c r="M16" s="150">
        <v>249866000</v>
      </c>
      <c r="N16" s="142"/>
      <c r="O16" s="146"/>
    </row>
    <row r="17" spans="1:15" ht="32.25" thickBot="1">
      <c r="A17" s="120" t="s">
        <v>81</v>
      </c>
      <c r="B17" s="150">
        <v>99000</v>
      </c>
      <c r="C17" s="151">
        <v>0</v>
      </c>
      <c r="D17" s="150">
        <v>0</v>
      </c>
      <c r="E17" s="151">
        <v>0</v>
      </c>
      <c r="F17" s="150">
        <v>0</v>
      </c>
      <c r="G17" s="150">
        <v>0</v>
      </c>
      <c r="H17" s="151">
        <v>0</v>
      </c>
      <c r="I17" s="150">
        <v>0</v>
      </c>
      <c r="J17" s="151">
        <v>0</v>
      </c>
      <c r="K17" s="150">
        <v>0</v>
      </c>
      <c r="L17" s="151">
        <v>0</v>
      </c>
      <c r="M17" s="150">
        <v>0</v>
      </c>
      <c r="N17" s="142"/>
      <c r="O17" s="147"/>
    </row>
    <row r="18" spans="1:15" s="135" customFormat="1" ht="32.25" thickBot="1">
      <c r="A18" s="66" t="s">
        <v>51</v>
      </c>
      <c r="B18" s="152">
        <f t="shared" ref="B18:M18" si="0">SUM(B7:B17)</f>
        <v>175258194000</v>
      </c>
      <c r="C18" s="152">
        <f t="shared" si="0"/>
        <v>145703652000</v>
      </c>
      <c r="D18" s="152">
        <f t="shared" si="0"/>
        <v>165454348000</v>
      </c>
      <c r="E18" s="152">
        <f t="shared" si="0"/>
        <v>188574404000</v>
      </c>
      <c r="F18" s="152">
        <f t="shared" si="0"/>
        <v>182863269000</v>
      </c>
      <c r="G18" s="152">
        <f t="shared" si="0"/>
        <v>193472428000</v>
      </c>
      <c r="H18" s="152">
        <f t="shared" si="0"/>
        <v>182545030000</v>
      </c>
      <c r="I18" s="152">
        <f t="shared" si="0"/>
        <v>183496629000</v>
      </c>
      <c r="J18" s="152">
        <f t="shared" si="0"/>
        <v>176082901000</v>
      </c>
      <c r="K18" s="152">
        <f t="shared" si="0"/>
        <v>195497203000</v>
      </c>
      <c r="L18" s="152">
        <f t="shared" si="0"/>
        <v>191255452000</v>
      </c>
      <c r="M18" s="152">
        <f t="shared" si="0"/>
        <v>178290764000</v>
      </c>
    </row>
    <row r="19" spans="1:15"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</row>
    <row r="20" spans="1:15">
      <c r="A20" s="167" t="s">
        <v>197</v>
      </c>
      <c r="B20" s="167"/>
      <c r="C20" s="167"/>
      <c r="D20" s="167"/>
      <c r="E20" s="167"/>
      <c r="F20" s="167"/>
      <c r="G20" s="167"/>
      <c r="H20" s="167"/>
      <c r="K20" s="148"/>
      <c r="L20" s="148"/>
      <c r="M20" s="148"/>
    </row>
    <row r="21" spans="1:15">
      <c r="A21" s="125" t="s">
        <v>199</v>
      </c>
      <c r="B21" s="124"/>
      <c r="C21" s="124"/>
      <c r="D21" s="124"/>
      <c r="E21" s="124"/>
      <c r="F21" s="124"/>
      <c r="G21" s="124"/>
      <c r="H21" s="124"/>
      <c r="K21" s="148"/>
      <c r="L21" s="148"/>
      <c r="M21" s="148"/>
    </row>
    <row r="22" spans="1:15">
      <c r="A22" s="140"/>
      <c r="B22" s="140"/>
      <c r="C22" s="140"/>
      <c r="D22" s="140"/>
      <c r="E22" s="140"/>
      <c r="F22" s="140"/>
      <c r="G22" s="140"/>
      <c r="H22" s="140"/>
      <c r="K22" s="148"/>
      <c r="L22" s="148"/>
      <c r="M22" s="148"/>
    </row>
    <row r="23" spans="1:15">
      <c r="A23" s="78" t="s">
        <v>198</v>
      </c>
      <c r="C23" s="78" t="s">
        <v>200</v>
      </c>
    </row>
    <row r="25" spans="1:15" ht="31.5">
      <c r="A25" s="114" t="s">
        <v>201</v>
      </c>
      <c r="B25" s="113">
        <v>2010</v>
      </c>
      <c r="C25" s="113">
        <v>2011</v>
      </c>
      <c r="D25" s="113">
        <v>2012</v>
      </c>
      <c r="E25" s="113">
        <v>2013</v>
      </c>
      <c r="F25" s="113">
        <v>2014</v>
      </c>
      <c r="G25" s="113">
        <v>2015</v>
      </c>
      <c r="H25" s="135"/>
      <c r="I25" s="135"/>
      <c r="J25" s="135"/>
    </row>
    <row r="26" spans="1:15" ht="31.5">
      <c r="A26" s="22" t="s">
        <v>7</v>
      </c>
      <c r="B26" s="139">
        <v>221</v>
      </c>
      <c r="C26" s="139">
        <v>205</v>
      </c>
      <c r="D26" s="139">
        <v>189</v>
      </c>
      <c r="E26" s="139">
        <v>206</v>
      </c>
      <c r="F26" s="139">
        <v>179</v>
      </c>
      <c r="G26" s="139">
        <v>175</v>
      </c>
    </row>
    <row r="27" spans="1:15" ht="31.5">
      <c r="A27" s="26" t="s">
        <v>8</v>
      </c>
      <c r="B27" s="139">
        <v>206</v>
      </c>
      <c r="C27" s="139">
        <v>164</v>
      </c>
      <c r="D27" s="139">
        <v>176</v>
      </c>
      <c r="E27" s="139">
        <v>161</v>
      </c>
      <c r="F27" s="139">
        <v>146</v>
      </c>
      <c r="G27" s="139">
        <v>146</v>
      </c>
    </row>
    <row r="28" spans="1:15" ht="31.5">
      <c r="A28" s="26" t="s">
        <v>9</v>
      </c>
      <c r="B28" s="139">
        <v>261</v>
      </c>
      <c r="C28" s="139">
        <v>191</v>
      </c>
      <c r="D28" s="139">
        <v>189</v>
      </c>
      <c r="E28" s="139">
        <v>191</v>
      </c>
      <c r="F28" s="139">
        <v>151</v>
      </c>
      <c r="G28" s="139">
        <v>165</v>
      </c>
    </row>
    <row r="29" spans="1:15" ht="31.5">
      <c r="A29" s="26" t="s">
        <v>10</v>
      </c>
      <c r="B29" s="139">
        <v>236</v>
      </c>
      <c r="C29" s="139">
        <v>179</v>
      </c>
      <c r="D29" s="139">
        <v>175</v>
      </c>
      <c r="E29" s="139">
        <v>182</v>
      </c>
      <c r="F29" s="139">
        <v>172</v>
      </c>
      <c r="G29" s="139">
        <v>186</v>
      </c>
    </row>
    <row r="30" spans="1:15" ht="31.5">
      <c r="A30" s="26" t="s">
        <v>11</v>
      </c>
      <c r="B30" s="139">
        <v>233</v>
      </c>
      <c r="C30" s="139">
        <v>180</v>
      </c>
      <c r="D30" s="139">
        <v>213</v>
      </c>
      <c r="E30" s="139">
        <v>205</v>
      </c>
      <c r="F30" s="139">
        <v>191</v>
      </c>
      <c r="G30" s="139">
        <v>183</v>
      </c>
    </row>
    <row r="31" spans="1:15" ht="31.5">
      <c r="A31" s="26" t="s">
        <v>12</v>
      </c>
      <c r="B31" s="139">
        <v>272</v>
      </c>
      <c r="C31" s="139">
        <v>199</v>
      </c>
      <c r="D31" s="139">
        <v>203</v>
      </c>
      <c r="E31" s="139">
        <v>172</v>
      </c>
      <c r="F31" s="139">
        <v>169</v>
      </c>
      <c r="G31" s="139">
        <v>193</v>
      </c>
    </row>
    <row r="32" spans="1:15" ht="31.5">
      <c r="A32" s="26" t="s">
        <v>13</v>
      </c>
      <c r="B32" s="139">
        <v>273</v>
      </c>
      <c r="C32" s="139">
        <v>199</v>
      </c>
      <c r="D32" s="139">
        <v>225</v>
      </c>
      <c r="E32" s="139">
        <v>205</v>
      </c>
      <c r="F32" s="139">
        <v>177</v>
      </c>
      <c r="G32" s="139">
        <v>183</v>
      </c>
    </row>
    <row r="33" spans="1:10" ht="31.5">
      <c r="A33" s="26" t="s">
        <v>14</v>
      </c>
      <c r="B33" s="139">
        <v>253</v>
      </c>
      <c r="C33" s="139">
        <v>177</v>
      </c>
      <c r="D33" s="139">
        <v>189</v>
      </c>
      <c r="E33" s="139">
        <v>196</v>
      </c>
      <c r="F33" s="139">
        <v>205</v>
      </c>
      <c r="G33" s="139">
        <v>183</v>
      </c>
    </row>
    <row r="34" spans="1:10" ht="31.5">
      <c r="A34" s="26" t="s">
        <v>15</v>
      </c>
      <c r="B34" s="139">
        <v>252</v>
      </c>
      <c r="C34" s="139">
        <v>213</v>
      </c>
      <c r="D34" s="139">
        <v>195</v>
      </c>
      <c r="E34" s="139">
        <v>179</v>
      </c>
      <c r="F34" s="139">
        <v>193</v>
      </c>
      <c r="G34" s="139">
        <v>176</v>
      </c>
    </row>
    <row r="35" spans="1:10" ht="31.5">
      <c r="A35" s="26" t="s">
        <v>16</v>
      </c>
      <c r="B35" s="139">
        <v>244</v>
      </c>
      <c r="C35" s="139">
        <v>199</v>
      </c>
      <c r="D35" s="139">
        <v>213</v>
      </c>
      <c r="E35" s="139">
        <v>186</v>
      </c>
      <c r="F35" s="139">
        <v>204</v>
      </c>
      <c r="G35" s="139">
        <v>195</v>
      </c>
    </row>
    <row r="36" spans="1:10" ht="31.5">
      <c r="A36" s="26" t="s">
        <v>17</v>
      </c>
      <c r="B36" s="139">
        <v>231</v>
      </c>
      <c r="C36" s="139">
        <v>185</v>
      </c>
      <c r="D36" s="139">
        <v>195</v>
      </c>
      <c r="E36" s="139">
        <v>190</v>
      </c>
      <c r="F36" s="139">
        <v>170</v>
      </c>
      <c r="G36" s="139">
        <v>191</v>
      </c>
    </row>
    <row r="37" spans="1:10" ht="31.5">
      <c r="A37" s="26" t="s">
        <v>18</v>
      </c>
      <c r="B37" s="139">
        <v>226</v>
      </c>
      <c r="C37" s="139">
        <v>190</v>
      </c>
      <c r="D37" s="139">
        <v>192</v>
      </c>
      <c r="E37" s="139">
        <v>187</v>
      </c>
      <c r="F37" s="139">
        <v>181</v>
      </c>
      <c r="G37" s="139">
        <v>178</v>
      </c>
    </row>
    <row r="38" spans="1:10" ht="31.5">
      <c r="A38" s="120" t="s">
        <v>202</v>
      </c>
      <c r="B38" s="113">
        <f t="shared" ref="B38:G38" si="1">SUM(B26:B37)</f>
        <v>2908</v>
      </c>
      <c r="C38" s="113">
        <f t="shared" si="1"/>
        <v>2281</v>
      </c>
      <c r="D38" s="113">
        <f t="shared" si="1"/>
        <v>2354</v>
      </c>
      <c r="E38" s="113">
        <f t="shared" si="1"/>
        <v>2260</v>
      </c>
      <c r="F38" s="113">
        <f t="shared" si="1"/>
        <v>2138</v>
      </c>
      <c r="G38" s="113">
        <f t="shared" si="1"/>
        <v>2154</v>
      </c>
      <c r="H38" s="135"/>
      <c r="I38" s="135"/>
      <c r="J38" s="135"/>
    </row>
    <row r="39" spans="1:10" ht="31.5">
      <c r="A39" s="153" t="s">
        <v>203</v>
      </c>
      <c r="B39" s="152">
        <f>B38/12</f>
        <v>242.33333333333334</v>
      </c>
      <c r="C39" s="152">
        <f t="shared" ref="C39:G39" si="2">C38/12</f>
        <v>190.08333333333334</v>
      </c>
      <c r="D39" s="152">
        <f t="shared" si="2"/>
        <v>196.16666666666666</v>
      </c>
      <c r="E39" s="152">
        <f t="shared" si="2"/>
        <v>188.33333333333334</v>
      </c>
      <c r="F39" s="152">
        <f t="shared" si="2"/>
        <v>178.16666666666666</v>
      </c>
      <c r="G39" s="152">
        <f t="shared" si="2"/>
        <v>179.5</v>
      </c>
      <c r="H39" s="149"/>
      <c r="I39" s="149"/>
      <c r="J39" s="149"/>
    </row>
    <row r="41" spans="1:10" s="2" customFormat="1">
      <c r="A41" s="164" t="s">
        <v>256</v>
      </c>
      <c r="B41" s="164"/>
      <c r="C41" s="164"/>
      <c r="D41" s="164"/>
    </row>
    <row r="42" spans="1:10" s="2" customFormat="1">
      <c r="A42" s="163" t="s">
        <v>257</v>
      </c>
      <c r="B42" s="163"/>
      <c r="C42" s="163"/>
    </row>
  </sheetData>
  <mergeCells count="4">
    <mergeCell ref="A1:D1"/>
    <mergeCell ref="A20:H20"/>
    <mergeCell ref="A41:D41"/>
    <mergeCell ref="A42:C4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2"/>
  <sheetViews>
    <sheetView rightToLeft="1" workbookViewId="0">
      <selection activeCell="A15" sqref="A15"/>
    </sheetView>
  </sheetViews>
  <sheetFormatPr defaultColWidth="56.7109375" defaultRowHeight="15.75"/>
  <cols>
    <col min="1" max="13" width="25.5703125" style="78" customWidth="1"/>
    <col min="14" max="16384" width="56.7109375" style="78"/>
  </cols>
  <sheetData>
    <row r="1" spans="1:15">
      <c r="A1" s="167" t="s">
        <v>205</v>
      </c>
      <c r="B1" s="167"/>
      <c r="C1" s="167"/>
      <c r="D1" s="167"/>
      <c r="E1" s="167"/>
    </row>
    <row r="2" spans="1:15">
      <c r="A2" s="124" t="s">
        <v>206</v>
      </c>
      <c r="B2" s="124"/>
      <c r="C2" s="124"/>
      <c r="D2" s="124"/>
      <c r="E2" s="124"/>
    </row>
    <row r="3" spans="1:15">
      <c r="A3" s="140"/>
      <c r="B3" s="140"/>
      <c r="C3" s="140"/>
      <c r="D3" s="140"/>
      <c r="E3" s="140"/>
    </row>
    <row r="4" spans="1:15" s="97" customFormat="1">
      <c r="A4" s="125" t="s">
        <v>194</v>
      </c>
      <c r="B4" s="125"/>
      <c r="C4" s="125" t="s">
        <v>195</v>
      </c>
      <c r="D4" s="125"/>
      <c r="O4" s="143"/>
    </row>
    <row r="5" spans="1:15" s="97" customFormat="1">
      <c r="A5" s="125"/>
      <c r="B5" s="125"/>
      <c r="C5" s="125"/>
      <c r="D5" s="125"/>
      <c r="O5" s="143"/>
    </row>
    <row r="6" spans="1:15" s="141" customFormat="1" ht="54.75" customHeight="1">
      <c r="A6" s="145" t="s">
        <v>191</v>
      </c>
      <c r="B6" s="22" t="s">
        <v>7</v>
      </c>
      <c r="C6" s="26" t="s">
        <v>8</v>
      </c>
      <c r="D6" s="26" t="s">
        <v>9</v>
      </c>
      <c r="E6" s="26" t="s">
        <v>10</v>
      </c>
      <c r="F6" s="26" t="s">
        <v>11</v>
      </c>
      <c r="G6" s="26" t="s">
        <v>12</v>
      </c>
      <c r="H6" s="26" t="s">
        <v>13</v>
      </c>
      <c r="I6" s="26" t="s">
        <v>14</v>
      </c>
      <c r="J6" s="26" t="s">
        <v>15</v>
      </c>
      <c r="K6" s="26" t="s">
        <v>16</v>
      </c>
      <c r="L6" s="26" t="s">
        <v>17</v>
      </c>
      <c r="M6" s="26" t="s">
        <v>18</v>
      </c>
    </row>
    <row r="7" spans="1:15" ht="31.5">
      <c r="A7" s="120" t="s">
        <v>72</v>
      </c>
      <c r="B7" s="79">
        <v>123478218000</v>
      </c>
      <c r="C7" s="154">
        <v>94818975000</v>
      </c>
      <c r="D7" s="79">
        <v>106296019000</v>
      </c>
      <c r="E7" s="154">
        <v>136983227000</v>
      </c>
      <c r="F7" s="79">
        <v>137839829000</v>
      </c>
      <c r="G7" s="79">
        <v>152784552000</v>
      </c>
      <c r="H7" s="154">
        <v>141690966000</v>
      </c>
      <c r="I7" s="79">
        <v>137693464000</v>
      </c>
      <c r="J7" s="154">
        <v>124660588000</v>
      </c>
      <c r="K7" s="79">
        <v>131464566000</v>
      </c>
      <c r="L7" s="154">
        <v>127751770000</v>
      </c>
      <c r="M7" s="79">
        <v>121947451000</v>
      </c>
      <c r="N7" s="142"/>
    </row>
    <row r="8" spans="1:15" ht="31.5">
      <c r="A8" s="120" t="s">
        <v>73</v>
      </c>
      <c r="B8" s="79">
        <v>14052287000</v>
      </c>
      <c r="C8" s="154">
        <v>15728642000</v>
      </c>
      <c r="D8" s="79">
        <v>19122247000</v>
      </c>
      <c r="E8" s="154">
        <v>19073008000</v>
      </c>
      <c r="F8" s="79">
        <v>15835156000</v>
      </c>
      <c r="G8" s="79">
        <v>18144090000</v>
      </c>
      <c r="H8" s="154">
        <v>16875668000</v>
      </c>
      <c r="I8" s="79">
        <v>17828051000</v>
      </c>
      <c r="J8" s="154">
        <v>18107569000</v>
      </c>
      <c r="K8" s="79">
        <v>20835253000</v>
      </c>
      <c r="L8" s="154">
        <v>17644641000</v>
      </c>
      <c r="M8" s="79">
        <v>17564324000</v>
      </c>
      <c r="N8" s="142"/>
    </row>
    <row r="9" spans="1:15" ht="31.5">
      <c r="A9" s="120" t="s">
        <v>82</v>
      </c>
      <c r="B9" s="79">
        <v>0</v>
      </c>
      <c r="C9" s="154">
        <v>0</v>
      </c>
      <c r="D9" s="79">
        <v>0</v>
      </c>
      <c r="E9" s="154">
        <v>0</v>
      </c>
      <c r="F9" s="79">
        <v>0</v>
      </c>
      <c r="G9" s="79">
        <v>0</v>
      </c>
      <c r="H9" s="154">
        <v>0</v>
      </c>
      <c r="I9" s="79">
        <v>0</v>
      </c>
      <c r="J9" s="154">
        <v>0</v>
      </c>
      <c r="K9" s="79">
        <v>0</v>
      </c>
      <c r="L9" s="154">
        <v>0</v>
      </c>
      <c r="M9" s="79">
        <v>0</v>
      </c>
      <c r="N9" s="142"/>
    </row>
    <row r="10" spans="1:15" ht="31.5">
      <c r="A10" s="120" t="s">
        <v>76</v>
      </c>
      <c r="B10" s="79">
        <v>722201000</v>
      </c>
      <c r="C10" s="154">
        <v>742397000</v>
      </c>
      <c r="D10" s="79">
        <v>1538633000</v>
      </c>
      <c r="E10" s="154">
        <v>509402000</v>
      </c>
      <c r="F10" s="79">
        <v>1200570000</v>
      </c>
      <c r="G10" s="79">
        <v>2157084000</v>
      </c>
      <c r="H10" s="154">
        <v>905982000</v>
      </c>
      <c r="I10" s="79">
        <v>1220212000</v>
      </c>
      <c r="J10" s="154">
        <v>761219000</v>
      </c>
      <c r="K10" s="79">
        <v>1502732000</v>
      </c>
      <c r="L10" s="154">
        <v>906703000</v>
      </c>
      <c r="M10" s="79">
        <v>1035779000</v>
      </c>
      <c r="N10" s="142"/>
    </row>
    <row r="11" spans="1:15" ht="31.5">
      <c r="A11" s="120" t="s">
        <v>78</v>
      </c>
      <c r="B11" s="79">
        <v>262683000</v>
      </c>
      <c r="C11" s="154">
        <v>20858000</v>
      </c>
      <c r="D11" s="79">
        <v>320152000</v>
      </c>
      <c r="E11" s="154">
        <v>29939000</v>
      </c>
      <c r="F11" s="79">
        <v>395405000</v>
      </c>
      <c r="G11" s="79">
        <v>160367000</v>
      </c>
      <c r="H11" s="154">
        <v>26993000</v>
      </c>
      <c r="I11" s="79">
        <v>623861000</v>
      </c>
      <c r="J11" s="154">
        <v>188776000</v>
      </c>
      <c r="K11" s="79">
        <v>247278000</v>
      </c>
      <c r="L11" s="154">
        <v>34480000</v>
      </c>
      <c r="M11" s="79">
        <v>127204000</v>
      </c>
      <c r="N11" s="142"/>
    </row>
    <row r="12" spans="1:15" ht="31.5">
      <c r="A12" s="120" t="s">
        <v>74</v>
      </c>
      <c r="B12" s="79">
        <v>4587962000</v>
      </c>
      <c r="C12" s="154">
        <v>5365171000</v>
      </c>
      <c r="D12" s="79">
        <v>4980237000</v>
      </c>
      <c r="E12" s="154">
        <v>7689615000</v>
      </c>
      <c r="F12" s="79">
        <v>6529121000</v>
      </c>
      <c r="G12" s="79">
        <v>5808513000</v>
      </c>
      <c r="H12" s="154">
        <v>5971763000</v>
      </c>
      <c r="I12" s="79">
        <v>6132369000</v>
      </c>
      <c r="J12" s="154">
        <v>5819835000</v>
      </c>
      <c r="K12" s="79">
        <v>5598198000</v>
      </c>
      <c r="L12" s="154">
        <v>6746102000</v>
      </c>
      <c r="M12" s="79">
        <v>7654519000</v>
      </c>
      <c r="N12" s="142"/>
    </row>
    <row r="13" spans="1:15" ht="31.5">
      <c r="A13" s="120" t="s">
        <v>77</v>
      </c>
      <c r="B13" s="79">
        <v>84834000</v>
      </c>
      <c r="C13" s="154">
        <v>109742000</v>
      </c>
      <c r="D13" s="79">
        <v>178493000</v>
      </c>
      <c r="E13" s="154">
        <v>122291000</v>
      </c>
      <c r="F13" s="79">
        <v>145363000</v>
      </c>
      <c r="G13" s="79">
        <v>110040000</v>
      </c>
      <c r="H13" s="154">
        <v>94141000</v>
      </c>
      <c r="I13" s="79">
        <v>127108000</v>
      </c>
      <c r="J13" s="154">
        <v>127687000</v>
      </c>
      <c r="K13" s="79">
        <v>131994000</v>
      </c>
      <c r="L13" s="154">
        <v>172483000</v>
      </c>
      <c r="M13" s="79">
        <v>164013000</v>
      </c>
      <c r="N13" s="142"/>
    </row>
    <row r="14" spans="1:15" ht="31.5">
      <c r="A14" s="120" t="s">
        <v>79</v>
      </c>
      <c r="B14" s="79">
        <v>112827000</v>
      </c>
      <c r="C14" s="154">
        <v>108677000</v>
      </c>
      <c r="D14" s="79">
        <v>154608000</v>
      </c>
      <c r="E14" s="154">
        <v>141557000</v>
      </c>
      <c r="F14" s="79">
        <v>160939000</v>
      </c>
      <c r="G14" s="79">
        <v>150835000</v>
      </c>
      <c r="H14" s="154">
        <v>101180000</v>
      </c>
      <c r="I14" s="79">
        <v>137556000</v>
      </c>
      <c r="J14" s="154">
        <v>117166000</v>
      </c>
      <c r="K14" s="79">
        <v>172907000</v>
      </c>
      <c r="L14" s="154">
        <v>271095000</v>
      </c>
      <c r="M14" s="79">
        <v>248386000</v>
      </c>
      <c r="N14" s="142"/>
    </row>
    <row r="15" spans="1:15" ht="31.5">
      <c r="A15" s="120" t="s">
        <v>207</v>
      </c>
      <c r="B15" s="79">
        <v>0</v>
      </c>
      <c r="C15" s="154">
        <v>0</v>
      </c>
      <c r="D15" s="79">
        <v>0</v>
      </c>
      <c r="E15" s="154">
        <v>0</v>
      </c>
      <c r="F15" s="79">
        <v>0</v>
      </c>
      <c r="G15" s="79">
        <v>0</v>
      </c>
      <c r="H15" s="154">
        <v>0</v>
      </c>
      <c r="I15" s="79">
        <v>0</v>
      </c>
      <c r="J15" s="154">
        <v>0</v>
      </c>
      <c r="K15" s="79">
        <v>0</v>
      </c>
      <c r="L15" s="154">
        <v>0</v>
      </c>
      <c r="M15" s="79">
        <v>0</v>
      </c>
      <c r="N15" s="142"/>
    </row>
    <row r="16" spans="1:15" ht="31.5">
      <c r="A16" s="120" t="s">
        <v>75</v>
      </c>
      <c r="B16" s="79">
        <v>3837870000</v>
      </c>
      <c r="C16" s="154">
        <v>4186296000</v>
      </c>
      <c r="D16" s="79">
        <v>4715486000</v>
      </c>
      <c r="E16" s="154">
        <v>1188711000</v>
      </c>
      <c r="F16" s="79">
        <v>480426000</v>
      </c>
      <c r="G16" s="79">
        <v>480852000</v>
      </c>
      <c r="H16" s="154">
        <v>329641000</v>
      </c>
      <c r="I16" s="79">
        <v>504424000</v>
      </c>
      <c r="J16" s="154">
        <v>428535000</v>
      </c>
      <c r="K16" s="79">
        <v>540756000</v>
      </c>
      <c r="L16" s="154">
        <v>658595000</v>
      </c>
      <c r="M16" s="79">
        <v>527964000</v>
      </c>
      <c r="N16" s="142"/>
    </row>
    <row r="17" spans="1:14" ht="32.25" thickBot="1">
      <c r="A17" s="120" t="s">
        <v>81</v>
      </c>
      <c r="B17" s="79">
        <v>0</v>
      </c>
      <c r="C17" s="154">
        <v>0</v>
      </c>
      <c r="D17" s="79">
        <v>0</v>
      </c>
      <c r="E17" s="154">
        <v>0</v>
      </c>
      <c r="F17" s="79">
        <v>0</v>
      </c>
      <c r="G17" s="79">
        <v>0</v>
      </c>
      <c r="H17" s="154">
        <v>0</v>
      </c>
      <c r="I17" s="79">
        <v>0</v>
      </c>
      <c r="J17" s="154">
        <v>0</v>
      </c>
      <c r="K17" s="79">
        <v>0</v>
      </c>
      <c r="L17" s="154">
        <v>0</v>
      </c>
      <c r="M17" s="79">
        <v>0</v>
      </c>
      <c r="N17" s="142"/>
    </row>
    <row r="18" spans="1:14" s="135" customFormat="1" ht="32.25" thickBot="1">
      <c r="A18" s="66" t="s">
        <v>51</v>
      </c>
      <c r="B18" s="122">
        <v>147138882000</v>
      </c>
      <c r="C18" s="122">
        <v>121080758000</v>
      </c>
      <c r="D18" s="122">
        <v>137305875000</v>
      </c>
      <c r="E18" s="122">
        <v>165737750000</v>
      </c>
      <c r="F18" s="122">
        <v>162586809000</v>
      </c>
      <c r="G18" s="122">
        <v>179796333000</v>
      </c>
      <c r="H18" s="122">
        <v>165996334000</v>
      </c>
      <c r="I18" s="122">
        <v>164267045000</v>
      </c>
      <c r="J18" s="122">
        <v>150211375000</v>
      </c>
      <c r="K18" s="122">
        <v>160493684000</v>
      </c>
      <c r="L18" s="122">
        <v>154185869000</v>
      </c>
      <c r="M18" s="122">
        <v>149269640000</v>
      </c>
    </row>
    <row r="19" spans="1:14"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</row>
    <row r="20" spans="1:14">
      <c r="A20" s="78" t="s">
        <v>209</v>
      </c>
    </row>
    <row r="21" spans="1:14">
      <c r="A21" s="124" t="s">
        <v>210</v>
      </c>
    </row>
    <row r="22" spans="1:14">
      <c r="A22" s="124"/>
    </row>
    <row r="23" spans="1:14">
      <c r="A23" s="78" t="s">
        <v>198</v>
      </c>
      <c r="C23" s="78" t="s">
        <v>200</v>
      </c>
    </row>
    <row r="25" spans="1:14" s="135" customFormat="1" ht="31.5">
      <c r="A25" s="145" t="s">
        <v>211</v>
      </c>
      <c r="B25" s="113">
        <v>2010</v>
      </c>
      <c r="C25" s="113">
        <v>2011</v>
      </c>
      <c r="D25" s="113">
        <v>2012</v>
      </c>
      <c r="E25" s="113">
        <v>2013</v>
      </c>
      <c r="F25" s="113">
        <v>2014</v>
      </c>
      <c r="G25" s="113">
        <v>2015</v>
      </c>
    </row>
    <row r="26" spans="1:14" ht="31.5">
      <c r="A26" s="22" t="s">
        <v>7</v>
      </c>
      <c r="B26" s="139">
        <v>174</v>
      </c>
      <c r="C26" s="139">
        <v>171</v>
      </c>
      <c r="D26" s="139">
        <v>198</v>
      </c>
      <c r="E26" s="139">
        <v>167</v>
      </c>
      <c r="F26" s="139">
        <v>174</v>
      </c>
      <c r="G26" s="139">
        <v>147</v>
      </c>
    </row>
    <row r="27" spans="1:14" ht="31.5">
      <c r="A27" s="26" t="s">
        <v>8</v>
      </c>
      <c r="B27" s="139">
        <v>152</v>
      </c>
      <c r="C27" s="139">
        <v>145</v>
      </c>
      <c r="D27" s="139">
        <v>198</v>
      </c>
      <c r="E27" s="139">
        <v>153</v>
      </c>
      <c r="F27" s="139">
        <v>159</v>
      </c>
      <c r="G27" s="139">
        <v>121</v>
      </c>
    </row>
    <row r="28" spans="1:14" ht="31.5">
      <c r="A28" s="26" t="s">
        <v>9</v>
      </c>
      <c r="B28" s="139">
        <v>213</v>
      </c>
      <c r="C28" s="139">
        <v>193</v>
      </c>
      <c r="D28" s="139">
        <v>193</v>
      </c>
      <c r="E28" s="139">
        <v>173</v>
      </c>
      <c r="F28" s="139">
        <v>169</v>
      </c>
      <c r="G28" s="139">
        <v>137</v>
      </c>
    </row>
    <row r="29" spans="1:14" ht="31.5">
      <c r="A29" s="26" t="s">
        <v>10</v>
      </c>
      <c r="B29" s="139">
        <v>184</v>
      </c>
      <c r="C29" s="139">
        <v>172</v>
      </c>
      <c r="D29" s="139">
        <v>184</v>
      </c>
      <c r="E29" s="139">
        <v>179</v>
      </c>
      <c r="F29" s="139">
        <v>169</v>
      </c>
      <c r="G29" s="139">
        <v>166</v>
      </c>
    </row>
    <row r="30" spans="1:14" ht="31.5">
      <c r="A30" s="26" t="s">
        <v>11</v>
      </c>
      <c r="B30" s="139">
        <v>186</v>
      </c>
      <c r="C30" s="139">
        <v>194</v>
      </c>
      <c r="D30" s="139">
        <v>193</v>
      </c>
      <c r="E30" s="139">
        <v>185</v>
      </c>
      <c r="F30" s="139">
        <v>181</v>
      </c>
      <c r="G30" s="139">
        <v>163</v>
      </c>
    </row>
    <row r="31" spans="1:14" ht="31.5">
      <c r="A31" s="26" t="s">
        <v>12</v>
      </c>
      <c r="B31" s="139">
        <v>196</v>
      </c>
      <c r="C31" s="139">
        <v>188</v>
      </c>
      <c r="D31" s="139">
        <v>180</v>
      </c>
      <c r="E31" s="139">
        <v>175</v>
      </c>
      <c r="F31" s="139">
        <v>172</v>
      </c>
      <c r="G31" s="139">
        <v>180</v>
      </c>
    </row>
    <row r="32" spans="1:14" ht="31.5">
      <c r="A32" s="26" t="s">
        <v>13</v>
      </c>
      <c r="B32" s="139">
        <v>198</v>
      </c>
      <c r="C32" s="139">
        <v>199</v>
      </c>
      <c r="D32" s="139">
        <v>187</v>
      </c>
      <c r="E32" s="139">
        <v>193</v>
      </c>
      <c r="F32" s="139">
        <v>165</v>
      </c>
      <c r="G32" s="139">
        <v>166</v>
      </c>
    </row>
    <row r="33" spans="1:7" ht="31.5">
      <c r="A33" s="26" t="s">
        <v>14</v>
      </c>
      <c r="B33" s="139">
        <v>191</v>
      </c>
      <c r="C33" s="139">
        <v>200</v>
      </c>
      <c r="D33" s="139">
        <v>175</v>
      </c>
      <c r="E33" s="139">
        <v>198</v>
      </c>
      <c r="F33" s="139">
        <v>194</v>
      </c>
      <c r="G33" s="139">
        <v>164</v>
      </c>
    </row>
    <row r="34" spans="1:7" ht="31.5">
      <c r="A34" s="26" t="s">
        <v>15</v>
      </c>
      <c r="B34" s="139">
        <v>193</v>
      </c>
      <c r="C34" s="139">
        <v>217</v>
      </c>
      <c r="D34" s="139">
        <v>170</v>
      </c>
      <c r="E34" s="139">
        <v>175</v>
      </c>
      <c r="F34" s="139">
        <v>188</v>
      </c>
      <c r="G34" s="139">
        <v>150</v>
      </c>
    </row>
    <row r="35" spans="1:7" ht="31.5">
      <c r="A35" s="26" t="s">
        <v>16</v>
      </c>
      <c r="B35" s="139">
        <v>193</v>
      </c>
      <c r="C35" s="139">
        <v>210</v>
      </c>
      <c r="D35" s="139">
        <v>175</v>
      </c>
      <c r="E35" s="139">
        <v>171</v>
      </c>
      <c r="F35" s="139">
        <v>175</v>
      </c>
      <c r="G35" s="139">
        <v>160</v>
      </c>
    </row>
    <row r="36" spans="1:7" ht="31.5">
      <c r="A36" s="26" t="s">
        <v>17</v>
      </c>
      <c r="B36" s="139">
        <v>187</v>
      </c>
      <c r="C36" s="139">
        <v>191</v>
      </c>
      <c r="D36" s="139">
        <v>168</v>
      </c>
      <c r="E36" s="139">
        <v>174</v>
      </c>
      <c r="F36" s="139">
        <v>152</v>
      </c>
      <c r="G36" s="139">
        <v>154</v>
      </c>
    </row>
    <row r="37" spans="1:7" ht="32.25" thickBot="1">
      <c r="A37" s="26" t="s">
        <v>18</v>
      </c>
      <c r="B37" s="139">
        <v>190</v>
      </c>
      <c r="C37" s="139">
        <v>202</v>
      </c>
      <c r="D37" s="139">
        <v>169</v>
      </c>
      <c r="E37" s="139">
        <v>178</v>
      </c>
      <c r="F37" s="139">
        <v>167</v>
      </c>
      <c r="G37" s="139">
        <v>149</v>
      </c>
    </row>
    <row r="38" spans="1:7" s="135" customFormat="1" ht="32.25" thickBot="1">
      <c r="A38" s="66" t="s">
        <v>51</v>
      </c>
      <c r="B38" s="113">
        <f t="shared" ref="B38:G38" si="0">SUM(B26:B37)</f>
        <v>2257</v>
      </c>
      <c r="C38" s="113">
        <f t="shared" si="0"/>
        <v>2282</v>
      </c>
      <c r="D38" s="113">
        <f t="shared" si="0"/>
        <v>2190</v>
      </c>
      <c r="E38" s="113">
        <f t="shared" si="0"/>
        <v>2121</v>
      </c>
      <c r="F38" s="113">
        <f t="shared" si="0"/>
        <v>2065</v>
      </c>
      <c r="G38" s="113">
        <f t="shared" si="0"/>
        <v>1857</v>
      </c>
    </row>
    <row r="39" spans="1:7" s="149" customFormat="1" ht="31.5">
      <c r="A39" s="153" t="s">
        <v>203</v>
      </c>
      <c r="B39" s="152">
        <f>B38/12</f>
        <v>188.08333333333334</v>
      </c>
      <c r="C39" s="152">
        <f t="shared" ref="C39:G39" si="1">C38/12</f>
        <v>190.16666666666666</v>
      </c>
      <c r="D39" s="152">
        <f t="shared" si="1"/>
        <v>182.5</v>
      </c>
      <c r="E39" s="152">
        <f t="shared" si="1"/>
        <v>176.75</v>
      </c>
      <c r="F39" s="152">
        <f t="shared" si="1"/>
        <v>172.08333333333334</v>
      </c>
      <c r="G39" s="152">
        <f t="shared" si="1"/>
        <v>154.75</v>
      </c>
    </row>
    <row r="41" spans="1:7" s="2" customFormat="1">
      <c r="A41" s="164" t="s">
        <v>256</v>
      </c>
      <c r="B41" s="164"/>
      <c r="C41" s="164"/>
      <c r="D41" s="164"/>
    </row>
    <row r="42" spans="1:7" s="2" customFormat="1">
      <c r="A42" s="163" t="s">
        <v>257</v>
      </c>
      <c r="B42" s="163"/>
      <c r="C42" s="163"/>
    </row>
  </sheetData>
  <mergeCells count="3">
    <mergeCell ref="A1:E1"/>
    <mergeCell ref="A41:D41"/>
    <mergeCell ref="A42:C4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0"/>
  <sheetViews>
    <sheetView rightToLeft="1" workbookViewId="0">
      <selection activeCell="A98" sqref="A98:XFD98"/>
    </sheetView>
  </sheetViews>
  <sheetFormatPr defaultColWidth="9.140625" defaultRowHeight="15.75"/>
  <cols>
    <col min="1" max="1" width="24.7109375" style="78" bestFit="1" customWidth="1"/>
    <col min="2" max="2" width="24.85546875" style="78" bestFit="1" customWidth="1"/>
    <col min="3" max="3" width="43.5703125" style="78" bestFit="1" customWidth="1"/>
    <col min="4" max="4" width="24.85546875" style="78" bestFit="1" customWidth="1"/>
    <col min="5" max="5" width="19.5703125" style="78" bestFit="1" customWidth="1"/>
    <col min="6" max="6" width="22.85546875" style="78" bestFit="1" customWidth="1"/>
    <col min="7" max="7" width="15" style="78" bestFit="1" customWidth="1"/>
    <col min="8" max="8" width="26" style="78" bestFit="1" customWidth="1"/>
    <col min="9" max="9" width="20.28515625" style="78" bestFit="1" customWidth="1"/>
    <col min="10" max="10" width="14.140625" style="78" bestFit="1" customWidth="1"/>
    <col min="11" max="11" width="21.7109375" style="78" bestFit="1" customWidth="1"/>
    <col min="12" max="16384" width="9.140625" style="78"/>
  </cols>
  <sheetData>
    <row r="1" spans="1:15">
      <c r="A1" s="78" t="s">
        <v>213</v>
      </c>
    </row>
    <row r="2" spans="1:15">
      <c r="A2" s="172" t="s">
        <v>214</v>
      </c>
      <c r="B2" s="172"/>
      <c r="C2" s="172"/>
      <c r="D2" s="172"/>
      <c r="F2" s="129"/>
    </row>
    <row r="3" spans="1:15" s="133" customFormat="1">
      <c r="A3" s="156"/>
      <c r="B3" s="156"/>
      <c r="C3" s="156"/>
      <c r="D3" s="156"/>
      <c r="F3" s="129"/>
    </row>
    <row r="4" spans="1:15" s="97" customFormat="1">
      <c r="A4" s="125" t="s">
        <v>194</v>
      </c>
      <c r="B4" s="125"/>
      <c r="C4" s="125" t="s">
        <v>195</v>
      </c>
      <c r="D4" s="125"/>
      <c r="O4" s="143"/>
    </row>
    <row r="5" spans="1:15">
      <c r="A5" s="155"/>
      <c r="B5" s="155"/>
      <c r="C5" s="155"/>
      <c r="D5" s="155"/>
      <c r="F5" s="129"/>
    </row>
    <row r="6" spans="1:15" ht="31.5">
      <c r="A6" s="127" t="s">
        <v>215</v>
      </c>
      <c r="B6" s="113" t="s">
        <v>0</v>
      </c>
      <c r="C6" s="113" t="s">
        <v>85</v>
      </c>
      <c r="D6" s="120" t="s">
        <v>202</v>
      </c>
      <c r="F6" s="129"/>
    </row>
    <row r="7" spans="1:15" ht="31.5">
      <c r="A7" s="120" t="s">
        <v>72</v>
      </c>
      <c r="B7" s="79">
        <v>153809755000</v>
      </c>
      <c r="C7" s="154">
        <v>121947451000</v>
      </c>
      <c r="D7" s="79">
        <v>275757206000</v>
      </c>
      <c r="F7" s="129"/>
    </row>
    <row r="8" spans="1:15" ht="31.5">
      <c r="A8" s="120" t="s">
        <v>73</v>
      </c>
      <c r="B8" s="79">
        <v>13299591000</v>
      </c>
      <c r="C8" s="154">
        <v>17564324000</v>
      </c>
      <c r="D8" s="79">
        <v>30863915000</v>
      </c>
      <c r="F8" s="129"/>
    </row>
    <row r="9" spans="1:15" ht="31.5">
      <c r="A9" s="120" t="s">
        <v>82</v>
      </c>
      <c r="B9" s="79">
        <v>0</v>
      </c>
      <c r="C9" s="154">
        <v>0</v>
      </c>
      <c r="D9" s="79">
        <v>0</v>
      </c>
      <c r="F9" s="129"/>
    </row>
    <row r="10" spans="1:15" ht="31.5">
      <c r="A10" s="120" t="s">
        <v>76</v>
      </c>
      <c r="B10" s="79">
        <v>1457916000</v>
      </c>
      <c r="C10" s="154">
        <v>1035779000</v>
      </c>
      <c r="D10" s="79">
        <v>2493695000</v>
      </c>
      <c r="F10" s="129"/>
    </row>
    <row r="11" spans="1:15" ht="31.5">
      <c r="A11" s="120" t="s">
        <v>78</v>
      </c>
      <c r="B11" s="79">
        <v>194239000</v>
      </c>
      <c r="C11" s="154">
        <v>127204000</v>
      </c>
      <c r="D11" s="79">
        <v>321443000</v>
      </c>
      <c r="F11" s="129"/>
    </row>
    <row r="12" spans="1:15" ht="31.5">
      <c r="A12" s="120" t="s">
        <v>74</v>
      </c>
      <c r="B12" s="79">
        <v>9249475000</v>
      </c>
      <c r="C12" s="154">
        <v>7654519000</v>
      </c>
      <c r="D12" s="79">
        <v>16903994000</v>
      </c>
      <c r="F12" s="129"/>
    </row>
    <row r="13" spans="1:15" ht="31.5">
      <c r="A13" s="120" t="s">
        <v>77</v>
      </c>
      <c r="B13" s="79">
        <v>7772000</v>
      </c>
      <c r="C13" s="154">
        <v>164013000</v>
      </c>
      <c r="D13" s="79">
        <v>171785000</v>
      </c>
      <c r="F13" s="133"/>
    </row>
    <row r="14" spans="1:15" ht="31.5">
      <c r="A14" s="120" t="s">
        <v>79</v>
      </c>
      <c r="B14" s="79">
        <v>22150000</v>
      </c>
      <c r="C14" s="154">
        <v>248386000</v>
      </c>
      <c r="D14" s="79">
        <v>270536000</v>
      </c>
      <c r="F14" s="129"/>
    </row>
    <row r="15" spans="1:15" ht="31.5">
      <c r="A15" s="120" t="s">
        <v>207</v>
      </c>
      <c r="B15" s="79">
        <v>0</v>
      </c>
      <c r="C15" s="154">
        <v>0</v>
      </c>
      <c r="D15" s="79">
        <v>0</v>
      </c>
      <c r="F15" s="129"/>
    </row>
    <row r="16" spans="1:15" ht="31.5">
      <c r="A16" s="120" t="s">
        <v>75</v>
      </c>
      <c r="B16" s="79">
        <v>249866000</v>
      </c>
      <c r="C16" s="154">
        <v>527964000</v>
      </c>
      <c r="D16" s="79">
        <v>777830000</v>
      </c>
    </row>
    <row r="17" spans="1:11" ht="32.25" thickBot="1">
      <c r="A17" s="120" t="s">
        <v>81</v>
      </c>
      <c r="B17" s="79">
        <v>0</v>
      </c>
      <c r="C17" s="154">
        <v>0</v>
      </c>
      <c r="D17" s="79">
        <v>0</v>
      </c>
    </row>
    <row r="18" spans="1:11" ht="32.25" thickBot="1">
      <c r="A18" s="66" t="s">
        <v>51</v>
      </c>
      <c r="B18" s="122">
        <v>178290764000</v>
      </c>
      <c r="C18" s="122">
        <v>149269640000</v>
      </c>
      <c r="D18" s="122">
        <v>327560404000</v>
      </c>
    </row>
    <row r="20" spans="1:11">
      <c r="A20" s="180" t="s">
        <v>228</v>
      </c>
      <c r="B20" s="180"/>
      <c r="C20" s="180"/>
    </row>
    <row r="21" spans="1:11">
      <c r="A21" s="167" t="s">
        <v>229</v>
      </c>
      <c r="B21" s="167"/>
      <c r="C21" s="167"/>
    </row>
    <row r="23" spans="1:11">
      <c r="A23" s="183" t="s">
        <v>218</v>
      </c>
      <c r="B23" s="183" t="s">
        <v>219</v>
      </c>
      <c r="C23" s="181" t="s">
        <v>220</v>
      </c>
      <c r="D23" s="183" t="s">
        <v>221</v>
      </c>
      <c r="E23" s="183" t="s">
        <v>222</v>
      </c>
      <c r="F23" s="183" t="s">
        <v>223</v>
      </c>
      <c r="G23" s="183" t="s">
        <v>224</v>
      </c>
      <c r="H23" s="183" t="s">
        <v>225</v>
      </c>
      <c r="I23" s="178" t="s">
        <v>86</v>
      </c>
      <c r="J23" s="178" t="s">
        <v>226</v>
      </c>
      <c r="K23" s="178" t="s">
        <v>227</v>
      </c>
    </row>
    <row r="24" spans="1:11" ht="39.75" customHeight="1">
      <c r="A24" s="183"/>
      <c r="B24" s="178"/>
      <c r="C24" s="182"/>
      <c r="D24" s="178"/>
      <c r="E24" s="183"/>
      <c r="F24" s="178"/>
      <c r="G24" s="178"/>
      <c r="H24" s="183"/>
      <c r="I24" s="178"/>
      <c r="J24" s="178"/>
      <c r="K24" s="178"/>
    </row>
    <row r="25" spans="1:11">
      <c r="A25" s="179">
        <v>2010</v>
      </c>
      <c r="B25" s="126">
        <v>1</v>
      </c>
      <c r="C25" s="79">
        <v>1245</v>
      </c>
      <c r="D25" s="126">
        <v>313</v>
      </c>
      <c r="E25" s="126">
        <v>932</v>
      </c>
      <c r="F25" s="126">
        <v>221</v>
      </c>
      <c r="G25" s="126">
        <v>1508</v>
      </c>
      <c r="H25" s="126">
        <v>146</v>
      </c>
      <c r="I25" s="80">
        <v>0.12</v>
      </c>
      <c r="J25" s="126">
        <v>23</v>
      </c>
      <c r="K25" s="126">
        <v>13</v>
      </c>
    </row>
    <row r="26" spans="1:11">
      <c r="A26" s="179"/>
      <c r="B26" s="126">
        <v>2</v>
      </c>
      <c r="C26" s="79">
        <v>1206</v>
      </c>
      <c r="D26" s="126">
        <v>342</v>
      </c>
      <c r="E26" s="126">
        <v>864</v>
      </c>
      <c r="F26" s="126">
        <v>206</v>
      </c>
      <c r="G26" s="126">
        <v>1508</v>
      </c>
      <c r="H26" s="126">
        <v>137</v>
      </c>
      <c r="I26" s="80">
        <v>0.11</v>
      </c>
      <c r="J26" s="126">
        <v>26</v>
      </c>
      <c r="K26" s="126">
        <v>14</v>
      </c>
    </row>
    <row r="27" spans="1:11">
      <c r="A27" s="179"/>
      <c r="B27" s="126">
        <v>3</v>
      </c>
      <c r="C27" s="79">
        <v>1934</v>
      </c>
      <c r="D27" s="126">
        <v>374</v>
      </c>
      <c r="E27" s="126">
        <v>1560</v>
      </c>
      <c r="F27" s="126">
        <v>261</v>
      </c>
      <c r="G27" s="126">
        <v>1508</v>
      </c>
      <c r="H27" s="126">
        <v>173</v>
      </c>
      <c r="I27" s="80">
        <v>0.09</v>
      </c>
      <c r="J27" s="126">
        <v>40</v>
      </c>
      <c r="K27" s="126">
        <v>12</v>
      </c>
    </row>
    <row r="28" spans="1:11">
      <c r="A28" s="179"/>
      <c r="B28" s="126">
        <v>4</v>
      </c>
      <c r="C28" s="79">
        <v>1377</v>
      </c>
      <c r="D28" s="126">
        <v>328</v>
      </c>
      <c r="E28" s="126">
        <v>1048</v>
      </c>
      <c r="F28" s="126">
        <v>236</v>
      </c>
      <c r="G28" s="126">
        <v>1508</v>
      </c>
      <c r="H28" s="126">
        <v>156</v>
      </c>
      <c r="I28" s="80">
        <v>0.11</v>
      </c>
      <c r="J28" s="126">
        <v>31</v>
      </c>
      <c r="K28" s="126">
        <v>11</v>
      </c>
    </row>
    <row r="29" spans="1:11">
      <c r="A29" s="179"/>
      <c r="B29" s="126">
        <v>5</v>
      </c>
      <c r="C29" s="79">
        <v>1369</v>
      </c>
      <c r="D29" s="126">
        <v>371</v>
      </c>
      <c r="E29" s="126">
        <v>999</v>
      </c>
      <c r="F29" s="126">
        <v>233</v>
      </c>
      <c r="G29" s="126">
        <v>1508</v>
      </c>
      <c r="H29" s="126">
        <v>154</v>
      </c>
      <c r="I29" s="80">
        <v>0.11</v>
      </c>
      <c r="J29" s="126">
        <v>32</v>
      </c>
      <c r="K29" s="126">
        <v>10</v>
      </c>
    </row>
    <row r="30" spans="1:11">
      <c r="A30" s="179"/>
      <c r="B30" s="126">
        <v>6</v>
      </c>
      <c r="C30" s="79">
        <v>1448</v>
      </c>
      <c r="D30" s="126">
        <v>385</v>
      </c>
      <c r="E30" s="126">
        <v>1064</v>
      </c>
      <c r="F30" s="126">
        <v>272</v>
      </c>
      <c r="G30" s="126">
        <v>1508</v>
      </c>
      <c r="H30" s="126">
        <v>181</v>
      </c>
      <c r="I30" s="80">
        <v>0.12</v>
      </c>
      <c r="J30" s="126">
        <v>41</v>
      </c>
      <c r="K30" s="126">
        <v>9</v>
      </c>
    </row>
    <row r="31" spans="1:11">
      <c r="A31" s="179"/>
      <c r="B31" s="126">
        <v>7</v>
      </c>
      <c r="C31" s="79">
        <v>1850</v>
      </c>
      <c r="D31" s="126">
        <v>301</v>
      </c>
      <c r="E31" s="126">
        <v>1549</v>
      </c>
      <c r="F31" s="126">
        <v>273</v>
      </c>
      <c r="G31" s="126">
        <v>1508</v>
      </c>
      <c r="H31" s="126">
        <v>181</v>
      </c>
      <c r="I31" s="80">
        <v>0.1</v>
      </c>
      <c r="J31" s="126">
        <v>40</v>
      </c>
      <c r="K31" s="126">
        <v>11</v>
      </c>
    </row>
    <row r="32" spans="1:11">
      <c r="A32" s="179"/>
      <c r="B32" s="126">
        <v>8</v>
      </c>
      <c r="C32" s="79">
        <v>1449</v>
      </c>
      <c r="D32" s="126">
        <v>311</v>
      </c>
      <c r="E32" s="126">
        <v>1138</v>
      </c>
      <c r="F32" s="126">
        <v>253</v>
      </c>
      <c r="G32" s="126">
        <v>1508</v>
      </c>
      <c r="H32" s="126">
        <v>168</v>
      </c>
      <c r="I32" s="80">
        <v>0.12</v>
      </c>
      <c r="J32" s="126">
        <v>34</v>
      </c>
      <c r="K32" s="126">
        <v>14</v>
      </c>
    </row>
    <row r="33" spans="1:11">
      <c r="A33" s="179"/>
      <c r="B33" s="126">
        <v>9</v>
      </c>
      <c r="C33" s="79">
        <v>1310</v>
      </c>
      <c r="D33" s="126">
        <v>289</v>
      </c>
      <c r="E33" s="126">
        <v>1020</v>
      </c>
      <c r="F33" s="126">
        <v>252</v>
      </c>
      <c r="G33" s="126">
        <v>1508</v>
      </c>
      <c r="H33" s="126">
        <v>167</v>
      </c>
      <c r="I33" s="80">
        <v>0.13</v>
      </c>
      <c r="J33" s="126">
        <v>30</v>
      </c>
      <c r="K33" s="126">
        <v>9</v>
      </c>
    </row>
    <row r="34" spans="1:11">
      <c r="A34" s="179"/>
      <c r="B34" s="126">
        <v>10</v>
      </c>
      <c r="C34" s="79">
        <v>1485</v>
      </c>
      <c r="D34" s="126">
        <v>434</v>
      </c>
      <c r="E34" s="126">
        <v>1051</v>
      </c>
      <c r="F34" s="126">
        <v>244</v>
      </c>
      <c r="G34" s="126">
        <v>1508</v>
      </c>
      <c r="H34" s="126">
        <v>162</v>
      </c>
      <c r="I34" s="80">
        <v>0.11</v>
      </c>
      <c r="J34" s="126">
        <v>32</v>
      </c>
      <c r="K34" s="126">
        <v>19</v>
      </c>
    </row>
    <row r="35" spans="1:11">
      <c r="A35" s="179"/>
      <c r="B35" s="126">
        <v>11</v>
      </c>
      <c r="C35" s="79">
        <v>1820</v>
      </c>
      <c r="D35" s="126">
        <v>318</v>
      </c>
      <c r="E35" s="126">
        <v>1502</v>
      </c>
      <c r="F35" s="126">
        <v>231</v>
      </c>
      <c r="G35" s="126">
        <v>1508</v>
      </c>
      <c r="H35" s="126">
        <v>154</v>
      </c>
      <c r="I35" s="80">
        <v>0.08</v>
      </c>
      <c r="J35" s="126">
        <v>22</v>
      </c>
      <c r="K35" s="126">
        <v>14</v>
      </c>
    </row>
    <row r="36" spans="1:11">
      <c r="A36" s="179"/>
      <c r="B36" s="126">
        <v>12</v>
      </c>
      <c r="C36" s="79">
        <v>1470</v>
      </c>
      <c r="D36" s="126">
        <v>487</v>
      </c>
      <c r="E36" s="126">
        <v>983</v>
      </c>
      <c r="F36" s="126">
        <v>226</v>
      </c>
      <c r="G36" s="126">
        <v>1508</v>
      </c>
      <c r="H36" s="126">
        <v>150</v>
      </c>
      <c r="I36" s="80">
        <v>0.1</v>
      </c>
      <c r="J36" s="126">
        <v>38</v>
      </c>
      <c r="K36" s="126">
        <v>16</v>
      </c>
    </row>
    <row r="37" spans="1:11">
      <c r="A37" s="179">
        <v>2011</v>
      </c>
      <c r="B37" s="126">
        <v>1</v>
      </c>
      <c r="C37" s="79">
        <v>1729</v>
      </c>
      <c r="D37" s="126">
        <v>297</v>
      </c>
      <c r="E37" s="126">
        <v>1432</v>
      </c>
      <c r="F37" s="126">
        <v>205</v>
      </c>
      <c r="G37" s="126">
        <v>1508</v>
      </c>
      <c r="H37" s="126">
        <v>136</v>
      </c>
      <c r="I37" s="80">
        <v>0.08</v>
      </c>
      <c r="J37" s="126">
        <v>23</v>
      </c>
      <c r="K37" s="126">
        <v>20</v>
      </c>
    </row>
    <row r="38" spans="1:11">
      <c r="A38" s="179"/>
      <c r="B38" s="126">
        <v>2</v>
      </c>
      <c r="C38" s="79">
        <v>1218</v>
      </c>
      <c r="D38" s="126">
        <v>304</v>
      </c>
      <c r="E38" s="126">
        <v>913</v>
      </c>
      <c r="F38" s="126">
        <v>164</v>
      </c>
      <c r="G38" s="126">
        <v>1508</v>
      </c>
      <c r="H38" s="126">
        <v>109</v>
      </c>
      <c r="I38" s="80">
        <v>0.09</v>
      </c>
      <c r="J38" s="126">
        <v>28</v>
      </c>
      <c r="K38" s="126">
        <v>17</v>
      </c>
    </row>
    <row r="39" spans="1:11">
      <c r="A39" s="179"/>
      <c r="B39" s="126">
        <v>3</v>
      </c>
      <c r="C39" s="79">
        <v>1631</v>
      </c>
      <c r="D39" s="126">
        <v>354</v>
      </c>
      <c r="E39" s="126">
        <v>1278</v>
      </c>
      <c r="F39" s="126">
        <v>191</v>
      </c>
      <c r="G39" s="126">
        <v>1508</v>
      </c>
      <c r="H39" s="126">
        <v>127</v>
      </c>
      <c r="I39" s="80">
        <v>0.08</v>
      </c>
      <c r="J39" s="126">
        <v>40</v>
      </c>
      <c r="K39" s="126">
        <v>15</v>
      </c>
    </row>
    <row r="40" spans="1:11">
      <c r="A40" s="179"/>
      <c r="B40" s="126">
        <v>4</v>
      </c>
      <c r="C40" s="79">
        <v>1501</v>
      </c>
      <c r="D40" s="126">
        <v>375</v>
      </c>
      <c r="E40" s="126">
        <v>1126</v>
      </c>
      <c r="F40" s="126">
        <v>179</v>
      </c>
      <c r="G40" s="126">
        <v>1508</v>
      </c>
      <c r="H40" s="126">
        <v>119</v>
      </c>
      <c r="I40" s="80">
        <v>0.08</v>
      </c>
      <c r="J40" s="126">
        <v>31</v>
      </c>
      <c r="K40" s="126">
        <v>14</v>
      </c>
    </row>
    <row r="41" spans="1:11">
      <c r="A41" s="179"/>
      <c r="B41" s="126">
        <v>5</v>
      </c>
      <c r="C41" s="79">
        <v>1578</v>
      </c>
      <c r="D41" s="126">
        <v>377</v>
      </c>
      <c r="E41" s="126">
        <v>1202</v>
      </c>
      <c r="F41" s="126">
        <v>180</v>
      </c>
      <c r="G41" s="126">
        <v>1508</v>
      </c>
      <c r="H41" s="126">
        <v>119</v>
      </c>
      <c r="I41" s="80">
        <v>0.08</v>
      </c>
      <c r="J41" s="126">
        <v>41</v>
      </c>
      <c r="K41" s="126">
        <v>253</v>
      </c>
    </row>
    <row r="42" spans="1:11">
      <c r="A42" s="179"/>
      <c r="B42" s="126">
        <v>6</v>
      </c>
      <c r="C42" s="79">
        <v>1571</v>
      </c>
      <c r="D42" s="126">
        <v>411</v>
      </c>
      <c r="E42" s="126">
        <v>1160</v>
      </c>
      <c r="F42" s="126">
        <v>199</v>
      </c>
      <c r="G42" s="126">
        <v>1508</v>
      </c>
      <c r="H42" s="126">
        <v>132</v>
      </c>
      <c r="I42" s="80">
        <v>0.08</v>
      </c>
      <c r="J42" s="126">
        <v>36</v>
      </c>
      <c r="K42" s="126">
        <v>60</v>
      </c>
    </row>
    <row r="43" spans="1:11">
      <c r="A43" s="179"/>
      <c r="B43" s="126">
        <v>7</v>
      </c>
      <c r="C43" s="79">
        <v>1679</v>
      </c>
      <c r="D43" s="126">
        <v>415</v>
      </c>
      <c r="E43" s="126">
        <v>1263</v>
      </c>
      <c r="F43" s="126">
        <v>199</v>
      </c>
      <c r="G43" s="126">
        <v>1508</v>
      </c>
      <c r="H43" s="126">
        <v>132</v>
      </c>
      <c r="I43" s="80">
        <v>0.08</v>
      </c>
      <c r="J43" s="126">
        <v>38</v>
      </c>
      <c r="K43" s="126">
        <v>17</v>
      </c>
    </row>
    <row r="44" spans="1:11">
      <c r="A44" s="179"/>
      <c r="B44" s="126">
        <v>8</v>
      </c>
      <c r="C44" s="79">
        <v>1719</v>
      </c>
      <c r="D44" s="126">
        <v>363</v>
      </c>
      <c r="E44" s="126">
        <v>1356</v>
      </c>
      <c r="F44" s="126">
        <v>177</v>
      </c>
      <c r="G44" s="126">
        <v>1508</v>
      </c>
      <c r="H44" s="126">
        <v>117</v>
      </c>
      <c r="I44" s="80">
        <v>7.0000000000000007E-2</v>
      </c>
      <c r="J44" s="126">
        <v>33</v>
      </c>
      <c r="K44" s="126">
        <v>34</v>
      </c>
    </row>
    <row r="45" spans="1:11">
      <c r="A45" s="179"/>
      <c r="B45" s="126">
        <v>9</v>
      </c>
      <c r="C45" s="79">
        <v>1779</v>
      </c>
      <c r="D45" s="126">
        <v>334</v>
      </c>
      <c r="E45" s="126">
        <v>1445</v>
      </c>
      <c r="F45" s="126">
        <v>213</v>
      </c>
      <c r="G45" s="126">
        <v>1508</v>
      </c>
      <c r="H45" s="126">
        <v>141</v>
      </c>
      <c r="I45" s="80">
        <v>0.08</v>
      </c>
      <c r="J45" s="126">
        <v>38</v>
      </c>
      <c r="K45" s="126">
        <v>35</v>
      </c>
    </row>
    <row r="46" spans="1:11">
      <c r="A46" s="179"/>
      <c r="B46" s="126">
        <v>10</v>
      </c>
      <c r="C46" s="79">
        <v>2508</v>
      </c>
      <c r="D46" s="126">
        <v>351</v>
      </c>
      <c r="E46" s="126">
        <v>2157</v>
      </c>
      <c r="F46" s="126">
        <v>199</v>
      </c>
      <c r="G46" s="126">
        <v>1508</v>
      </c>
      <c r="H46" s="126">
        <v>132</v>
      </c>
      <c r="I46" s="80">
        <v>0.05</v>
      </c>
      <c r="J46" s="126">
        <v>34</v>
      </c>
      <c r="K46" s="126">
        <v>46</v>
      </c>
    </row>
    <row r="47" spans="1:11">
      <c r="A47" s="179"/>
      <c r="B47" s="126">
        <v>11</v>
      </c>
      <c r="C47" s="79">
        <v>1579</v>
      </c>
      <c r="D47" s="126">
        <v>346</v>
      </c>
      <c r="E47" s="126">
        <v>1233</v>
      </c>
      <c r="F47" s="126">
        <v>185</v>
      </c>
      <c r="G47" s="126">
        <v>1508</v>
      </c>
      <c r="H47" s="126">
        <v>123</v>
      </c>
      <c r="I47" s="80">
        <v>0.08</v>
      </c>
      <c r="J47" s="126">
        <v>27</v>
      </c>
      <c r="K47" s="126">
        <v>29</v>
      </c>
    </row>
    <row r="48" spans="1:11">
      <c r="A48" s="179"/>
      <c r="B48" s="126">
        <v>12</v>
      </c>
      <c r="C48" s="79">
        <v>1665</v>
      </c>
      <c r="D48" s="126">
        <v>338</v>
      </c>
      <c r="E48" s="126">
        <v>1327</v>
      </c>
      <c r="F48" s="126">
        <v>190</v>
      </c>
      <c r="G48" s="126">
        <v>1508</v>
      </c>
      <c r="H48" s="126">
        <v>126</v>
      </c>
      <c r="I48" s="80">
        <v>0.08</v>
      </c>
      <c r="J48" s="126">
        <v>40</v>
      </c>
      <c r="K48" s="126">
        <v>29</v>
      </c>
    </row>
    <row r="49" spans="1:11">
      <c r="A49" s="179">
        <v>2012</v>
      </c>
      <c r="B49" s="126">
        <v>1</v>
      </c>
      <c r="C49" s="79">
        <v>1454</v>
      </c>
      <c r="D49" s="126">
        <v>348</v>
      </c>
      <c r="E49" s="126">
        <v>1106</v>
      </c>
      <c r="F49" s="126">
        <v>189</v>
      </c>
      <c r="G49" s="126">
        <v>1508</v>
      </c>
      <c r="H49" s="126">
        <v>125</v>
      </c>
      <c r="I49" s="80">
        <v>0.09</v>
      </c>
      <c r="J49" s="126">
        <v>34</v>
      </c>
      <c r="K49" s="126">
        <v>18</v>
      </c>
    </row>
    <row r="50" spans="1:11">
      <c r="A50" s="179"/>
      <c r="B50" s="126">
        <v>2</v>
      </c>
      <c r="C50" s="79">
        <v>2799</v>
      </c>
      <c r="D50" s="126">
        <v>429</v>
      </c>
      <c r="E50" s="126">
        <v>2370</v>
      </c>
      <c r="F50" s="126">
        <v>176</v>
      </c>
      <c r="G50" s="126">
        <v>1508</v>
      </c>
      <c r="H50" s="126">
        <v>117</v>
      </c>
      <c r="I50" s="80">
        <v>0.04</v>
      </c>
      <c r="J50" s="126">
        <v>27</v>
      </c>
      <c r="K50" s="126">
        <v>16</v>
      </c>
    </row>
    <row r="51" spans="1:11">
      <c r="A51" s="179"/>
      <c r="B51" s="126">
        <v>3</v>
      </c>
      <c r="C51" s="79">
        <v>1723</v>
      </c>
      <c r="D51" s="126">
        <v>377</v>
      </c>
      <c r="E51" s="126">
        <v>1346</v>
      </c>
      <c r="F51" s="126">
        <v>189</v>
      </c>
      <c r="G51" s="126">
        <v>1508</v>
      </c>
      <c r="H51" s="126">
        <v>125</v>
      </c>
      <c r="I51" s="80">
        <v>7.0000000000000007E-2</v>
      </c>
      <c r="J51" s="126">
        <v>33</v>
      </c>
      <c r="K51" s="126">
        <v>22</v>
      </c>
    </row>
    <row r="52" spans="1:11">
      <c r="A52" s="179"/>
      <c r="B52" s="126">
        <v>4</v>
      </c>
      <c r="C52" s="79">
        <v>1548</v>
      </c>
      <c r="D52" s="126">
        <v>319</v>
      </c>
      <c r="E52" s="126">
        <v>1229</v>
      </c>
      <c r="F52" s="126">
        <v>175</v>
      </c>
      <c r="G52" s="126">
        <v>1508</v>
      </c>
      <c r="H52" s="126">
        <v>116</v>
      </c>
      <c r="I52" s="80">
        <v>7.0000000000000007E-2</v>
      </c>
      <c r="J52" s="126">
        <v>26</v>
      </c>
      <c r="K52" s="126">
        <v>22</v>
      </c>
    </row>
    <row r="53" spans="1:11">
      <c r="A53" s="179"/>
      <c r="B53" s="126">
        <v>5</v>
      </c>
      <c r="C53" s="79">
        <v>1645</v>
      </c>
      <c r="D53" s="126">
        <v>355</v>
      </c>
      <c r="E53" s="126">
        <v>1290</v>
      </c>
      <c r="F53" s="126">
        <v>213</v>
      </c>
      <c r="G53" s="126">
        <v>1508</v>
      </c>
      <c r="H53" s="126">
        <v>141</v>
      </c>
      <c r="I53" s="80">
        <v>0.09</v>
      </c>
      <c r="J53" s="126">
        <v>31</v>
      </c>
      <c r="K53" s="126">
        <v>25</v>
      </c>
    </row>
    <row r="54" spans="1:11">
      <c r="A54" s="179"/>
      <c r="B54" s="126">
        <v>6</v>
      </c>
      <c r="C54" s="79">
        <v>1713</v>
      </c>
      <c r="D54" s="126">
        <v>345</v>
      </c>
      <c r="E54" s="126">
        <v>1368</v>
      </c>
      <c r="F54" s="126">
        <v>203</v>
      </c>
      <c r="G54" s="126">
        <v>1508</v>
      </c>
      <c r="H54" s="126">
        <v>135</v>
      </c>
      <c r="I54" s="80">
        <v>0.08</v>
      </c>
      <c r="J54" s="126">
        <v>20</v>
      </c>
      <c r="K54" s="126">
        <v>22</v>
      </c>
    </row>
    <row r="55" spans="1:11">
      <c r="A55" s="179"/>
      <c r="B55" s="126">
        <v>7</v>
      </c>
      <c r="C55" s="79">
        <v>1739</v>
      </c>
      <c r="D55" s="126">
        <v>316</v>
      </c>
      <c r="E55" s="126">
        <v>1422</v>
      </c>
      <c r="F55" s="126">
        <v>225</v>
      </c>
      <c r="G55" s="126">
        <v>1508</v>
      </c>
      <c r="H55" s="126">
        <v>149</v>
      </c>
      <c r="I55" s="80">
        <v>0.09</v>
      </c>
      <c r="J55" s="126">
        <v>25</v>
      </c>
      <c r="K55" s="126">
        <v>28</v>
      </c>
    </row>
    <row r="56" spans="1:11">
      <c r="A56" s="179"/>
      <c r="B56" s="126">
        <v>8</v>
      </c>
      <c r="C56" s="79">
        <v>1782</v>
      </c>
      <c r="D56" s="126">
        <v>339</v>
      </c>
      <c r="E56" s="126">
        <v>1443</v>
      </c>
      <c r="F56" s="126">
        <v>189</v>
      </c>
      <c r="G56" s="126">
        <v>1508</v>
      </c>
      <c r="H56" s="126">
        <v>125</v>
      </c>
      <c r="I56" s="80">
        <v>7.0000000000000007E-2</v>
      </c>
      <c r="J56" s="126">
        <v>27</v>
      </c>
      <c r="K56" s="126">
        <v>25</v>
      </c>
    </row>
    <row r="57" spans="1:11">
      <c r="A57" s="179"/>
      <c r="B57" s="126">
        <v>9</v>
      </c>
      <c r="C57" s="79">
        <v>1630</v>
      </c>
      <c r="D57" s="126">
        <v>471</v>
      </c>
      <c r="E57" s="126">
        <v>1159</v>
      </c>
      <c r="F57" s="126">
        <v>195</v>
      </c>
      <c r="G57" s="126">
        <v>1508</v>
      </c>
      <c r="H57" s="126">
        <v>129</v>
      </c>
      <c r="I57" s="80">
        <v>0.08</v>
      </c>
      <c r="J57" s="126">
        <v>25</v>
      </c>
      <c r="K57" s="126">
        <v>21</v>
      </c>
    </row>
    <row r="58" spans="1:11">
      <c r="A58" s="179"/>
      <c r="B58" s="126">
        <v>10</v>
      </c>
      <c r="C58" s="79">
        <v>1774</v>
      </c>
      <c r="D58" s="126">
        <v>440</v>
      </c>
      <c r="E58" s="126">
        <v>1334</v>
      </c>
      <c r="F58" s="126">
        <v>213</v>
      </c>
      <c r="G58" s="126">
        <v>1508</v>
      </c>
      <c r="H58" s="126">
        <v>141</v>
      </c>
      <c r="I58" s="80">
        <v>0.08</v>
      </c>
      <c r="J58" s="126">
        <v>32</v>
      </c>
      <c r="K58" s="126">
        <v>14</v>
      </c>
    </row>
    <row r="59" spans="1:11">
      <c r="A59" s="179"/>
      <c r="B59" s="126">
        <v>11</v>
      </c>
      <c r="C59" s="79">
        <v>1604</v>
      </c>
      <c r="D59" s="126">
        <v>364</v>
      </c>
      <c r="E59" s="126">
        <v>1240</v>
      </c>
      <c r="F59" s="126">
        <v>195</v>
      </c>
      <c r="G59" s="126">
        <v>1508</v>
      </c>
      <c r="H59" s="126">
        <v>129</v>
      </c>
      <c r="I59" s="80">
        <v>0.08</v>
      </c>
      <c r="J59" s="126">
        <v>32</v>
      </c>
      <c r="K59" s="126">
        <v>21</v>
      </c>
    </row>
    <row r="60" spans="1:11">
      <c r="A60" s="179"/>
      <c r="B60" s="126">
        <v>12</v>
      </c>
      <c r="C60" s="79">
        <v>1871</v>
      </c>
      <c r="D60" s="126">
        <v>381</v>
      </c>
      <c r="E60" s="126">
        <v>1490</v>
      </c>
      <c r="F60" s="126">
        <v>192</v>
      </c>
      <c r="G60" s="126">
        <v>1508</v>
      </c>
      <c r="H60" s="126">
        <v>127</v>
      </c>
      <c r="I60" s="80">
        <v>7.0000000000000007E-2</v>
      </c>
      <c r="J60" s="126">
        <v>32</v>
      </c>
      <c r="K60" s="126">
        <v>28</v>
      </c>
    </row>
    <row r="61" spans="1:11">
      <c r="A61" s="179">
        <v>2013</v>
      </c>
      <c r="B61" s="126">
        <v>1</v>
      </c>
      <c r="C61" s="79">
        <v>1646</v>
      </c>
      <c r="D61" s="126">
        <v>405</v>
      </c>
      <c r="E61" s="126">
        <v>1241</v>
      </c>
      <c r="F61" s="126">
        <v>206</v>
      </c>
      <c r="G61" s="126">
        <v>1508</v>
      </c>
      <c r="H61" s="126">
        <v>136</v>
      </c>
      <c r="I61" s="80">
        <v>0.08</v>
      </c>
      <c r="J61" s="126">
        <v>37</v>
      </c>
      <c r="K61" s="126">
        <v>17</v>
      </c>
    </row>
    <row r="62" spans="1:11">
      <c r="A62" s="179"/>
      <c r="B62" s="126">
        <v>2</v>
      </c>
      <c r="C62" s="79">
        <v>1791</v>
      </c>
      <c r="D62" s="126">
        <v>381</v>
      </c>
      <c r="E62" s="126">
        <v>1410</v>
      </c>
      <c r="F62" s="126">
        <v>161</v>
      </c>
      <c r="G62" s="126">
        <v>1508</v>
      </c>
      <c r="H62" s="126">
        <v>106</v>
      </c>
      <c r="I62" s="80">
        <v>0.06</v>
      </c>
      <c r="J62" s="126">
        <v>43</v>
      </c>
      <c r="K62" s="126">
        <v>24</v>
      </c>
    </row>
    <row r="63" spans="1:11">
      <c r="A63" s="179"/>
      <c r="B63" s="126">
        <v>3</v>
      </c>
      <c r="C63" s="79">
        <v>2076</v>
      </c>
      <c r="D63" s="126">
        <v>407</v>
      </c>
      <c r="E63" s="126">
        <v>1670</v>
      </c>
      <c r="F63" s="126">
        <v>191</v>
      </c>
      <c r="G63" s="126">
        <v>1508</v>
      </c>
      <c r="H63" s="126">
        <v>127</v>
      </c>
      <c r="I63" s="80">
        <v>0.06</v>
      </c>
      <c r="J63" s="126">
        <v>39</v>
      </c>
      <c r="K63" s="126">
        <v>15</v>
      </c>
    </row>
    <row r="64" spans="1:11">
      <c r="A64" s="179"/>
      <c r="B64" s="126">
        <v>4</v>
      </c>
      <c r="C64" s="79">
        <v>1849</v>
      </c>
      <c r="D64" s="126">
        <v>409</v>
      </c>
      <c r="E64" s="126">
        <v>1440</v>
      </c>
      <c r="F64" s="126">
        <v>182</v>
      </c>
      <c r="G64" s="126">
        <v>1508</v>
      </c>
      <c r="H64" s="126">
        <v>121</v>
      </c>
      <c r="I64" s="80">
        <v>7.0000000000000007E-2</v>
      </c>
      <c r="J64" s="126">
        <v>27</v>
      </c>
      <c r="K64" s="126">
        <v>20</v>
      </c>
    </row>
    <row r="65" spans="1:11">
      <c r="A65" s="179"/>
      <c r="B65" s="126">
        <v>5</v>
      </c>
      <c r="C65" s="79">
        <v>1796</v>
      </c>
      <c r="D65" s="126">
        <v>363</v>
      </c>
      <c r="E65" s="126">
        <v>1433</v>
      </c>
      <c r="F65" s="126">
        <v>205</v>
      </c>
      <c r="G65" s="126">
        <v>1508</v>
      </c>
      <c r="H65" s="126">
        <v>136</v>
      </c>
      <c r="I65" s="80">
        <v>0.08</v>
      </c>
      <c r="J65" s="126">
        <v>52</v>
      </c>
      <c r="K65" s="126">
        <v>27</v>
      </c>
    </row>
    <row r="66" spans="1:11">
      <c r="A66" s="179"/>
      <c r="B66" s="126">
        <v>6</v>
      </c>
      <c r="C66" s="79">
        <v>1634</v>
      </c>
      <c r="D66" s="126">
        <v>347</v>
      </c>
      <c r="E66" s="126">
        <v>1287</v>
      </c>
      <c r="F66" s="126">
        <v>172</v>
      </c>
      <c r="G66" s="126">
        <v>1508</v>
      </c>
      <c r="H66" s="126">
        <v>114</v>
      </c>
      <c r="I66" s="80">
        <v>7.0000000000000007E-2</v>
      </c>
      <c r="J66" s="126">
        <v>34</v>
      </c>
      <c r="K66" s="126">
        <v>19</v>
      </c>
    </row>
    <row r="67" spans="1:11">
      <c r="A67" s="179"/>
      <c r="B67" s="126">
        <v>7</v>
      </c>
      <c r="C67" s="79">
        <v>1718</v>
      </c>
      <c r="D67" s="126">
        <v>280</v>
      </c>
      <c r="E67" s="126">
        <v>1438</v>
      </c>
      <c r="F67" s="126">
        <v>205</v>
      </c>
      <c r="G67" s="126">
        <v>1508</v>
      </c>
      <c r="H67" s="126">
        <v>136</v>
      </c>
      <c r="I67" s="80">
        <v>0.08</v>
      </c>
      <c r="J67" s="126">
        <v>35</v>
      </c>
      <c r="K67" s="126">
        <v>19</v>
      </c>
    </row>
    <row r="68" spans="1:11">
      <c r="A68" s="179"/>
      <c r="B68" s="126">
        <v>8</v>
      </c>
      <c r="C68" s="79">
        <v>1828</v>
      </c>
      <c r="D68" s="126">
        <v>279</v>
      </c>
      <c r="E68" s="126">
        <v>1548</v>
      </c>
      <c r="F68" s="126">
        <v>196</v>
      </c>
      <c r="G68" s="126">
        <v>1508</v>
      </c>
      <c r="H68" s="126">
        <v>130</v>
      </c>
      <c r="I68" s="80">
        <v>7.0000000000000007E-2</v>
      </c>
      <c r="J68" s="126">
        <v>33</v>
      </c>
      <c r="K68" s="126">
        <v>18</v>
      </c>
    </row>
    <row r="69" spans="1:11">
      <c r="A69" s="179"/>
      <c r="B69" s="126">
        <v>9</v>
      </c>
      <c r="C69" s="79">
        <v>1565</v>
      </c>
      <c r="D69" s="126">
        <v>288</v>
      </c>
      <c r="E69" s="126">
        <v>1276</v>
      </c>
      <c r="F69" s="126">
        <v>179</v>
      </c>
      <c r="G69" s="126">
        <v>1508</v>
      </c>
      <c r="H69" s="126">
        <v>119</v>
      </c>
      <c r="I69" s="80">
        <v>0.08</v>
      </c>
      <c r="J69" s="126">
        <v>42</v>
      </c>
      <c r="K69" s="126">
        <v>28</v>
      </c>
    </row>
    <row r="70" spans="1:11">
      <c r="A70" s="179"/>
      <c r="B70" s="126">
        <v>10</v>
      </c>
      <c r="C70" s="79">
        <v>1757</v>
      </c>
      <c r="D70" s="126">
        <v>272</v>
      </c>
      <c r="E70" s="126">
        <v>1486</v>
      </c>
      <c r="F70" s="126">
        <v>186</v>
      </c>
      <c r="G70" s="126">
        <v>1508</v>
      </c>
      <c r="H70" s="126">
        <v>124</v>
      </c>
      <c r="I70" s="80">
        <v>7.0000000000000007E-2</v>
      </c>
      <c r="J70" s="126">
        <v>38</v>
      </c>
      <c r="K70" s="126">
        <v>15</v>
      </c>
    </row>
    <row r="71" spans="1:11">
      <c r="A71" s="179"/>
      <c r="B71" s="126">
        <v>11</v>
      </c>
      <c r="C71" s="79">
        <v>1772</v>
      </c>
      <c r="D71" s="126">
        <v>263</v>
      </c>
      <c r="E71" s="126">
        <v>1509</v>
      </c>
      <c r="F71" s="126">
        <v>190</v>
      </c>
      <c r="G71" s="126">
        <v>1508</v>
      </c>
      <c r="H71" s="126">
        <v>126</v>
      </c>
      <c r="I71" s="80">
        <v>7.0000000000000007E-2</v>
      </c>
      <c r="J71" s="126">
        <v>42</v>
      </c>
      <c r="K71" s="126">
        <v>16</v>
      </c>
    </row>
    <row r="72" spans="1:11">
      <c r="A72" s="179"/>
      <c r="B72" s="126">
        <v>12</v>
      </c>
      <c r="C72" s="79">
        <v>1797</v>
      </c>
      <c r="D72" s="126">
        <v>243</v>
      </c>
      <c r="E72" s="126">
        <v>1554</v>
      </c>
      <c r="F72" s="126">
        <v>187</v>
      </c>
      <c r="G72" s="126">
        <v>1508</v>
      </c>
      <c r="H72" s="126">
        <v>124</v>
      </c>
      <c r="I72" s="80">
        <v>7.0000000000000007E-2</v>
      </c>
      <c r="J72" s="126">
        <v>41</v>
      </c>
      <c r="K72" s="126">
        <v>25</v>
      </c>
    </row>
    <row r="73" spans="1:11">
      <c r="A73" s="179">
        <v>2014</v>
      </c>
      <c r="B73" s="126">
        <v>1</v>
      </c>
      <c r="C73" s="79">
        <v>1873</v>
      </c>
      <c r="D73" s="126">
        <v>244</v>
      </c>
      <c r="E73" s="126">
        <v>1629</v>
      </c>
      <c r="F73" s="126">
        <v>179</v>
      </c>
      <c r="G73" s="126">
        <v>1508</v>
      </c>
      <c r="H73" s="126">
        <v>119</v>
      </c>
      <c r="I73" s="80">
        <v>0.06</v>
      </c>
      <c r="J73" s="126">
        <v>41</v>
      </c>
      <c r="K73" s="126">
        <v>32</v>
      </c>
    </row>
    <row r="74" spans="1:11">
      <c r="A74" s="179"/>
      <c r="B74" s="126">
        <v>2</v>
      </c>
      <c r="C74" s="79">
        <v>1731</v>
      </c>
      <c r="D74" s="126">
        <v>253</v>
      </c>
      <c r="E74" s="126">
        <v>1479</v>
      </c>
      <c r="F74" s="126">
        <v>146</v>
      </c>
      <c r="G74" s="126">
        <v>1508</v>
      </c>
      <c r="H74" s="126">
        <v>97</v>
      </c>
      <c r="I74" s="80">
        <v>0.06</v>
      </c>
      <c r="J74" s="126">
        <v>32</v>
      </c>
      <c r="K74" s="126">
        <v>29</v>
      </c>
    </row>
    <row r="75" spans="1:11">
      <c r="A75" s="179"/>
      <c r="B75" s="126">
        <v>3</v>
      </c>
      <c r="C75" s="79">
        <v>1791</v>
      </c>
      <c r="D75" s="126">
        <v>275</v>
      </c>
      <c r="E75" s="126">
        <v>1516</v>
      </c>
      <c r="F75" s="126">
        <v>151</v>
      </c>
      <c r="G75" s="126">
        <v>1508</v>
      </c>
      <c r="H75" s="126">
        <v>100</v>
      </c>
      <c r="I75" s="80">
        <v>0.06</v>
      </c>
      <c r="J75" s="126">
        <v>46</v>
      </c>
      <c r="K75" s="126">
        <v>27</v>
      </c>
    </row>
    <row r="76" spans="1:11">
      <c r="A76" s="179"/>
      <c r="B76" s="126">
        <v>4</v>
      </c>
      <c r="C76" s="79">
        <v>1641</v>
      </c>
      <c r="D76" s="126">
        <v>300</v>
      </c>
      <c r="E76" s="126">
        <v>1341</v>
      </c>
      <c r="F76" s="126">
        <v>172</v>
      </c>
      <c r="G76" s="126">
        <v>1508</v>
      </c>
      <c r="H76" s="126">
        <v>114</v>
      </c>
      <c r="I76" s="80">
        <v>7.0000000000000007E-2</v>
      </c>
      <c r="J76" s="126">
        <v>38</v>
      </c>
      <c r="K76" s="126">
        <v>30</v>
      </c>
    </row>
    <row r="77" spans="1:11">
      <c r="A77" s="179"/>
      <c r="B77" s="126">
        <v>5</v>
      </c>
      <c r="C77" s="79">
        <v>1677</v>
      </c>
      <c r="D77" s="126">
        <v>308</v>
      </c>
      <c r="E77" s="126">
        <v>1368</v>
      </c>
      <c r="F77" s="126">
        <v>191</v>
      </c>
      <c r="G77" s="126">
        <v>1508</v>
      </c>
      <c r="H77" s="126">
        <v>127</v>
      </c>
      <c r="I77" s="80">
        <v>0.08</v>
      </c>
      <c r="J77" s="126">
        <v>44</v>
      </c>
      <c r="K77" s="126">
        <v>50</v>
      </c>
    </row>
    <row r="78" spans="1:11">
      <c r="A78" s="179"/>
      <c r="B78" s="126">
        <v>6</v>
      </c>
      <c r="C78" s="79">
        <v>1567</v>
      </c>
      <c r="D78" s="126">
        <v>278</v>
      </c>
      <c r="E78" s="126">
        <v>1290</v>
      </c>
      <c r="F78" s="126">
        <v>169</v>
      </c>
      <c r="G78" s="126">
        <v>1508</v>
      </c>
      <c r="H78" s="126">
        <v>112</v>
      </c>
      <c r="I78" s="80">
        <v>7.0000000000000007E-2</v>
      </c>
      <c r="J78" s="126">
        <v>38</v>
      </c>
      <c r="K78" s="126">
        <v>27</v>
      </c>
    </row>
    <row r="79" spans="1:11">
      <c r="A79" s="179"/>
      <c r="B79" s="126">
        <v>7</v>
      </c>
      <c r="C79" s="79">
        <v>1657</v>
      </c>
      <c r="D79" s="126">
        <v>276</v>
      </c>
      <c r="E79" s="126">
        <v>1381</v>
      </c>
      <c r="F79" s="126">
        <v>177</v>
      </c>
      <c r="G79" s="126">
        <v>1508</v>
      </c>
      <c r="H79" s="126">
        <v>117</v>
      </c>
      <c r="I79" s="80">
        <v>7.0000000000000007E-2</v>
      </c>
      <c r="J79" s="126">
        <v>34</v>
      </c>
      <c r="K79" s="126">
        <v>37</v>
      </c>
    </row>
    <row r="80" spans="1:11">
      <c r="A80" s="179"/>
      <c r="B80" s="126">
        <v>8</v>
      </c>
      <c r="C80" s="79">
        <v>2120</v>
      </c>
      <c r="D80" s="126">
        <v>297</v>
      </c>
      <c r="E80" s="126">
        <v>1823</v>
      </c>
      <c r="F80" s="126">
        <v>205</v>
      </c>
      <c r="G80" s="126">
        <v>1508</v>
      </c>
      <c r="H80" s="126">
        <v>136</v>
      </c>
      <c r="I80" s="80">
        <v>0.06</v>
      </c>
      <c r="J80" s="126">
        <v>33</v>
      </c>
      <c r="K80" s="126">
        <v>42</v>
      </c>
    </row>
    <row r="81" spans="1:11">
      <c r="A81" s="179"/>
      <c r="B81" s="126">
        <v>9</v>
      </c>
      <c r="C81" s="79">
        <v>1671</v>
      </c>
      <c r="D81" s="126">
        <v>282</v>
      </c>
      <c r="E81" s="126">
        <v>1389</v>
      </c>
      <c r="F81" s="126">
        <v>193</v>
      </c>
      <c r="G81" s="126">
        <v>1508</v>
      </c>
      <c r="H81" s="126">
        <v>128</v>
      </c>
      <c r="I81" s="80">
        <v>0.08</v>
      </c>
      <c r="J81" s="126">
        <v>32</v>
      </c>
      <c r="K81" s="126">
        <v>40</v>
      </c>
    </row>
    <row r="82" spans="1:11">
      <c r="A82" s="179"/>
      <c r="B82" s="126">
        <v>10</v>
      </c>
      <c r="C82" s="79">
        <v>1724</v>
      </c>
      <c r="D82" s="126">
        <v>279</v>
      </c>
      <c r="E82" s="126">
        <v>1445</v>
      </c>
      <c r="F82" s="126">
        <v>204</v>
      </c>
      <c r="G82" s="126">
        <v>1508</v>
      </c>
      <c r="H82" s="126">
        <v>136</v>
      </c>
      <c r="I82" s="80">
        <v>0.08</v>
      </c>
      <c r="J82" s="126">
        <v>31</v>
      </c>
      <c r="K82" s="126">
        <v>34</v>
      </c>
    </row>
    <row r="83" spans="1:11">
      <c r="A83" s="179"/>
      <c r="B83" s="126">
        <v>11</v>
      </c>
      <c r="C83" s="79">
        <v>1393</v>
      </c>
      <c r="D83" s="126">
        <v>253</v>
      </c>
      <c r="E83" s="126">
        <v>1140</v>
      </c>
      <c r="F83" s="126">
        <v>170</v>
      </c>
      <c r="G83" s="126">
        <v>1508</v>
      </c>
      <c r="H83" s="126">
        <v>113</v>
      </c>
      <c r="I83" s="80">
        <v>0.08</v>
      </c>
      <c r="J83" s="126">
        <v>29</v>
      </c>
      <c r="K83" s="126">
        <v>33</v>
      </c>
    </row>
    <row r="84" spans="1:11">
      <c r="A84" s="179"/>
      <c r="B84" s="126">
        <v>12</v>
      </c>
      <c r="C84" s="79">
        <v>1649</v>
      </c>
      <c r="D84" s="126">
        <v>268</v>
      </c>
      <c r="E84" s="126">
        <v>1381</v>
      </c>
      <c r="F84" s="126">
        <v>181</v>
      </c>
      <c r="G84" s="126">
        <v>1508</v>
      </c>
      <c r="H84" s="126">
        <v>120</v>
      </c>
      <c r="I84" s="80">
        <v>7.0000000000000007E-2</v>
      </c>
      <c r="J84" s="126">
        <v>44</v>
      </c>
      <c r="K84" s="126">
        <v>59</v>
      </c>
    </row>
    <row r="85" spans="1:11">
      <c r="A85" s="179">
        <v>2015</v>
      </c>
      <c r="B85" s="126">
        <v>1</v>
      </c>
      <c r="C85" s="79">
        <v>1340</v>
      </c>
      <c r="D85" s="126">
        <v>250</v>
      </c>
      <c r="E85" s="126">
        <v>1090</v>
      </c>
      <c r="F85" s="126">
        <v>175</v>
      </c>
      <c r="G85" s="126">
        <v>1508</v>
      </c>
      <c r="H85" s="126">
        <v>116</v>
      </c>
      <c r="I85" s="80">
        <v>0.09</v>
      </c>
      <c r="J85" s="126">
        <v>29</v>
      </c>
      <c r="K85" s="126">
        <v>32</v>
      </c>
    </row>
    <row r="86" spans="1:11">
      <c r="A86" s="179"/>
      <c r="B86" s="126">
        <v>2</v>
      </c>
      <c r="C86" s="79">
        <v>1320</v>
      </c>
      <c r="D86" s="126">
        <v>236</v>
      </c>
      <c r="E86" s="126">
        <v>1084</v>
      </c>
      <c r="F86" s="126">
        <v>146</v>
      </c>
      <c r="G86" s="126">
        <v>1508</v>
      </c>
      <c r="H86" s="126">
        <v>97</v>
      </c>
      <c r="I86" s="80">
        <v>7.0000000000000007E-2</v>
      </c>
      <c r="J86" s="126">
        <v>33</v>
      </c>
      <c r="K86" s="126">
        <v>27</v>
      </c>
    </row>
    <row r="87" spans="1:11">
      <c r="A87" s="179"/>
      <c r="B87" s="126">
        <v>3</v>
      </c>
      <c r="C87" s="79">
        <v>1509</v>
      </c>
      <c r="D87" s="126">
        <v>257</v>
      </c>
      <c r="E87" s="126">
        <v>1252</v>
      </c>
      <c r="F87" s="126">
        <v>165</v>
      </c>
      <c r="G87" s="126">
        <v>1508</v>
      </c>
      <c r="H87" s="126">
        <v>110</v>
      </c>
      <c r="I87" s="80">
        <v>7.0000000000000007E-2</v>
      </c>
      <c r="J87" s="126">
        <v>34</v>
      </c>
      <c r="K87" s="126">
        <v>35</v>
      </c>
    </row>
    <row r="88" spans="1:11">
      <c r="A88" s="179"/>
      <c r="B88" s="126">
        <v>4</v>
      </c>
      <c r="C88" s="79">
        <v>1442</v>
      </c>
      <c r="D88" s="126">
        <v>235</v>
      </c>
      <c r="E88" s="126">
        <v>1207</v>
      </c>
      <c r="F88" s="126">
        <v>186</v>
      </c>
      <c r="G88" s="126">
        <v>1508</v>
      </c>
      <c r="H88" s="126">
        <v>123</v>
      </c>
      <c r="I88" s="80">
        <v>0.09</v>
      </c>
      <c r="J88" s="126">
        <v>28</v>
      </c>
      <c r="K88" s="126">
        <v>34</v>
      </c>
    </row>
    <row r="89" spans="1:11">
      <c r="A89" s="179"/>
      <c r="B89" s="126">
        <v>5</v>
      </c>
      <c r="C89" s="79">
        <v>1481</v>
      </c>
      <c r="D89" s="126">
        <v>293</v>
      </c>
      <c r="E89" s="126">
        <v>1188</v>
      </c>
      <c r="F89" s="126">
        <v>183</v>
      </c>
      <c r="G89" s="126">
        <v>1508</v>
      </c>
      <c r="H89" s="126">
        <v>121</v>
      </c>
      <c r="I89" s="80">
        <v>0.08</v>
      </c>
      <c r="J89" s="126">
        <v>27</v>
      </c>
      <c r="K89" s="126">
        <v>43</v>
      </c>
    </row>
    <row r="90" spans="1:11">
      <c r="A90" s="179"/>
      <c r="B90" s="126">
        <v>6</v>
      </c>
      <c r="C90" s="79">
        <v>1690</v>
      </c>
      <c r="D90" s="126">
        <v>281</v>
      </c>
      <c r="E90" s="126">
        <v>1409</v>
      </c>
      <c r="F90" s="126">
        <v>193</v>
      </c>
      <c r="G90" s="126">
        <v>1508</v>
      </c>
      <c r="H90" s="126">
        <v>128</v>
      </c>
      <c r="I90" s="80">
        <v>0.08</v>
      </c>
      <c r="J90" s="126">
        <v>35</v>
      </c>
      <c r="K90" s="126">
        <v>40</v>
      </c>
    </row>
    <row r="91" spans="1:11">
      <c r="A91" s="179"/>
      <c r="B91" s="126">
        <v>7</v>
      </c>
      <c r="C91" s="79">
        <v>1527</v>
      </c>
      <c r="D91" s="126">
        <v>218</v>
      </c>
      <c r="E91" s="126">
        <v>1309</v>
      </c>
      <c r="F91" s="126">
        <v>183</v>
      </c>
      <c r="G91" s="126">
        <v>1508</v>
      </c>
      <c r="H91" s="126">
        <v>121</v>
      </c>
      <c r="I91" s="80">
        <v>0.08</v>
      </c>
      <c r="J91" s="126">
        <v>23</v>
      </c>
      <c r="K91" s="126">
        <v>40</v>
      </c>
    </row>
    <row r="92" spans="1:11">
      <c r="A92" s="179"/>
      <c r="B92" s="126">
        <v>8</v>
      </c>
      <c r="C92" s="79">
        <v>1479</v>
      </c>
      <c r="D92" s="126">
        <v>219</v>
      </c>
      <c r="E92" s="126">
        <v>1259</v>
      </c>
      <c r="F92" s="126">
        <v>183</v>
      </c>
      <c r="G92" s="126">
        <v>1508</v>
      </c>
      <c r="H92" s="126">
        <v>122</v>
      </c>
      <c r="I92" s="80">
        <v>0.08</v>
      </c>
      <c r="J92" s="126">
        <v>23</v>
      </c>
      <c r="K92" s="126">
        <v>59</v>
      </c>
    </row>
    <row r="93" spans="1:11">
      <c r="A93" s="179"/>
      <c r="B93" s="126">
        <v>9</v>
      </c>
      <c r="C93" s="79">
        <v>1434</v>
      </c>
      <c r="D93" s="126">
        <v>243</v>
      </c>
      <c r="E93" s="126">
        <v>1190</v>
      </c>
      <c r="F93" s="126">
        <v>176</v>
      </c>
      <c r="G93" s="126">
        <v>1508</v>
      </c>
      <c r="H93" s="126">
        <v>117</v>
      </c>
      <c r="I93" s="80">
        <v>0.08</v>
      </c>
      <c r="J93" s="126">
        <v>18</v>
      </c>
      <c r="K93" s="126">
        <v>57</v>
      </c>
    </row>
    <row r="94" spans="1:11">
      <c r="A94" s="179"/>
      <c r="B94" s="126">
        <v>10</v>
      </c>
      <c r="C94" s="79">
        <v>1467</v>
      </c>
      <c r="D94" s="126">
        <v>261</v>
      </c>
      <c r="E94" s="126">
        <v>1207</v>
      </c>
      <c r="F94" s="126">
        <v>195</v>
      </c>
      <c r="G94" s="126">
        <v>1508</v>
      </c>
      <c r="H94" s="126">
        <v>130</v>
      </c>
      <c r="I94" s="80">
        <v>0.09</v>
      </c>
      <c r="J94" s="126">
        <v>25</v>
      </c>
      <c r="K94" s="126">
        <v>44</v>
      </c>
    </row>
    <row r="95" spans="1:11">
      <c r="A95" s="179"/>
      <c r="B95" s="126">
        <v>11</v>
      </c>
      <c r="C95" s="79">
        <v>1539</v>
      </c>
      <c r="D95" s="126">
        <v>222</v>
      </c>
      <c r="E95" s="126">
        <v>1318</v>
      </c>
      <c r="F95" s="126">
        <v>191</v>
      </c>
      <c r="G95" s="126">
        <v>1508</v>
      </c>
      <c r="H95" s="126">
        <v>127</v>
      </c>
      <c r="I95" s="80">
        <v>0.08</v>
      </c>
      <c r="J95" s="126">
        <v>28</v>
      </c>
      <c r="K95" s="126">
        <v>43</v>
      </c>
    </row>
    <row r="96" spans="1:11">
      <c r="A96" s="179"/>
      <c r="B96" s="126">
        <v>12</v>
      </c>
      <c r="C96" s="79">
        <v>1841</v>
      </c>
      <c r="D96" s="126">
        <v>236</v>
      </c>
      <c r="E96" s="126">
        <v>1605</v>
      </c>
      <c r="F96" s="126">
        <v>178</v>
      </c>
      <c r="G96" s="126">
        <v>1508</v>
      </c>
      <c r="H96" s="126">
        <v>118</v>
      </c>
      <c r="I96" s="80">
        <v>0.06</v>
      </c>
      <c r="J96" s="126">
        <v>36</v>
      </c>
      <c r="K96" s="126">
        <v>54</v>
      </c>
    </row>
    <row r="98" spans="1:4">
      <c r="A98" s="164"/>
      <c r="B98" s="164"/>
      <c r="C98" s="164"/>
      <c r="D98" s="164"/>
    </row>
    <row r="99" spans="1:4" s="2" customFormat="1">
      <c r="A99" s="164" t="s">
        <v>256</v>
      </c>
      <c r="B99" s="164"/>
      <c r="C99" s="164"/>
      <c r="D99" s="164"/>
    </row>
    <row r="100" spans="1:4" s="2" customFormat="1">
      <c r="A100" s="163" t="s">
        <v>257</v>
      </c>
      <c r="B100" s="163"/>
      <c r="C100" s="163"/>
    </row>
  </sheetData>
  <mergeCells count="23">
    <mergeCell ref="A99:D99"/>
    <mergeCell ref="A100:C100"/>
    <mergeCell ref="A2:D2"/>
    <mergeCell ref="A23:A24"/>
    <mergeCell ref="B23:B24"/>
    <mergeCell ref="A21:C21"/>
    <mergeCell ref="A98:D98"/>
    <mergeCell ref="A61:A72"/>
    <mergeCell ref="A73:A84"/>
    <mergeCell ref="A85:A96"/>
    <mergeCell ref="K23:K24"/>
    <mergeCell ref="A25:A36"/>
    <mergeCell ref="A37:A48"/>
    <mergeCell ref="A49:A60"/>
    <mergeCell ref="A20:C20"/>
    <mergeCell ref="C23:C24"/>
    <mergeCell ref="D23:D24"/>
    <mergeCell ref="E23:E24"/>
    <mergeCell ref="F23:F24"/>
    <mergeCell ref="G23:G24"/>
    <mergeCell ref="H23:H24"/>
    <mergeCell ref="I23:I24"/>
    <mergeCell ref="J23:J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rightToLeft="1" workbookViewId="0">
      <selection activeCell="A23" sqref="A23:XFD24"/>
    </sheetView>
  </sheetViews>
  <sheetFormatPr defaultColWidth="9.140625" defaultRowHeight="15.75"/>
  <cols>
    <col min="1" max="1" width="16.28515625" style="2" bestFit="1" customWidth="1"/>
    <col min="2" max="2" width="18.85546875" style="2" bestFit="1" customWidth="1"/>
    <col min="3" max="3" width="18.7109375" style="2" bestFit="1" customWidth="1"/>
    <col min="4" max="4" width="24.42578125" style="2" customWidth="1"/>
    <col min="5" max="5" width="18.7109375" style="2" bestFit="1" customWidth="1"/>
    <col min="6" max="16384" width="9.140625" style="2"/>
  </cols>
  <sheetData>
    <row r="1" spans="1:12" ht="23.25" customHeight="1">
      <c r="A1" s="168" t="s">
        <v>142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8.2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idden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>
      <c r="A4" s="168" t="s">
        <v>235</v>
      </c>
      <c r="B4" s="168"/>
      <c r="C4" s="168"/>
      <c r="D4" s="168"/>
      <c r="E4" s="168"/>
      <c r="F4" s="10"/>
      <c r="G4" s="10"/>
      <c r="H4" s="10"/>
      <c r="I4" s="10"/>
      <c r="J4" s="10"/>
      <c r="K4" s="10"/>
      <c r="L4" s="10"/>
    </row>
    <row r="5" spans="1:12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ht="31.5" customHeight="1">
      <c r="A6" s="168" t="s">
        <v>234</v>
      </c>
      <c r="B6" s="168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3.25" customHeight="1"/>
    <row r="8" spans="1:12" ht="47.25">
      <c r="A8" s="8" t="s">
        <v>254</v>
      </c>
      <c r="B8" s="8" t="s">
        <v>233</v>
      </c>
      <c r="C8" s="161" t="s">
        <v>258</v>
      </c>
      <c r="D8" s="8" t="s">
        <v>255</v>
      </c>
    </row>
    <row r="9" spans="1:12" ht="31.5">
      <c r="A9" s="22" t="s">
        <v>7</v>
      </c>
      <c r="B9" s="4">
        <v>175258</v>
      </c>
      <c r="C9" s="4">
        <v>147139</v>
      </c>
      <c r="D9" s="7">
        <f>SUM(B9:C9)</f>
        <v>322397</v>
      </c>
    </row>
    <row r="10" spans="1:12" ht="31.5">
      <c r="A10" s="26" t="s">
        <v>8</v>
      </c>
      <c r="B10" s="4">
        <v>145704</v>
      </c>
      <c r="C10" s="4">
        <v>121081</v>
      </c>
      <c r="D10" s="7">
        <f t="shared" ref="D10:D21" si="0">SUM(B10:C10)</f>
        <v>266785</v>
      </c>
    </row>
    <row r="11" spans="1:12" ht="31.5">
      <c r="A11" s="26" t="s">
        <v>9</v>
      </c>
      <c r="B11" s="4">
        <v>165454</v>
      </c>
      <c r="C11" s="4">
        <v>137306</v>
      </c>
      <c r="D11" s="7">
        <f t="shared" si="0"/>
        <v>302760</v>
      </c>
    </row>
    <row r="12" spans="1:12" ht="31.5">
      <c r="A12" s="26" t="s">
        <v>10</v>
      </c>
      <c r="B12" s="4">
        <v>185673</v>
      </c>
      <c r="C12" s="4">
        <v>165738</v>
      </c>
      <c r="D12" s="7">
        <f t="shared" si="0"/>
        <v>351411</v>
      </c>
    </row>
    <row r="13" spans="1:12" ht="31.5">
      <c r="A13" s="26" t="s">
        <v>11</v>
      </c>
      <c r="B13" s="4">
        <v>182863</v>
      </c>
      <c r="C13" s="4">
        <v>162587</v>
      </c>
      <c r="D13" s="7">
        <f t="shared" si="0"/>
        <v>345450</v>
      </c>
    </row>
    <row r="14" spans="1:12" ht="31.5">
      <c r="A14" s="26" t="s">
        <v>12</v>
      </c>
      <c r="B14" s="4">
        <v>193472</v>
      </c>
      <c r="C14" s="4">
        <v>179796</v>
      </c>
      <c r="D14" s="7">
        <f t="shared" si="0"/>
        <v>373268</v>
      </c>
    </row>
    <row r="15" spans="1:12" ht="31.5">
      <c r="A15" s="26" t="s">
        <v>13</v>
      </c>
      <c r="B15" s="4">
        <v>182545</v>
      </c>
      <c r="C15" s="4">
        <v>165996</v>
      </c>
      <c r="D15" s="7">
        <f t="shared" si="0"/>
        <v>348541</v>
      </c>
    </row>
    <row r="16" spans="1:12" ht="31.5">
      <c r="A16" s="26" t="s">
        <v>14</v>
      </c>
      <c r="B16" s="4">
        <v>183497</v>
      </c>
      <c r="C16" s="4">
        <v>164267</v>
      </c>
      <c r="D16" s="7">
        <f t="shared" si="0"/>
        <v>347764</v>
      </c>
    </row>
    <row r="17" spans="1:4" ht="31.5">
      <c r="A17" s="26" t="s">
        <v>15</v>
      </c>
      <c r="B17" s="4">
        <v>176083</v>
      </c>
      <c r="C17" s="4">
        <v>150211</v>
      </c>
      <c r="D17" s="7">
        <f t="shared" si="0"/>
        <v>326294</v>
      </c>
    </row>
    <row r="18" spans="1:4" ht="31.5">
      <c r="A18" s="26" t="s">
        <v>16</v>
      </c>
      <c r="B18" s="4">
        <v>195497</v>
      </c>
      <c r="C18" s="4">
        <v>160494</v>
      </c>
      <c r="D18" s="7">
        <f t="shared" si="0"/>
        <v>355991</v>
      </c>
    </row>
    <row r="19" spans="1:4" ht="31.5">
      <c r="A19" s="26" t="s">
        <v>17</v>
      </c>
      <c r="B19" s="4">
        <v>191255</v>
      </c>
      <c r="C19" s="4">
        <v>154186</v>
      </c>
      <c r="D19" s="7">
        <f t="shared" si="0"/>
        <v>345441</v>
      </c>
    </row>
    <row r="20" spans="1:4" ht="31.5">
      <c r="A20" s="26" t="s">
        <v>18</v>
      </c>
      <c r="B20" s="4">
        <v>178291</v>
      </c>
      <c r="C20" s="4">
        <v>149270</v>
      </c>
      <c r="D20" s="7">
        <f t="shared" si="0"/>
        <v>327561</v>
      </c>
    </row>
    <row r="21" spans="1:4" ht="33.75" customHeight="1">
      <c r="A21" s="162" t="s">
        <v>202</v>
      </c>
      <c r="B21" s="7">
        <f>SUM(B9:B20)</f>
        <v>2155592</v>
      </c>
      <c r="C21" s="7">
        <f>SUM(C9:C20)</f>
        <v>1858071</v>
      </c>
      <c r="D21" s="7">
        <f t="shared" si="0"/>
        <v>4013663</v>
      </c>
    </row>
    <row r="23" spans="1:4">
      <c r="A23" s="164" t="s">
        <v>256</v>
      </c>
      <c r="B23" s="164"/>
      <c r="C23" s="164"/>
      <c r="D23" s="164"/>
    </row>
    <row r="24" spans="1:4">
      <c r="A24" s="163" t="s">
        <v>257</v>
      </c>
      <c r="B24" s="163"/>
      <c r="C24" s="163"/>
    </row>
  </sheetData>
  <mergeCells count="5">
    <mergeCell ref="A1:L3"/>
    <mergeCell ref="A6:B6"/>
    <mergeCell ref="A23:D23"/>
    <mergeCell ref="A4:E4"/>
    <mergeCell ref="A24:C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6"/>
  <sheetViews>
    <sheetView rightToLeft="1" workbookViewId="0">
      <selection activeCell="A239" sqref="A239"/>
    </sheetView>
  </sheetViews>
  <sheetFormatPr defaultColWidth="9.140625" defaultRowHeight="15.75"/>
  <cols>
    <col min="1" max="1" width="30.42578125" style="2" bestFit="1" customWidth="1"/>
    <col min="2" max="2" width="22.140625" style="2" bestFit="1" customWidth="1"/>
    <col min="3" max="3" width="24.42578125" style="2" customWidth="1"/>
    <col min="4" max="4" width="13.140625" style="2" bestFit="1" customWidth="1"/>
    <col min="5" max="16384" width="9.140625" style="2"/>
  </cols>
  <sheetData>
    <row r="1" spans="1:14" ht="23.25" customHeight="1">
      <c r="A1" s="168" t="s">
        <v>144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15.75" customHeight="1">
      <c r="A2" s="168" t="s">
        <v>236</v>
      </c>
      <c r="B2" s="168"/>
      <c r="C2" s="168"/>
      <c r="D2" s="168"/>
      <c r="E2" s="168"/>
      <c r="F2" s="168"/>
      <c r="G2" s="168"/>
      <c r="H2" s="53"/>
      <c r="I2" s="5"/>
      <c r="J2" s="5"/>
      <c r="K2" s="5"/>
    </row>
    <row r="3" spans="1:14" ht="15.75" customHeight="1">
      <c r="A3" s="158"/>
      <c r="B3" s="158"/>
      <c r="C3" s="158"/>
      <c r="D3" s="158"/>
      <c r="E3" s="158"/>
      <c r="F3" s="158"/>
      <c r="G3" s="158"/>
      <c r="H3" s="53"/>
      <c r="I3" s="5"/>
      <c r="J3" s="5"/>
      <c r="K3" s="5"/>
    </row>
    <row r="4" spans="1:14" ht="18.75" customHeight="1">
      <c r="A4" s="168" t="s">
        <v>234</v>
      </c>
      <c r="B4" s="168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4" ht="23.25" customHeight="1"/>
    <row r="6" spans="1:14" ht="47.25">
      <c r="A6" s="8" t="s">
        <v>259</v>
      </c>
      <c r="B6" s="8" t="s">
        <v>233</v>
      </c>
      <c r="C6" s="8" t="s">
        <v>232</v>
      </c>
      <c r="D6" s="8" t="s">
        <v>255</v>
      </c>
    </row>
    <row r="7" spans="1:14" ht="31.5">
      <c r="A7" s="8" t="s">
        <v>261</v>
      </c>
      <c r="B7" s="4">
        <v>155352</v>
      </c>
      <c r="C7" s="4">
        <v>123478</v>
      </c>
      <c r="D7" s="7">
        <f>SUM(B7:C7)</f>
        <v>278830</v>
      </c>
    </row>
    <row r="8" spans="1:14" ht="31.5">
      <c r="A8" s="8" t="s">
        <v>262</v>
      </c>
      <c r="B8" s="4">
        <v>10266</v>
      </c>
      <c r="C8" s="4">
        <v>14052</v>
      </c>
      <c r="D8" s="7">
        <f t="shared" ref="D8:D18" si="0">SUM(B8:C8)</f>
        <v>24318</v>
      </c>
    </row>
    <row r="9" spans="1:14" ht="31.5">
      <c r="A9" s="8" t="s">
        <v>263</v>
      </c>
      <c r="B9" s="4">
        <v>0</v>
      </c>
      <c r="C9" s="4">
        <v>0</v>
      </c>
      <c r="D9" s="7">
        <f t="shared" si="0"/>
        <v>0</v>
      </c>
    </row>
    <row r="10" spans="1:14" ht="31.5">
      <c r="A10" s="8" t="s">
        <v>264</v>
      </c>
      <c r="B10" s="4">
        <v>1532</v>
      </c>
      <c r="C10" s="4">
        <v>722</v>
      </c>
      <c r="D10" s="7">
        <f t="shared" si="0"/>
        <v>2254</v>
      </c>
    </row>
    <row r="11" spans="1:14" ht="31.5">
      <c r="A11" s="8" t="s">
        <v>265</v>
      </c>
      <c r="B11" s="4">
        <v>283</v>
      </c>
      <c r="C11" s="4">
        <v>263</v>
      </c>
      <c r="D11" s="7">
        <f t="shared" si="0"/>
        <v>546</v>
      </c>
    </row>
    <row r="12" spans="1:14" ht="31.5">
      <c r="A12" s="8" t="s">
        <v>267</v>
      </c>
      <c r="B12" s="4">
        <v>5909</v>
      </c>
      <c r="C12" s="4">
        <v>4588</v>
      </c>
      <c r="D12" s="7">
        <f t="shared" si="0"/>
        <v>10497</v>
      </c>
    </row>
    <row r="13" spans="1:14" ht="31.5">
      <c r="A13" s="8" t="s">
        <v>268</v>
      </c>
      <c r="B13" s="4">
        <v>27</v>
      </c>
      <c r="C13" s="4">
        <v>85</v>
      </c>
      <c r="D13" s="7">
        <f t="shared" si="0"/>
        <v>112</v>
      </c>
    </row>
    <row r="14" spans="1:14" ht="31.5">
      <c r="A14" s="8" t="s">
        <v>266</v>
      </c>
      <c r="B14" s="4">
        <v>11</v>
      </c>
      <c r="C14" s="4">
        <v>113</v>
      </c>
      <c r="D14" s="7">
        <f t="shared" si="0"/>
        <v>124</v>
      </c>
    </row>
    <row r="15" spans="1:14" ht="31.5">
      <c r="A15" s="8" t="s">
        <v>269</v>
      </c>
      <c r="B15" s="4">
        <v>0</v>
      </c>
      <c r="C15" s="4">
        <v>0</v>
      </c>
      <c r="D15" s="7">
        <f t="shared" si="0"/>
        <v>0</v>
      </c>
    </row>
    <row r="16" spans="1:14" ht="31.5">
      <c r="A16" s="8" t="s">
        <v>270</v>
      </c>
      <c r="B16" s="4">
        <v>1878</v>
      </c>
      <c r="C16" s="4">
        <v>3838</v>
      </c>
      <c r="D16" s="7">
        <f t="shared" si="0"/>
        <v>5716</v>
      </c>
    </row>
    <row r="17" spans="1:14" ht="31.5">
      <c r="A17" s="8" t="s">
        <v>271</v>
      </c>
      <c r="B17" s="4">
        <v>0</v>
      </c>
      <c r="C17" s="4">
        <v>0</v>
      </c>
      <c r="D17" s="7">
        <f t="shared" si="0"/>
        <v>0</v>
      </c>
    </row>
    <row r="18" spans="1:14" ht="31.5">
      <c r="A18" s="8" t="s">
        <v>260</v>
      </c>
      <c r="B18" s="7">
        <f>SUM(B7:B17)</f>
        <v>175258</v>
      </c>
      <c r="C18" s="7">
        <f>SUM(C7:C17)</f>
        <v>147139</v>
      </c>
      <c r="D18" s="7">
        <f t="shared" si="0"/>
        <v>322397</v>
      </c>
    </row>
    <row r="20" spans="1:14" s="1" customFormat="1" ht="23.25" customHeight="1">
      <c r="C20" s="11"/>
      <c r="D20" s="11"/>
      <c r="E20" s="11"/>
      <c r="F20" s="11"/>
      <c r="G20" s="11"/>
      <c r="H20" s="11"/>
      <c r="I20" s="11"/>
      <c r="J20" s="11"/>
      <c r="K20" s="11"/>
    </row>
    <row r="21" spans="1:14" s="1" customFormat="1" ht="23.25">
      <c r="A21" s="168" t="s">
        <v>145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</row>
    <row r="22" spans="1:14" s="1" customFormat="1" ht="23.25" customHeight="1">
      <c r="A22" s="168" t="s">
        <v>237</v>
      </c>
      <c r="B22" s="168"/>
      <c r="C22" s="168"/>
      <c r="D22" s="168"/>
      <c r="E22" s="168"/>
      <c r="F22" s="168"/>
      <c r="G22" s="168"/>
      <c r="H22" s="11"/>
      <c r="I22" s="11"/>
      <c r="J22" s="11"/>
      <c r="K22" s="11"/>
    </row>
    <row r="23" spans="1:14" s="1" customFormat="1" ht="23.25" customHeight="1">
      <c r="A23" s="158"/>
      <c r="B23" s="158"/>
      <c r="C23" s="158"/>
      <c r="D23" s="158"/>
      <c r="E23" s="158"/>
      <c r="F23" s="158"/>
      <c r="G23" s="158"/>
      <c r="H23" s="11"/>
      <c r="I23" s="11"/>
      <c r="J23" s="11"/>
      <c r="K23" s="11"/>
    </row>
    <row r="24" spans="1:14">
      <c r="A24" s="168" t="s">
        <v>234</v>
      </c>
      <c r="B24" s="168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4" s="1" customFormat="1" ht="23.25" customHeight="1"/>
    <row r="26" spans="1:14" s="1" customFormat="1" ht="47.25">
      <c r="A26" s="8" t="s">
        <v>259</v>
      </c>
      <c r="B26" s="8" t="s">
        <v>233</v>
      </c>
      <c r="C26" s="8" t="s">
        <v>232</v>
      </c>
      <c r="D26" s="8" t="s">
        <v>255</v>
      </c>
    </row>
    <row r="27" spans="1:14" s="1" customFormat="1" ht="31.5">
      <c r="A27" s="8" t="s">
        <v>261</v>
      </c>
      <c r="B27" s="14">
        <v>124103</v>
      </c>
      <c r="C27" s="14">
        <v>94819</v>
      </c>
      <c r="D27" s="15">
        <f>SUM(B27:C27)</f>
        <v>218922</v>
      </c>
    </row>
    <row r="28" spans="1:14" s="1" customFormat="1" ht="31.5">
      <c r="A28" s="8" t="s">
        <v>262</v>
      </c>
      <c r="B28" s="14">
        <v>12816</v>
      </c>
      <c r="C28" s="14">
        <v>15729</v>
      </c>
      <c r="D28" s="15">
        <f t="shared" ref="D28:D38" si="1">SUM(B28:C28)</f>
        <v>28545</v>
      </c>
    </row>
    <row r="29" spans="1:14" s="1" customFormat="1" ht="31.5">
      <c r="A29" s="8" t="s">
        <v>263</v>
      </c>
      <c r="B29" s="14">
        <v>0</v>
      </c>
      <c r="C29" s="14">
        <v>0</v>
      </c>
      <c r="D29" s="15">
        <f t="shared" si="1"/>
        <v>0</v>
      </c>
    </row>
    <row r="30" spans="1:14" s="1" customFormat="1" ht="31.5">
      <c r="A30" s="8" t="s">
        <v>264</v>
      </c>
      <c r="B30" s="14">
        <v>1351</v>
      </c>
      <c r="C30" s="14">
        <v>742</v>
      </c>
      <c r="D30" s="15">
        <f t="shared" si="1"/>
        <v>2093</v>
      </c>
    </row>
    <row r="31" spans="1:14" s="1" customFormat="1" ht="31.5">
      <c r="A31" s="8" t="s">
        <v>265</v>
      </c>
      <c r="B31" s="14">
        <v>33</v>
      </c>
      <c r="C31" s="14">
        <v>21</v>
      </c>
      <c r="D31" s="15">
        <f t="shared" si="1"/>
        <v>54</v>
      </c>
    </row>
    <row r="32" spans="1:14" s="1" customFormat="1" ht="31.5">
      <c r="A32" s="8" t="s">
        <v>267</v>
      </c>
      <c r="B32" s="14">
        <v>5753</v>
      </c>
      <c r="C32" s="14">
        <v>5365</v>
      </c>
      <c r="D32" s="15">
        <f t="shared" si="1"/>
        <v>11118</v>
      </c>
    </row>
    <row r="33" spans="1:14" s="1" customFormat="1" ht="31.5">
      <c r="A33" s="8" t="s">
        <v>268</v>
      </c>
      <c r="B33" s="14">
        <v>25</v>
      </c>
      <c r="C33" s="14">
        <v>110</v>
      </c>
      <c r="D33" s="15">
        <f t="shared" si="1"/>
        <v>135</v>
      </c>
    </row>
    <row r="34" spans="1:14" s="1" customFormat="1" ht="31.5">
      <c r="A34" s="8" t="s">
        <v>266</v>
      </c>
      <c r="B34" s="14">
        <v>13</v>
      </c>
      <c r="C34" s="14">
        <v>109</v>
      </c>
      <c r="D34" s="15">
        <f t="shared" si="1"/>
        <v>122</v>
      </c>
    </row>
    <row r="35" spans="1:14" s="1" customFormat="1" ht="31.5">
      <c r="A35" s="8" t="s">
        <v>269</v>
      </c>
      <c r="B35" s="14">
        <v>0</v>
      </c>
      <c r="C35" s="14">
        <v>0</v>
      </c>
      <c r="D35" s="15">
        <f t="shared" si="1"/>
        <v>0</v>
      </c>
    </row>
    <row r="36" spans="1:14" s="1" customFormat="1" ht="31.5">
      <c r="A36" s="8" t="s">
        <v>270</v>
      </c>
      <c r="B36" s="14">
        <v>1609</v>
      </c>
      <c r="C36" s="14">
        <v>4186</v>
      </c>
      <c r="D36" s="15">
        <f t="shared" si="1"/>
        <v>5795</v>
      </c>
    </row>
    <row r="37" spans="1:14" s="1" customFormat="1" ht="31.5">
      <c r="A37" s="8" t="s">
        <v>271</v>
      </c>
      <c r="B37" s="14">
        <v>0</v>
      </c>
      <c r="C37" s="14">
        <v>0</v>
      </c>
      <c r="D37" s="15">
        <f t="shared" si="1"/>
        <v>0</v>
      </c>
    </row>
    <row r="38" spans="1:14" s="1" customFormat="1" ht="31.5">
      <c r="A38" s="8" t="s">
        <v>260</v>
      </c>
      <c r="B38" s="15">
        <f>SUM(B27:B37)</f>
        <v>145703</v>
      </c>
      <c r="C38" s="15">
        <f>SUM(C27:C37)</f>
        <v>121081</v>
      </c>
      <c r="D38" s="15">
        <f t="shared" si="1"/>
        <v>266784</v>
      </c>
    </row>
    <row r="40" spans="1:14" s="1" customFormat="1" ht="23.25" customHeight="1">
      <c r="C40" s="11"/>
      <c r="D40" s="11"/>
      <c r="E40" s="11"/>
      <c r="F40" s="11"/>
      <c r="G40" s="11"/>
      <c r="H40" s="11"/>
      <c r="I40" s="11"/>
      <c r="J40" s="11"/>
      <c r="K40" s="11"/>
    </row>
    <row r="41" spans="1:14" s="1" customFormat="1" ht="23.25">
      <c r="A41" s="168" t="s">
        <v>146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</row>
    <row r="42" spans="1:14" s="1" customFormat="1" ht="23.25" customHeight="1">
      <c r="A42" s="168" t="s">
        <v>238</v>
      </c>
      <c r="B42" s="168"/>
      <c r="C42" s="168"/>
      <c r="D42" s="168"/>
      <c r="E42" s="168"/>
      <c r="F42" s="168"/>
      <c r="G42" s="168"/>
      <c r="H42" s="11"/>
      <c r="I42" s="11"/>
      <c r="J42" s="11"/>
      <c r="K42" s="11"/>
    </row>
    <row r="43" spans="1:14" s="1" customFormat="1" ht="23.25" customHeight="1">
      <c r="A43" s="158"/>
      <c r="B43" s="158"/>
      <c r="C43" s="158"/>
      <c r="D43" s="158"/>
      <c r="E43" s="158"/>
      <c r="F43" s="158"/>
      <c r="G43" s="158"/>
      <c r="H43" s="11"/>
      <c r="I43" s="11"/>
      <c r="J43" s="11"/>
      <c r="K43" s="11"/>
    </row>
    <row r="44" spans="1:14">
      <c r="A44" s="168" t="s">
        <v>234</v>
      </c>
      <c r="B44" s="168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4" s="1" customFormat="1" ht="23.25" customHeight="1"/>
    <row r="46" spans="1:14" s="1" customFormat="1" ht="47.25">
      <c r="A46" s="8" t="s">
        <v>259</v>
      </c>
      <c r="B46" s="8" t="s">
        <v>233</v>
      </c>
      <c r="C46" s="8" t="s">
        <v>232</v>
      </c>
      <c r="D46" s="8" t="s">
        <v>255</v>
      </c>
    </row>
    <row r="47" spans="1:14" s="1" customFormat="1" ht="31.5">
      <c r="A47" s="8" t="s">
        <v>261</v>
      </c>
      <c r="B47" s="14">
        <v>140496</v>
      </c>
      <c r="C47" s="14">
        <v>106296</v>
      </c>
      <c r="D47" s="15">
        <f>SUM(B47:C47)</f>
        <v>246792</v>
      </c>
    </row>
    <row r="48" spans="1:14" s="1" customFormat="1" ht="31.5">
      <c r="A48" s="8" t="s">
        <v>262</v>
      </c>
      <c r="B48" s="14">
        <v>13395</v>
      </c>
      <c r="C48" s="14">
        <v>19122</v>
      </c>
      <c r="D48" s="15">
        <f t="shared" ref="D48:D58" si="2">SUM(B48:C48)</f>
        <v>32517</v>
      </c>
    </row>
    <row r="49" spans="1:14" s="1" customFormat="1" ht="31.5">
      <c r="A49" s="8" t="s">
        <v>263</v>
      </c>
      <c r="B49" s="14">
        <v>0</v>
      </c>
      <c r="C49" s="14">
        <v>0</v>
      </c>
      <c r="D49" s="15">
        <f t="shared" si="2"/>
        <v>0</v>
      </c>
    </row>
    <row r="50" spans="1:14" s="1" customFormat="1" ht="31.5">
      <c r="A50" s="8" t="s">
        <v>264</v>
      </c>
      <c r="B50" s="14">
        <v>2510</v>
      </c>
      <c r="C50" s="14">
        <v>1539</v>
      </c>
      <c r="D50" s="15">
        <f t="shared" si="2"/>
        <v>4049</v>
      </c>
    </row>
    <row r="51" spans="1:14" s="1" customFormat="1" ht="31.5">
      <c r="A51" s="8" t="s">
        <v>265</v>
      </c>
      <c r="B51" s="14">
        <v>409</v>
      </c>
      <c r="C51" s="14">
        <v>320</v>
      </c>
      <c r="D51" s="15">
        <f t="shared" si="2"/>
        <v>729</v>
      </c>
    </row>
    <row r="52" spans="1:14" s="1" customFormat="1" ht="31.5">
      <c r="A52" s="8" t="s">
        <v>267</v>
      </c>
      <c r="B52" s="14">
        <v>6386</v>
      </c>
      <c r="C52" s="14">
        <v>4980</v>
      </c>
      <c r="D52" s="15">
        <f t="shared" si="2"/>
        <v>11366</v>
      </c>
    </row>
    <row r="53" spans="1:14" s="1" customFormat="1" ht="31.5">
      <c r="A53" s="8" t="s">
        <v>268</v>
      </c>
      <c r="B53" s="14">
        <v>36</v>
      </c>
      <c r="C53" s="14">
        <v>178</v>
      </c>
      <c r="D53" s="15">
        <f t="shared" si="2"/>
        <v>214</v>
      </c>
    </row>
    <row r="54" spans="1:14" s="1" customFormat="1" ht="31.5">
      <c r="A54" s="8" t="s">
        <v>266</v>
      </c>
      <c r="B54" s="14">
        <v>132</v>
      </c>
      <c r="C54" s="14">
        <v>155</v>
      </c>
      <c r="D54" s="15">
        <f t="shared" si="2"/>
        <v>287</v>
      </c>
    </row>
    <row r="55" spans="1:14" s="1" customFormat="1" ht="31.5">
      <c r="A55" s="8" t="s">
        <v>269</v>
      </c>
      <c r="B55" s="14">
        <v>0</v>
      </c>
      <c r="C55" s="14">
        <v>0</v>
      </c>
      <c r="D55" s="15">
        <f t="shared" si="2"/>
        <v>0</v>
      </c>
    </row>
    <row r="56" spans="1:14" s="1" customFormat="1" ht="31.5">
      <c r="A56" s="8" t="s">
        <v>270</v>
      </c>
      <c r="B56" s="14">
        <v>2090</v>
      </c>
      <c r="C56" s="14">
        <v>4715</v>
      </c>
      <c r="D56" s="15">
        <f t="shared" si="2"/>
        <v>6805</v>
      </c>
    </row>
    <row r="57" spans="1:14" s="1" customFormat="1" ht="31.5">
      <c r="A57" s="8" t="s">
        <v>271</v>
      </c>
      <c r="B57" s="14">
        <v>0</v>
      </c>
      <c r="C57" s="14">
        <v>0</v>
      </c>
      <c r="D57" s="15">
        <f t="shared" si="2"/>
        <v>0</v>
      </c>
    </row>
    <row r="58" spans="1:14" s="1" customFormat="1" ht="31.5">
      <c r="A58" s="8" t="s">
        <v>260</v>
      </c>
      <c r="B58" s="15">
        <f>SUM(B47:B57)</f>
        <v>165454</v>
      </c>
      <c r="C58" s="15">
        <f>SUM(C47:C57)</f>
        <v>137305</v>
      </c>
      <c r="D58" s="15">
        <f t="shared" si="2"/>
        <v>302759</v>
      </c>
    </row>
    <row r="59" spans="1:14" s="1" customFormat="1" ht="23.25"/>
    <row r="60" spans="1:14" s="1" customFormat="1" ht="23.25" customHeight="1">
      <c r="A60" s="168" t="s">
        <v>147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</row>
    <row r="61" spans="1:14" s="1" customFormat="1" ht="23.25">
      <c r="A61" s="168" t="s">
        <v>239</v>
      </c>
      <c r="B61" s="168"/>
      <c r="C61" s="168"/>
      <c r="D61" s="168"/>
      <c r="E61" s="168"/>
      <c r="F61" s="168"/>
      <c r="G61" s="168"/>
      <c r="H61" s="11"/>
      <c r="I61" s="11"/>
      <c r="J61" s="11"/>
      <c r="K61" s="11"/>
    </row>
    <row r="62" spans="1:14" s="1" customFormat="1" ht="23.25">
      <c r="A62" s="159"/>
      <c r="B62" s="159"/>
      <c r="C62" s="159"/>
      <c r="D62" s="159"/>
      <c r="E62" s="159"/>
      <c r="F62" s="159"/>
      <c r="G62" s="159"/>
      <c r="H62" s="11"/>
      <c r="I62" s="11"/>
      <c r="J62" s="11"/>
      <c r="K62" s="11"/>
    </row>
    <row r="63" spans="1:14" s="1" customFormat="1" ht="23.25">
      <c r="A63" s="168" t="s">
        <v>234</v>
      </c>
      <c r="B63" s="168"/>
      <c r="C63" s="11"/>
      <c r="D63" s="11"/>
      <c r="E63" s="11"/>
      <c r="F63" s="11"/>
      <c r="G63" s="11"/>
      <c r="H63" s="11"/>
      <c r="I63" s="11"/>
      <c r="J63" s="11"/>
      <c r="K63" s="11"/>
    </row>
    <row r="64" spans="1:14" s="1" customFormat="1" ht="23.25" customHeight="1"/>
    <row r="65" spans="1:14" s="1" customFormat="1" ht="47.25">
      <c r="A65" s="8" t="s">
        <v>259</v>
      </c>
      <c r="B65" s="8" t="s">
        <v>233</v>
      </c>
      <c r="C65" s="8" t="s">
        <v>232</v>
      </c>
      <c r="D65" s="8" t="s">
        <v>255</v>
      </c>
    </row>
    <row r="66" spans="1:14" s="1" customFormat="1" ht="31.5">
      <c r="A66" s="8" t="s">
        <v>261</v>
      </c>
      <c r="B66" s="14">
        <v>163341</v>
      </c>
      <c r="C66" s="14">
        <v>136983</v>
      </c>
      <c r="D66" s="15">
        <f>SUM(B66:C66)</f>
        <v>300324</v>
      </c>
    </row>
    <row r="67" spans="1:14" s="1" customFormat="1" ht="31.5">
      <c r="A67" s="8" t="s">
        <v>262</v>
      </c>
      <c r="B67" s="14">
        <v>13330</v>
      </c>
      <c r="C67" s="14">
        <v>19073</v>
      </c>
      <c r="D67" s="15">
        <f t="shared" ref="D67:D77" si="3">SUM(B67:C67)</f>
        <v>32403</v>
      </c>
    </row>
    <row r="68" spans="1:14" s="1" customFormat="1" ht="31.5">
      <c r="A68" s="8" t="s">
        <v>263</v>
      </c>
      <c r="B68" s="14">
        <v>0</v>
      </c>
      <c r="C68" s="14">
        <v>0</v>
      </c>
      <c r="D68" s="15">
        <f t="shared" si="3"/>
        <v>0</v>
      </c>
    </row>
    <row r="69" spans="1:14" s="1" customFormat="1" ht="31.5">
      <c r="A69" s="8" t="s">
        <v>264</v>
      </c>
      <c r="B69" s="14">
        <v>322</v>
      </c>
      <c r="C69" s="14">
        <v>509</v>
      </c>
      <c r="D69" s="15">
        <f t="shared" si="3"/>
        <v>831</v>
      </c>
    </row>
    <row r="70" spans="1:14" s="1" customFormat="1" ht="31.5">
      <c r="A70" s="8" t="s">
        <v>265</v>
      </c>
      <c r="B70" s="14">
        <v>52</v>
      </c>
      <c r="C70" s="14">
        <v>30</v>
      </c>
      <c r="D70" s="15">
        <f t="shared" si="3"/>
        <v>82</v>
      </c>
    </row>
    <row r="71" spans="1:14" s="1" customFormat="1" ht="31.5">
      <c r="A71" s="8" t="s">
        <v>267</v>
      </c>
      <c r="B71" s="14">
        <v>7973</v>
      </c>
      <c r="C71" s="14">
        <v>7690</v>
      </c>
      <c r="D71" s="15">
        <f t="shared" si="3"/>
        <v>15663</v>
      </c>
    </row>
    <row r="72" spans="1:14" s="1" customFormat="1" ht="31.5">
      <c r="A72" s="8" t="s">
        <v>268</v>
      </c>
      <c r="B72" s="14">
        <v>8</v>
      </c>
      <c r="C72" s="14">
        <v>122</v>
      </c>
      <c r="D72" s="15">
        <f t="shared" si="3"/>
        <v>130</v>
      </c>
    </row>
    <row r="73" spans="1:14" s="1" customFormat="1" ht="31.5">
      <c r="A73" s="8" t="s">
        <v>266</v>
      </c>
      <c r="B73" s="14">
        <v>18</v>
      </c>
      <c r="C73" s="14">
        <v>142</v>
      </c>
      <c r="D73" s="15">
        <f t="shared" si="3"/>
        <v>160</v>
      </c>
    </row>
    <row r="74" spans="1:14" s="1" customFormat="1" ht="31.5">
      <c r="A74" s="8" t="s">
        <v>269</v>
      </c>
      <c r="B74" s="14">
        <v>0</v>
      </c>
      <c r="C74" s="14">
        <v>0</v>
      </c>
      <c r="D74" s="15">
        <f t="shared" si="3"/>
        <v>0</v>
      </c>
    </row>
    <row r="75" spans="1:14" s="1" customFormat="1" ht="31.5">
      <c r="A75" s="8" t="s">
        <v>270</v>
      </c>
      <c r="B75" s="14">
        <v>629</v>
      </c>
      <c r="C75" s="14">
        <v>1189</v>
      </c>
      <c r="D75" s="15">
        <f t="shared" si="3"/>
        <v>1818</v>
      </c>
    </row>
    <row r="76" spans="1:14" s="1" customFormat="1" ht="31.5">
      <c r="A76" s="8" t="s">
        <v>271</v>
      </c>
      <c r="B76" s="14">
        <v>0</v>
      </c>
      <c r="C76" s="14">
        <v>0</v>
      </c>
      <c r="D76" s="15">
        <f t="shared" si="3"/>
        <v>0</v>
      </c>
    </row>
    <row r="77" spans="1:14" s="1" customFormat="1" ht="31.5">
      <c r="A77" s="8" t="s">
        <v>260</v>
      </c>
      <c r="B77" s="15">
        <f>SUM(B66:B76)</f>
        <v>185673</v>
      </c>
      <c r="C77" s="15">
        <f>SUM(C66:C76)</f>
        <v>165738</v>
      </c>
      <c r="D77" s="15">
        <f t="shared" si="3"/>
        <v>351411</v>
      </c>
    </row>
    <row r="78" spans="1:14" s="1" customFormat="1" ht="23.25"/>
    <row r="79" spans="1:14" s="1" customFormat="1" ht="23.25" customHeight="1">
      <c r="C79" s="11"/>
      <c r="D79" s="11"/>
      <c r="E79" s="11"/>
      <c r="F79" s="11"/>
      <c r="G79" s="11"/>
      <c r="H79" s="11"/>
      <c r="I79" s="11"/>
      <c r="J79" s="11"/>
      <c r="K79" s="11"/>
    </row>
    <row r="80" spans="1:14" s="1" customFormat="1" ht="23.25">
      <c r="A80" s="168" t="s">
        <v>148</v>
      </c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</row>
    <row r="81" spans="1:11" s="1" customFormat="1" ht="23.25">
      <c r="A81" s="168" t="s">
        <v>240</v>
      </c>
      <c r="B81" s="168"/>
      <c r="C81" s="168"/>
      <c r="D81" s="168"/>
      <c r="E81" s="168"/>
      <c r="F81" s="168"/>
      <c r="G81" s="168"/>
      <c r="H81" s="11"/>
      <c r="I81" s="11"/>
      <c r="J81" s="11"/>
      <c r="K81" s="11"/>
    </row>
    <row r="82" spans="1:11" s="1" customFormat="1" ht="23.25">
      <c r="A82" s="158"/>
      <c r="B82" s="158"/>
      <c r="C82" s="158"/>
      <c r="D82" s="158"/>
      <c r="E82" s="158"/>
      <c r="F82" s="158"/>
      <c r="G82" s="158"/>
      <c r="H82" s="11"/>
      <c r="I82" s="11"/>
      <c r="J82" s="11"/>
      <c r="K82" s="11"/>
    </row>
    <row r="83" spans="1:11" s="1" customFormat="1" ht="23.25">
      <c r="A83" s="168" t="s">
        <v>234</v>
      </c>
      <c r="B83" s="168"/>
    </row>
    <row r="84" spans="1:11" s="1" customFormat="1" ht="23.25" customHeight="1">
      <c r="A84" s="9"/>
      <c r="B84" s="9"/>
    </row>
    <row r="85" spans="1:11" s="1" customFormat="1" ht="47.25">
      <c r="A85" s="8" t="s">
        <v>259</v>
      </c>
      <c r="B85" s="8" t="s">
        <v>233</v>
      </c>
      <c r="C85" s="8" t="s">
        <v>232</v>
      </c>
      <c r="D85" s="8" t="s">
        <v>255</v>
      </c>
    </row>
    <row r="86" spans="1:11" s="1" customFormat="1" ht="31.5">
      <c r="A86" s="8" t="s">
        <v>261</v>
      </c>
      <c r="B86" s="14">
        <v>162085</v>
      </c>
      <c r="C86" s="14">
        <v>137840</v>
      </c>
      <c r="D86" s="15">
        <f>SUM(B86:C86)</f>
        <v>299925</v>
      </c>
    </row>
    <row r="87" spans="1:11" s="1" customFormat="1" ht="31.5">
      <c r="A87" s="8" t="s">
        <v>262</v>
      </c>
      <c r="B87" s="14">
        <v>12315</v>
      </c>
      <c r="C87" s="14">
        <v>15835</v>
      </c>
      <c r="D87" s="15">
        <f t="shared" ref="D87:D97" si="4">SUM(B87:C87)</f>
        <v>28150</v>
      </c>
    </row>
    <row r="88" spans="1:11" s="1" customFormat="1" ht="31.5">
      <c r="A88" s="8" t="s">
        <v>263</v>
      </c>
      <c r="B88" s="14">
        <v>0</v>
      </c>
      <c r="C88" s="14">
        <v>0</v>
      </c>
      <c r="D88" s="15">
        <f t="shared" si="4"/>
        <v>0</v>
      </c>
    </row>
    <row r="89" spans="1:11" s="1" customFormat="1" ht="31.5">
      <c r="A89" s="8" t="s">
        <v>264</v>
      </c>
      <c r="B89" s="14">
        <v>496</v>
      </c>
      <c r="C89" s="14">
        <v>1201</v>
      </c>
      <c r="D89" s="15">
        <f t="shared" si="4"/>
        <v>1697</v>
      </c>
    </row>
    <row r="90" spans="1:11" s="1" customFormat="1" ht="31.5">
      <c r="A90" s="8" t="s">
        <v>265</v>
      </c>
      <c r="B90" s="14">
        <v>496</v>
      </c>
      <c r="C90" s="14">
        <v>395</v>
      </c>
      <c r="D90" s="15">
        <f t="shared" si="4"/>
        <v>891</v>
      </c>
    </row>
    <row r="91" spans="1:11" s="1" customFormat="1" ht="31.5">
      <c r="A91" s="8" t="s">
        <v>267</v>
      </c>
      <c r="B91" s="14">
        <v>7238</v>
      </c>
      <c r="C91" s="14">
        <v>6529</v>
      </c>
      <c r="D91" s="15">
        <f t="shared" si="4"/>
        <v>13767</v>
      </c>
    </row>
    <row r="92" spans="1:11" s="1" customFormat="1" ht="31.5">
      <c r="A92" s="8" t="s">
        <v>268</v>
      </c>
      <c r="B92" s="14">
        <v>5</v>
      </c>
      <c r="C92" s="14">
        <v>145</v>
      </c>
      <c r="D92" s="15">
        <f t="shared" si="4"/>
        <v>150</v>
      </c>
    </row>
    <row r="93" spans="1:11" s="1" customFormat="1" ht="31.5">
      <c r="A93" s="8" t="s">
        <v>266</v>
      </c>
      <c r="B93" s="14">
        <v>21</v>
      </c>
      <c r="C93" s="14">
        <v>161</v>
      </c>
      <c r="D93" s="15">
        <f t="shared" si="4"/>
        <v>182</v>
      </c>
    </row>
    <row r="94" spans="1:11" s="1" customFormat="1" ht="31.5">
      <c r="A94" s="8" t="s">
        <v>269</v>
      </c>
      <c r="B94" s="14">
        <v>0</v>
      </c>
      <c r="C94" s="14">
        <v>0</v>
      </c>
      <c r="D94" s="15">
        <f t="shared" si="4"/>
        <v>0</v>
      </c>
    </row>
    <row r="95" spans="1:11" s="1" customFormat="1" ht="31.5">
      <c r="A95" s="8" t="s">
        <v>270</v>
      </c>
      <c r="B95" s="14">
        <v>207</v>
      </c>
      <c r="C95" s="14">
        <v>480</v>
      </c>
      <c r="D95" s="15">
        <f t="shared" si="4"/>
        <v>687</v>
      </c>
    </row>
    <row r="96" spans="1:11" s="1" customFormat="1" ht="31.5">
      <c r="A96" s="8" t="s">
        <v>271</v>
      </c>
      <c r="B96" s="14">
        <v>0</v>
      </c>
      <c r="C96" s="14">
        <v>0</v>
      </c>
      <c r="D96" s="15">
        <f t="shared" si="4"/>
        <v>0</v>
      </c>
    </row>
    <row r="97" spans="1:14" s="1" customFormat="1" ht="31.5">
      <c r="A97" s="8" t="s">
        <v>260</v>
      </c>
      <c r="B97" s="15">
        <f>SUM(B86:B96)</f>
        <v>182863</v>
      </c>
      <c r="C97" s="15">
        <f>SUM(C86:C96)</f>
        <v>162586</v>
      </c>
      <c r="D97" s="15">
        <f t="shared" si="4"/>
        <v>345449</v>
      </c>
    </row>
    <row r="98" spans="1:14" s="1" customFormat="1" ht="23.25"/>
    <row r="99" spans="1:14" s="1" customFormat="1" ht="23.25">
      <c r="A99" s="168" t="s">
        <v>149</v>
      </c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</row>
    <row r="100" spans="1:14" s="1" customFormat="1" ht="23.25">
      <c r="A100" s="168" t="s">
        <v>241</v>
      </c>
      <c r="B100" s="168"/>
      <c r="C100" s="168"/>
      <c r="D100" s="168"/>
      <c r="E100" s="168"/>
      <c r="F100" s="168"/>
      <c r="G100" s="168"/>
      <c r="H100" s="11"/>
      <c r="I100" s="11"/>
      <c r="J100" s="11"/>
      <c r="K100" s="11"/>
    </row>
    <row r="101" spans="1:14" s="1" customFormat="1" ht="23.25">
      <c r="A101" s="158"/>
      <c r="B101" s="158"/>
      <c r="C101" s="158"/>
      <c r="D101" s="158"/>
      <c r="E101" s="158"/>
      <c r="F101" s="158"/>
      <c r="G101" s="158"/>
      <c r="H101" s="11"/>
      <c r="I101" s="11"/>
      <c r="J101" s="11"/>
      <c r="K101" s="11"/>
    </row>
    <row r="102" spans="1:14" s="1" customFormat="1" ht="23.25" customHeight="1">
      <c r="A102" s="168" t="s">
        <v>234</v>
      </c>
      <c r="B102" s="168"/>
    </row>
    <row r="103" spans="1:14" s="1" customFormat="1" ht="23.25" customHeight="1">
      <c r="A103" s="9"/>
      <c r="B103" s="9"/>
    </row>
    <row r="104" spans="1:14" s="1" customFormat="1" ht="47.25">
      <c r="A104" s="8" t="s">
        <v>259</v>
      </c>
      <c r="B104" s="8" t="s">
        <v>233</v>
      </c>
      <c r="C104" s="8" t="s">
        <v>232</v>
      </c>
      <c r="D104" s="8" t="s">
        <v>255</v>
      </c>
    </row>
    <row r="105" spans="1:14" s="1" customFormat="1" ht="31.5">
      <c r="A105" s="8" t="s">
        <v>261</v>
      </c>
      <c r="B105" s="14">
        <v>169313</v>
      </c>
      <c r="C105" s="14">
        <v>152785</v>
      </c>
      <c r="D105" s="15">
        <f>SUM(B105:C105)</f>
        <v>322098</v>
      </c>
    </row>
    <row r="106" spans="1:14" s="1" customFormat="1" ht="31.5">
      <c r="A106" s="8" t="s">
        <v>262</v>
      </c>
      <c r="B106" s="14">
        <v>14461</v>
      </c>
      <c r="C106" s="14">
        <v>18144</v>
      </c>
      <c r="D106" s="15">
        <f t="shared" ref="D106:D116" si="5">SUM(B106:C106)</f>
        <v>32605</v>
      </c>
    </row>
    <row r="107" spans="1:14" s="1" customFormat="1" ht="31.5">
      <c r="A107" s="8" t="s">
        <v>263</v>
      </c>
      <c r="B107" s="14">
        <v>0</v>
      </c>
      <c r="C107" s="14">
        <v>0</v>
      </c>
      <c r="D107" s="15">
        <f t="shared" si="5"/>
        <v>0</v>
      </c>
    </row>
    <row r="108" spans="1:14" s="1" customFormat="1" ht="31.5">
      <c r="A108" s="8" t="s">
        <v>264</v>
      </c>
      <c r="B108" s="14">
        <v>2095</v>
      </c>
      <c r="C108" s="14">
        <v>2157</v>
      </c>
      <c r="D108" s="15">
        <f t="shared" si="5"/>
        <v>4252</v>
      </c>
    </row>
    <row r="109" spans="1:14" s="1" customFormat="1" ht="31.5">
      <c r="A109" s="8" t="s">
        <v>265</v>
      </c>
      <c r="B109" s="14">
        <v>140</v>
      </c>
      <c r="C109" s="14">
        <v>160</v>
      </c>
      <c r="D109" s="15">
        <f t="shared" si="5"/>
        <v>300</v>
      </c>
    </row>
    <row r="110" spans="1:14" s="1" customFormat="1" ht="31.5">
      <c r="A110" s="8" t="s">
        <v>267</v>
      </c>
      <c r="B110" s="14">
        <v>7214</v>
      </c>
      <c r="C110" s="14">
        <v>5809</v>
      </c>
      <c r="D110" s="15">
        <f t="shared" si="5"/>
        <v>13023</v>
      </c>
    </row>
    <row r="111" spans="1:14" s="1" customFormat="1" ht="31.5">
      <c r="A111" s="8" t="s">
        <v>268</v>
      </c>
      <c r="B111" s="14">
        <v>6</v>
      </c>
      <c r="C111" s="14">
        <v>110</v>
      </c>
      <c r="D111" s="15">
        <f t="shared" si="5"/>
        <v>116</v>
      </c>
    </row>
    <row r="112" spans="1:14" s="1" customFormat="1" ht="31.5">
      <c r="A112" s="8" t="s">
        <v>266</v>
      </c>
      <c r="B112" s="14">
        <v>25</v>
      </c>
      <c r="C112" s="14">
        <v>151</v>
      </c>
      <c r="D112" s="15">
        <f t="shared" si="5"/>
        <v>176</v>
      </c>
    </row>
    <row r="113" spans="1:14" s="1" customFormat="1" ht="31.5">
      <c r="A113" s="8" t="s">
        <v>269</v>
      </c>
      <c r="B113" s="14">
        <v>0</v>
      </c>
      <c r="C113" s="14">
        <v>0</v>
      </c>
      <c r="D113" s="15">
        <f t="shared" si="5"/>
        <v>0</v>
      </c>
    </row>
    <row r="114" spans="1:14" s="1" customFormat="1" ht="31.5">
      <c r="A114" s="8" t="s">
        <v>270</v>
      </c>
      <c r="B114" s="14">
        <v>219</v>
      </c>
      <c r="C114" s="14">
        <v>481</v>
      </c>
      <c r="D114" s="15">
        <f t="shared" si="5"/>
        <v>700</v>
      </c>
    </row>
    <row r="115" spans="1:14" s="1" customFormat="1" ht="31.5">
      <c r="A115" s="8" t="s">
        <v>271</v>
      </c>
      <c r="B115" s="14">
        <v>0</v>
      </c>
      <c r="C115" s="14">
        <v>0</v>
      </c>
      <c r="D115" s="15">
        <f t="shared" si="5"/>
        <v>0</v>
      </c>
    </row>
    <row r="116" spans="1:14" s="1" customFormat="1" ht="31.5">
      <c r="A116" s="8" t="s">
        <v>260</v>
      </c>
      <c r="B116" s="15">
        <f>SUM(B105:B115)</f>
        <v>193473</v>
      </c>
      <c r="C116" s="15">
        <f>SUM(C105:C115)</f>
        <v>179797</v>
      </c>
      <c r="D116" s="15">
        <f t="shared" si="5"/>
        <v>373270</v>
      </c>
    </row>
    <row r="117" spans="1:14" s="1" customFormat="1" ht="23.25"/>
    <row r="118" spans="1:14" s="1" customFormat="1" ht="23.25" customHeight="1">
      <c r="A118" s="168" t="s">
        <v>150</v>
      </c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</row>
    <row r="119" spans="1:14" s="1" customFormat="1" ht="23.25">
      <c r="A119" s="168" t="s">
        <v>242</v>
      </c>
      <c r="B119" s="168"/>
      <c r="C119" s="168"/>
      <c r="D119" s="168"/>
      <c r="E119" s="168"/>
      <c r="F119" s="168"/>
      <c r="G119" s="168"/>
      <c r="H119" s="11"/>
      <c r="I119" s="11"/>
      <c r="J119" s="11"/>
      <c r="K119" s="11"/>
    </row>
    <row r="120" spans="1:14" s="1" customFormat="1" ht="23.25">
      <c r="A120" s="159"/>
      <c r="B120" s="159"/>
      <c r="C120" s="159"/>
      <c r="D120" s="159"/>
      <c r="E120" s="159"/>
      <c r="F120" s="159"/>
      <c r="G120" s="159"/>
      <c r="H120" s="11"/>
      <c r="I120" s="11"/>
      <c r="J120" s="11"/>
      <c r="K120" s="11"/>
    </row>
    <row r="121" spans="1:14" s="1" customFormat="1" ht="23.25">
      <c r="A121" s="168" t="s">
        <v>234</v>
      </c>
      <c r="B121" s="168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4" s="1" customFormat="1" ht="23.25" customHeight="1"/>
    <row r="123" spans="1:14" s="1" customFormat="1" ht="47.25">
      <c r="A123" s="8" t="s">
        <v>259</v>
      </c>
      <c r="B123" s="8" t="s">
        <v>233</v>
      </c>
      <c r="C123" s="8" t="s">
        <v>232</v>
      </c>
      <c r="D123" s="8" t="s">
        <v>255</v>
      </c>
    </row>
    <row r="124" spans="1:14" s="1" customFormat="1" ht="31.5">
      <c r="A124" s="8" t="s">
        <v>261</v>
      </c>
      <c r="B124" s="14">
        <v>162132</v>
      </c>
      <c r="C124" s="14">
        <v>141691</v>
      </c>
      <c r="D124" s="15">
        <f>SUM(B124:C124)</f>
        <v>303823</v>
      </c>
    </row>
    <row r="125" spans="1:14" s="1" customFormat="1" ht="31.5">
      <c r="A125" s="8" t="s">
        <v>262</v>
      </c>
      <c r="B125" s="14">
        <v>12240</v>
      </c>
      <c r="C125" s="14">
        <v>16876</v>
      </c>
      <c r="D125" s="15">
        <f t="shared" ref="D125:D135" si="6">SUM(B125:C125)</f>
        <v>29116</v>
      </c>
    </row>
    <row r="126" spans="1:14" s="1" customFormat="1" ht="31.5">
      <c r="A126" s="8" t="s">
        <v>263</v>
      </c>
      <c r="B126" s="14">
        <v>0</v>
      </c>
      <c r="C126" s="14">
        <v>0</v>
      </c>
      <c r="D126" s="15">
        <f t="shared" si="6"/>
        <v>0</v>
      </c>
    </row>
    <row r="127" spans="1:14" s="1" customFormat="1" ht="31.5">
      <c r="A127" s="8" t="s">
        <v>264</v>
      </c>
      <c r="B127" s="14">
        <v>1115</v>
      </c>
      <c r="C127" s="14">
        <v>906</v>
      </c>
      <c r="D127" s="15">
        <f t="shared" si="6"/>
        <v>2021</v>
      </c>
    </row>
    <row r="128" spans="1:14" s="1" customFormat="1" ht="31.5">
      <c r="A128" s="8" t="s">
        <v>265</v>
      </c>
      <c r="B128" s="14">
        <v>53</v>
      </c>
      <c r="C128" s="14">
        <v>27</v>
      </c>
      <c r="D128" s="15">
        <f t="shared" si="6"/>
        <v>80</v>
      </c>
    </row>
    <row r="129" spans="1:14" s="1" customFormat="1" ht="31.5">
      <c r="A129" s="8" t="s">
        <v>267</v>
      </c>
      <c r="B129" s="14">
        <v>6823</v>
      </c>
      <c r="C129" s="14">
        <v>5972</v>
      </c>
      <c r="D129" s="15">
        <f t="shared" si="6"/>
        <v>12795</v>
      </c>
    </row>
    <row r="130" spans="1:14" s="1" customFormat="1" ht="31.5">
      <c r="A130" s="8" t="s">
        <v>268</v>
      </c>
      <c r="B130" s="14">
        <v>5</v>
      </c>
      <c r="C130" s="14">
        <v>94</v>
      </c>
      <c r="D130" s="15">
        <f t="shared" si="6"/>
        <v>99</v>
      </c>
    </row>
    <row r="131" spans="1:14" s="1" customFormat="1" ht="31.5">
      <c r="A131" s="8" t="s">
        <v>266</v>
      </c>
      <c r="B131" s="14">
        <v>7</v>
      </c>
      <c r="C131" s="14">
        <v>101</v>
      </c>
      <c r="D131" s="15">
        <f t="shared" si="6"/>
        <v>108</v>
      </c>
    </row>
    <row r="132" spans="1:14" s="1" customFormat="1" ht="31.5">
      <c r="A132" s="8" t="s">
        <v>269</v>
      </c>
      <c r="B132" s="14">
        <v>0</v>
      </c>
      <c r="C132" s="14">
        <v>0</v>
      </c>
      <c r="D132" s="15">
        <f t="shared" si="6"/>
        <v>0</v>
      </c>
    </row>
    <row r="133" spans="1:14" s="1" customFormat="1" ht="31.5">
      <c r="A133" s="8" t="s">
        <v>270</v>
      </c>
      <c r="B133" s="14">
        <v>169</v>
      </c>
      <c r="C133" s="14">
        <v>330</v>
      </c>
      <c r="D133" s="15">
        <f t="shared" si="6"/>
        <v>499</v>
      </c>
    </row>
    <row r="134" spans="1:14" s="1" customFormat="1" ht="31.5">
      <c r="A134" s="8" t="s">
        <v>271</v>
      </c>
      <c r="B134" s="14">
        <v>0</v>
      </c>
      <c r="C134" s="14">
        <v>0</v>
      </c>
      <c r="D134" s="15">
        <f t="shared" si="6"/>
        <v>0</v>
      </c>
    </row>
    <row r="135" spans="1:14" s="1" customFormat="1" ht="31.5">
      <c r="A135" s="8" t="s">
        <v>260</v>
      </c>
      <c r="B135" s="15">
        <f>SUM(B124:B134)</f>
        <v>182544</v>
      </c>
      <c r="C135" s="15">
        <f>SUM(C124:C134)</f>
        <v>165997</v>
      </c>
      <c r="D135" s="15">
        <f t="shared" si="6"/>
        <v>348541</v>
      </c>
    </row>
    <row r="136" spans="1:14" s="1" customFormat="1" ht="23.25"/>
    <row r="137" spans="1:14" s="1" customFormat="1" ht="23.25" customHeight="1"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4" s="1" customFormat="1" ht="23.25">
      <c r="A138" s="168" t="s">
        <v>151</v>
      </c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</row>
    <row r="139" spans="1:14" s="1" customFormat="1" ht="23.25">
      <c r="A139" s="168" t="s">
        <v>243</v>
      </c>
      <c r="B139" s="168"/>
      <c r="C139" s="168"/>
      <c r="D139" s="168"/>
      <c r="E139" s="168"/>
      <c r="F139" s="168"/>
      <c r="G139" s="168"/>
      <c r="H139" s="11"/>
      <c r="I139" s="11"/>
      <c r="J139" s="11"/>
      <c r="K139" s="11"/>
    </row>
    <row r="140" spans="1:14" s="1" customFormat="1" ht="23.25">
      <c r="A140" s="158"/>
      <c r="B140" s="158"/>
      <c r="C140" s="158"/>
      <c r="D140" s="158"/>
      <c r="E140" s="158"/>
      <c r="F140" s="158"/>
      <c r="G140" s="158"/>
      <c r="H140" s="11"/>
      <c r="I140" s="11"/>
      <c r="J140" s="11"/>
      <c r="K140" s="11"/>
    </row>
    <row r="141" spans="1:14" s="1" customFormat="1" ht="23.25" customHeight="1">
      <c r="A141" s="168" t="s">
        <v>234</v>
      </c>
      <c r="B141" s="168"/>
    </row>
    <row r="142" spans="1:14" s="1" customFormat="1" ht="23.25" customHeight="1">
      <c r="A142" s="9"/>
      <c r="B142" s="9"/>
    </row>
    <row r="143" spans="1:14" s="1" customFormat="1" ht="47.25">
      <c r="A143" s="8" t="s">
        <v>259</v>
      </c>
      <c r="B143" s="8" t="s">
        <v>233</v>
      </c>
      <c r="C143" s="8" t="s">
        <v>232</v>
      </c>
      <c r="D143" s="8" t="s">
        <v>272</v>
      </c>
    </row>
    <row r="144" spans="1:14" s="1" customFormat="1" ht="31.5">
      <c r="A144" s="8" t="s">
        <v>261</v>
      </c>
      <c r="B144" s="14">
        <v>161739</v>
      </c>
      <c r="C144" s="14">
        <v>137693</v>
      </c>
      <c r="D144" s="15">
        <f t="shared" ref="D144:D155" si="7">SUM(B144:C144)</f>
        <v>299432</v>
      </c>
    </row>
    <row r="145" spans="1:14" s="1" customFormat="1" ht="31.5">
      <c r="A145" s="8" t="s">
        <v>262</v>
      </c>
      <c r="B145" s="14">
        <v>12399</v>
      </c>
      <c r="C145" s="14">
        <v>17828</v>
      </c>
      <c r="D145" s="15">
        <f t="shared" si="7"/>
        <v>30227</v>
      </c>
    </row>
    <row r="146" spans="1:14" s="1" customFormat="1" ht="31.5">
      <c r="A146" s="8" t="s">
        <v>263</v>
      </c>
      <c r="B146" s="14">
        <v>0</v>
      </c>
      <c r="C146" s="14">
        <v>0</v>
      </c>
      <c r="D146" s="15">
        <f t="shared" si="7"/>
        <v>0</v>
      </c>
    </row>
    <row r="147" spans="1:14" s="1" customFormat="1" ht="31.5">
      <c r="A147" s="8" t="s">
        <v>264</v>
      </c>
      <c r="B147" s="14">
        <v>1444</v>
      </c>
      <c r="C147" s="14">
        <v>1220</v>
      </c>
      <c r="D147" s="15">
        <f t="shared" si="7"/>
        <v>2664</v>
      </c>
    </row>
    <row r="148" spans="1:14" s="1" customFormat="1" ht="31.5">
      <c r="A148" s="8" t="s">
        <v>265</v>
      </c>
      <c r="B148" s="14">
        <v>704</v>
      </c>
      <c r="C148" s="14">
        <v>624</v>
      </c>
      <c r="D148" s="15">
        <f t="shared" si="7"/>
        <v>1328</v>
      </c>
    </row>
    <row r="149" spans="1:14" s="1" customFormat="1" ht="31.5">
      <c r="A149" s="8" t="s">
        <v>267</v>
      </c>
      <c r="B149" s="14">
        <v>7012</v>
      </c>
      <c r="C149" s="14">
        <v>6132</v>
      </c>
      <c r="D149" s="15">
        <f t="shared" si="7"/>
        <v>13144</v>
      </c>
    </row>
    <row r="150" spans="1:14" s="1" customFormat="1" ht="31.5">
      <c r="A150" s="8" t="s">
        <v>268</v>
      </c>
      <c r="B150" s="14">
        <v>7</v>
      </c>
      <c r="C150" s="14">
        <v>127</v>
      </c>
      <c r="D150" s="15">
        <f t="shared" si="7"/>
        <v>134</v>
      </c>
    </row>
    <row r="151" spans="1:14" s="1" customFormat="1" ht="31.5">
      <c r="A151" s="8" t="s">
        <v>266</v>
      </c>
      <c r="B151" s="14">
        <v>18</v>
      </c>
      <c r="C151" s="14">
        <v>138</v>
      </c>
      <c r="D151" s="15">
        <f t="shared" si="7"/>
        <v>156</v>
      </c>
    </row>
    <row r="152" spans="1:14" s="1" customFormat="1" ht="31.5">
      <c r="A152" s="8" t="s">
        <v>269</v>
      </c>
      <c r="B152" s="14">
        <v>0</v>
      </c>
      <c r="C152" s="14">
        <v>0</v>
      </c>
      <c r="D152" s="15">
        <f t="shared" si="7"/>
        <v>0</v>
      </c>
    </row>
    <row r="153" spans="1:14" s="1" customFormat="1" ht="31.5">
      <c r="A153" s="8" t="s">
        <v>270</v>
      </c>
      <c r="B153" s="14">
        <v>173</v>
      </c>
      <c r="C153" s="14">
        <v>504</v>
      </c>
      <c r="D153" s="15">
        <f t="shared" si="7"/>
        <v>677</v>
      </c>
    </row>
    <row r="154" spans="1:14" s="1" customFormat="1" ht="31.5">
      <c r="A154" s="8" t="s">
        <v>271</v>
      </c>
      <c r="B154" s="14">
        <v>0</v>
      </c>
      <c r="C154" s="14">
        <v>0</v>
      </c>
      <c r="D154" s="15">
        <f t="shared" si="7"/>
        <v>0</v>
      </c>
    </row>
    <row r="155" spans="1:14" s="1" customFormat="1" ht="31.5">
      <c r="A155" s="8" t="s">
        <v>260</v>
      </c>
      <c r="B155" s="15">
        <f>SUM(B144:B154)</f>
        <v>183496</v>
      </c>
      <c r="C155" s="15">
        <f>SUM(C144:C154)</f>
        <v>164266</v>
      </c>
      <c r="D155" s="15">
        <f t="shared" si="7"/>
        <v>347762</v>
      </c>
    </row>
    <row r="157" spans="1:14" s="1" customFormat="1" ht="23.25" customHeight="1"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4" s="1" customFormat="1" ht="23.25">
      <c r="A158" s="168" t="s">
        <v>153</v>
      </c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</row>
    <row r="159" spans="1:14" s="1" customFormat="1" ht="23.25">
      <c r="A159" s="168" t="s">
        <v>244</v>
      </c>
      <c r="B159" s="168"/>
      <c r="C159" s="168"/>
      <c r="D159" s="168"/>
      <c r="E159" s="168"/>
      <c r="F159" s="168"/>
      <c r="G159" s="168"/>
      <c r="H159" s="11"/>
      <c r="I159" s="11"/>
      <c r="J159" s="11"/>
      <c r="K159" s="11"/>
    </row>
    <row r="160" spans="1:14" s="1" customFormat="1" ht="23.25">
      <c r="A160" s="158"/>
      <c r="B160" s="158"/>
      <c r="C160" s="158"/>
      <c r="D160" s="158"/>
      <c r="E160" s="158"/>
      <c r="F160" s="158"/>
      <c r="G160" s="158"/>
      <c r="H160" s="11"/>
      <c r="I160" s="11"/>
      <c r="J160" s="11"/>
      <c r="K160" s="11"/>
    </row>
    <row r="161" spans="1:4" s="1" customFormat="1" ht="23.25">
      <c r="A161" s="168" t="s">
        <v>234</v>
      </c>
      <c r="B161" s="168"/>
    </row>
    <row r="162" spans="1:4" s="1" customFormat="1" ht="23.25" customHeight="1">
      <c r="A162" s="9"/>
      <c r="B162" s="9"/>
    </row>
    <row r="163" spans="1:4" s="1" customFormat="1" ht="47.25">
      <c r="A163" s="8" t="s">
        <v>259</v>
      </c>
      <c r="B163" s="8" t="s">
        <v>233</v>
      </c>
      <c r="C163" s="8" t="s">
        <v>232</v>
      </c>
      <c r="D163" s="8" t="s">
        <v>255</v>
      </c>
    </row>
    <row r="164" spans="1:4" s="1" customFormat="1" ht="31.5">
      <c r="A164" s="8" t="s">
        <v>261</v>
      </c>
      <c r="B164" s="14">
        <v>154370</v>
      </c>
      <c r="C164" s="14">
        <v>124661</v>
      </c>
      <c r="D164" s="15">
        <f t="shared" ref="D164:D175" si="8">SUM(B164:C164)</f>
        <v>279031</v>
      </c>
    </row>
    <row r="165" spans="1:4" s="1" customFormat="1" ht="31.5">
      <c r="A165" s="8" t="s">
        <v>262</v>
      </c>
      <c r="B165" s="14">
        <v>12998</v>
      </c>
      <c r="C165" s="14">
        <v>18108</v>
      </c>
      <c r="D165" s="15">
        <f t="shared" si="8"/>
        <v>31106</v>
      </c>
    </row>
    <row r="166" spans="1:4" s="1" customFormat="1" ht="31.5">
      <c r="A166" s="8" t="s">
        <v>263</v>
      </c>
      <c r="B166" s="14">
        <v>0</v>
      </c>
      <c r="C166" s="14">
        <v>0</v>
      </c>
      <c r="D166" s="15">
        <f t="shared" si="8"/>
        <v>0</v>
      </c>
    </row>
    <row r="167" spans="1:4" s="1" customFormat="1" ht="31.5">
      <c r="A167" s="8" t="s">
        <v>264</v>
      </c>
      <c r="B167" s="14">
        <v>1288</v>
      </c>
      <c r="C167" s="14">
        <v>761</v>
      </c>
      <c r="D167" s="15">
        <f t="shared" si="8"/>
        <v>2049</v>
      </c>
    </row>
    <row r="168" spans="1:4" s="1" customFormat="1" ht="31.5">
      <c r="A168" s="8" t="s">
        <v>265</v>
      </c>
      <c r="B168" s="14">
        <v>194</v>
      </c>
      <c r="C168" s="14">
        <v>189</v>
      </c>
      <c r="D168" s="15">
        <f t="shared" si="8"/>
        <v>383</v>
      </c>
    </row>
    <row r="169" spans="1:4" s="1" customFormat="1" ht="31.5">
      <c r="A169" s="8" t="s">
        <v>267</v>
      </c>
      <c r="B169" s="14">
        <v>7028</v>
      </c>
      <c r="C169" s="14">
        <v>5820</v>
      </c>
      <c r="D169" s="15">
        <f t="shared" si="8"/>
        <v>12848</v>
      </c>
    </row>
    <row r="170" spans="1:4" s="1" customFormat="1" ht="31.5">
      <c r="A170" s="8" t="s">
        <v>268</v>
      </c>
      <c r="B170" s="14">
        <v>5</v>
      </c>
      <c r="C170" s="14">
        <v>128</v>
      </c>
      <c r="D170" s="15">
        <f t="shared" si="8"/>
        <v>133</v>
      </c>
    </row>
    <row r="171" spans="1:4" s="1" customFormat="1" ht="31.5">
      <c r="A171" s="8" t="s">
        <v>266</v>
      </c>
      <c r="B171" s="14">
        <v>13</v>
      </c>
      <c r="C171" s="14">
        <v>117</v>
      </c>
      <c r="D171" s="15">
        <f t="shared" si="8"/>
        <v>130</v>
      </c>
    </row>
    <row r="172" spans="1:4" s="1" customFormat="1" ht="31.5">
      <c r="A172" s="8" t="s">
        <v>269</v>
      </c>
      <c r="B172" s="14">
        <v>0</v>
      </c>
      <c r="C172" s="14">
        <v>0</v>
      </c>
      <c r="D172" s="15">
        <f t="shared" si="8"/>
        <v>0</v>
      </c>
    </row>
    <row r="173" spans="1:4" s="1" customFormat="1" ht="31.5">
      <c r="A173" s="8" t="s">
        <v>270</v>
      </c>
      <c r="B173" s="14">
        <v>187</v>
      </c>
      <c r="C173" s="14">
        <v>429</v>
      </c>
      <c r="D173" s="15">
        <f t="shared" si="8"/>
        <v>616</v>
      </c>
    </row>
    <row r="174" spans="1:4" s="1" customFormat="1" ht="31.5">
      <c r="A174" s="8" t="s">
        <v>271</v>
      </c>
      <c r="B174" s="14">
        <v>0</v>
      </c>
      <c r="C174" s="14">
        <v>0</v>
      </c>
      <c r="D174" s="15">
        <f t="shared" si="8"/>
        <v>0</v>
      </c>
    </row>
    <row r="175" spans="1:4" s="1" customFormat="1" ht="31.5">
      <c r="A175" s="8" t="s">
        <v>260</v>
      </c>
      <c r="B175" s="15">
        <f>SUM(B164:B174)</f>
        <v>176083</v>
      </c>
      <c r="C175" s="15">
        <f>SUM(C164:C174)</f>
        <v>150213</v>
      </c>
      <c r="D175" s="15">
        <f t="shared" si="8"/>
        <v>326296</v>
      </c>
    </row>
    <row r="178" spans="1:14" s="1" customFormat="1" ht="23.25" customHeight="1">
      <c r="A178" s="168" t="s">
        <v>154</v>
      </c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</row>
    <row r="179" spans="1:14" s="1" customFormat="1" ht="23.25">
      <c r="A179" s="168" t="s">
        <v>245</v>
      </c>
      <c r="B179" s="168"/>
      <c r="C179" s="168"/>
      <c r="D179" s="168"/>
      <c r="E179" s="168"/>
      <c r="F179" s="168"/>
      <c r="G179" s="168"/>
      <c r="H179" s="11"/>
      <c r="I179" s="11"/>
      <c r="J179" s="11"/>
      <c r="K179" s="11"/>
    </row>
    <row r="180" spans="1:14" s="1" customFormat="1" ht="23.25">
      <c r="A180" s="158"/>
      <c r="B180" s="158"/>
      <c r="C180" s="158"/>
      <c r="D180" s="158"/>
      <c r="E180" s="158"/>
      <c r="F180" s="158"/>
      <c r="G180" s="158"/>
      <c r="H180" s="11"/>
      <c r="I180" s="11"/>
      <c r="J180" s="11"/>
      <c r="K180" s="11"/>
    </row>
    <row r="181" spans="1:14" s="1" customFormat="1" ht="23.25">
      <c r="A181" s="168" t="s">
        <v>234</v>
      </c>
      <c r="B181" s="168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4" s="1" customFormat="1" ht="23.25" customHeight="1"/>
    <row r="183" spans="1:14" s="1" customFormat="1" ht="47.25">
      <c r="A183" s="8" t="s">
        <v>259</v>
      </c>
      <c r="B183" s="8" t="s">
        <v>233</v>
      </c>
      <c r="C183" s="8" t="s">
        <v>232</v>
      </c>
      <c r="D183" s="8" t="s">
        <v>255</v>
      </c>
    </row>
    <row r="184" spans="1:14" s="1" customFormat="1" ht="31.5">
      <c r="A184" s="8" t="s">
        <v>261</v>
      </c>
      <c r="B184" s="14">
        <v>170062</v>
      </c>
      <c r="C184" s="14">
        <v>131465</v>
      </c>
      <c r="D184" s="15">
        <f t="shared" ref="D184:D195" si="9">SUM(B184:C184)</f>
        <v>301527</v>
      </c>
    </row>
    <row r="185" spans="1:14" s="1" customFormat="1" ht="31.5">
      <c r="A185" s="8" t="s">
        <v>262</v>
      </c>
      <c r="B185" s="14">
        <v>14779</v>
      </c>
      <c r="C185" s="14">
        <v>20835</v>
      </c>
      <c r="D185" s="15">
        <f t="shared" si="9"/>
        <v>35614</v>
      </c>
    </row>
    <row r="186" spans="1:14" s="1" customFormat="1" ht="31.5">
      <c r="A186" s="8" t="s">
        <v>263</v>
      </c>
      <c r="B186" s="14">
        <v>0</v>
      </c>
      <c r="C186" s="14">
        <v>0</v>
      </c>
      <c r="D186" s="15">
        <f t="shared" si="9"/>
        <v>0</v>
      </c>
    </row>
    <row r="187" spans="1:14" s="1" customFormat="1" ht="31.5">
      <c r="A187" s="8" t="s">
        <v>264</v>
      </c>
      <c r="B187" s="14">
        <v>1578</v>
      </c>
      <c r="C187" s="14">
        <v>1503</v>
      </c>
      <c r="D187" s="15">
        <f t="shared" si="9"/>
        <v>3081</v>
      </c>
    </row>
    <row r="188" spans="1:14" s="1" customFormat="1" ht="31.5">
      <c r="A188" s="8" t="s">
        <v>265</v>
      </c>
      <c r="B188" s="14">
        <v>297</v>
      </c>
      <c r="C188" s="14">
        <v>247</v>
      </c>
      <c r="D188" s="15">
        <f t="shared" si="9"/>
        <v>544</v>
      </c>
    </row>
    <row r="189" spans="1:14" s="1" customFormat="1" ht="31.5">
      <c r="A189" s="8" t="s">
        <v>267</v>
      </c>
      <c r="B189" s="14">
        <v>8545</v>
      </c>
      <c r="C189" s="14">
        <v>5598</v>
      </c>
      <c r="D189" s="15">
        <f t="shared" si="9"/>
        <v>14143</v>
      </c>
    </row>
    <row r="190" spans="1:14" s="1" customFormat="1" ht="31.5">
      <c r="A190" s="8" t="s">
        <v>268</v>
      </c>
      <c r="B190" s="14">
        <v>7</v>
      </c>
      <c r="C190" s="14">
        <v>132</v>
      </c>
      <c r="D190" s="15">
        <f t="shared" si="9"/>
        <v>139</v>
      </c>
    </row>
    <row r="191" spans="1:14" s="1" customFormat="1" ht="31.5">
      <c r="A191" s="8" t="s">
        <v>266</v>
      </c>
      <c r="B191" s="14">
        <v>11</v>
      </c>
      <c r="C191" s="14">
        <v>173</v>
      </c>
      <c r="D191" s="15">
        <f t="shared" si="9"/>
        <v>184</v>
      </c>
    </row>
    <row r="192" spans="1:14" s="1" customFormat="1" ht="31.5">
      <c r="A192" s="8" t="s">
        <v>269</v>
      </c>
      <c r="B192" s="14">
        <v>0</v>
      </c>
      <c r="C192" s="14">
        <v>0</v>
      </c>
      <c r="D192" s="15">
        <f t="shared" si="9"/>
        <v>0</v>
      </c>
    </row>
    <row r="193" spans="1:14" s="1" customFormat="1" ht="31.5">
      <c r="A193" s="8" t="s">
        <v>270</v>
      </c>
      <c r="B193" s="14">
        <v>218</v>
      </c>
      <c r="C193" s="14">
        <v>541</v>
      </c>
      <c r="D193" s="15">
        <f t="shared" si="9"/>
        <v>759</v>
      </c>
    </row>
    <row r="194" spans="1:14" s="1" customFormat="1" ht="31.5">
      <c r="A194" s="8" t="s">
        <v>271</v>
      </c>
      <c r="B194" s="14">
        <v>0</v>
      </c>
      <c r="C194" s="14">
        <v>0</v>
      </c>
      <c r="D194" s="15">
        <f t="shared" si="9"/>
        <v>0</v>
      </c>
    </row>
    <row r="195" spans="1:14" s="1" customFormat="1" ht="31.5">
      <c r="A195" s="8" t="s">
        <v>260</v>
      </c>
      <c r="B195" s="15">
        <f>SUM(B184:B194)</f>
        <v>195497</v>
      </c>
      <c r="C195" s="15">
        <f>SUM(C184:C194)</f>
        <v>160494</v>
      </c>
      <c r="D195" s="14">
        <f t="shared" si="9"/>
        <v>355991</v>
      </c>
    </row>
    <row r="196" spans="1:14" s="1" customFormat="1" ht="23.25"/>
    <row r="197" spans="1:14" s="1" customFormat="1" ht="23.25">
      <c r="A197" s="168" t="s">
        <v>155</v>
      </c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</row>
    <row r="198" spans="1:14" s="1" customFormat="1" ht="23.25">
      <c r="A198" s="168" t="s">
        <v>246</v>
      </c>
      <c r="B198" s="168"/>
      <c r="C198" s="168"/>
      <c r="D198" s="168"/>
      <c r="E198" s="168"/>
      <c r="F198" s="168"/>
      <c r="G198" s="168"/>
      <c r="H198" s="11"/>
      <c r="I198" s="11"/>
      <c r="J198" s="11"/>
      <c r="K198" s="11"/>
    </row>
    <row r="199" spans="1:14" s="1" customFormat="1" ht="23.25">
      <c r="A199" s="158"/>
      <c r="B199" s="158"/>
      <c r="C199" s="158"/>
      <c r="D199" s="158"/>
      <c r="E199" s="158"/>
      <c r="F199" s="158"/>
      <c r="G199" s="158"/>
      <c r="H199" s="11"/>
      <c r="I199" s="11"/>
      <c r="J199" s="11"/>
      <c r="K199" s="11"/>
    </row>
    <row r="200" spans="1:14" s="1" customFormat="1" ht="23.25" customHeight="1">
      <c r="A200" s="168" t="s">
        <v>234</v>
      </c>
      <c r="B200" s="168"/>
    </row>
    <row r="201" spans="1:14" s="1" customFormat="1" ht="23.25" customHeight="1">
      <c r="A201" s="9"/>
      <c r="B201" s="9"/>
    </row>
    <row r="202" spans="1:14" s="1" customFormat="1" ht="47.25">
      <c r="A202" s="8" t="s">
        <v>259</v>
      </c>
      <c r="B202" s="8" t="s">
        <v>233</v>
      </c>
      <c r="C202" s="8" t="s">
        <v>232</v>
      </c>
      <c r="D202" s="8" t="s">
        <v>255</v>
      </c>
    </row>
    <row r="203" spans="1:14" s="1" customFormat="1" ht="31.5">
      <c r="A203" s="8" t="s">
        <v>261</v>
      </c>
      <c r="B203" s="14">
        <v>167234</v>
      </c>
      <c r="C203" s="14">
        <v>127752</v>
      </c>
      <c r="D203" s="15">
        <f t="shared" ref="D203:D214" si="10">SUM(B203:C203)</f>
        <v>294986</v>
      </c>
    </row>
    <row r="204" spans="1:14" s="1" customFormat="1" ht="31.5">
      <c r="A204" s="8" t="s">
        <v>262</v>
      </c>
      <c r="B204" s="14">
        <v>12875</v>
      </c>
      <c r="C204" s="14">
        <v>17645</v>
      </c>
      <c r="D204" s="15">
        <f t="shared" si="10"/>
        <v>30520</v>
      </c>
    </row>
    <row r="205" spans="1:14" s="1" customFormat="1" ht="31.5">
      <c r="A205" s="8" t="s">
        <v>263</v>
      </c>
      <c r="B205" s="14">
        <v>0</v>
      </c>
      <c r="C205" s="14">
        <v>0</v>
      </c>
      <c r="D205" s="15">
        <f t="shared" si="10"/>
        <v>0</v>
      </c>
    </row>
    <row r="206" spans="1:14" s="1" customFormat="1" ht="31.5">
      <c r="A206" s="8" t="s">
        <v>264</v>
      </c>
      <c r="B206" s="14">
        <v>1287</v>
      </c>
      <c r="C206" s="14">
        <v>907</v>
      </c>
      <c r="D206" s="15">
        <f t="shared" si="10"/>
        <v>2194</v>
      </c>
    </row>
    <row r="207" spans="1:14" s="1" customFormat="1" ht="31.5">
      <c r="A207" s="8" t="s">
        <v>265</v>
      </c>
      <c r="B207" s="14">
        <v>78</v>
      </c>
      <c r="C207" s="14">
        <v>34</v>
      </c>
      <c r="D207" s="15">
        <f t="shared" si="10"/>
        <v>112</v>
      </c>
    </row>
    <row r="208" spans="1:14" s="1" customFormat="1" ht="31.5">
      <c r="A208" s="8" t="s">
        <v>267</v>
      </c>
      <c r="B208" s="14">
        <v>9435</v>
      </c>
      <c r="C208" s="14">
        <v>6746</v>
      </c>
      <c r="D208" s="15">
        <f t="shared" si="10"/>
        <v>16181</v>
      </c>
    </row>
    <row r="209" spans="1:14" s="1" customFormat="1" ht="31.5">
      <c r="A209" s="8" t="s">
        <v>268</v>
      </c>
      <c r="B209" s="14">
        <v>5</v>
      </c>
      <c r="C209" s="14">
        <v>172</v>
      </c>
      <c r="D209" s="15">
        <f t="shared" si="10"/>
        <v>177</v>
      </c>
    </row>
    <row r="210" spans="1:14" s="1" customFormat="1" ht="31.5">
      <c r="A210" s="8" t="s">
        <v>266</v>
      </c>
      <c r="B210" s="14">
        <v>20</v>
      </c>
      <c r="C210" s="14">
        <v>271</v>
      </c>
      <c r="D210" s="15">
        <f t="shared" si="10"/>
        <v>291</v>
      </c>
    </row>
    <row r="211" spans="1:14" s="1" customFormat="1" ht="31.5">
      <c r="A211" s="8" t="s">
        <v>269</v>
      </c>
      <c r="B211" s="14">
        <v>0</v>
      </c>
      <c r="C211" s="14">
        <v>0</v>
      </c>
      <c r="D211" s="15">
        <f t="shared" si="10"/>
        <v>0</v>
      </c>
    </row>
    <row r="212" spans="1:14" s="1" customFormat="1" ht="31.5">
      <c r="A212" s="8" t="s">
        <v>270</v>
      </c>
      <c r="B212" s="14">
        <v>322</v>
      </c>
      <c r="C212" s="14">
        <v>659</v>
      </c>
      <c r="D212" s="15">
        <f t="shared" si="10"/>
        <v>981</v>
      </c>
    </row>
    <row r="213" spans="1:14" s="1" customFormat="1" ht="31.5">
      <c r="A213" s="8" t="s">
        <v>271</v>
      </c>
      <c r="B213" s="14">
        <v>0</v>
      </c>
      <c r="C213" s="14">
        <v>0</v>
      </c>
      <c r="D213" s="15">
        <f t="shared" si="10"/>
        <v>0</v>
      </c>
    </row>
    <row r="214" spans="1:14" s="1" customFormat="1" ht="31.5">
      <c r="A214" s="8" t="s">
        <v>260</v>
      </c>
      <c r="B214" s="15">
        <f>SUM(B203:B213)</f>
        <v>191256</v>
      </c>
      <c r="C214" s="15">
        <f>SUM(C203:C213)</f>
        <v>154186</v>
      </c>
      <c r="D214" s="15">
        <f t="shared" si="10"/>
        <v>345442</v>
      </c>
    </row>
    <row r="215" spans="1:14" s="1" customFormat="1" ht="23.25"/>
    <row r="216" spans="1:14" s="1" customFormat="1" ht="23.25">
      <c r="A216" s="168" t="s">
        <v>143</v>
      </c>
      <c r="B216" s="168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</row>
    <row r="217" spans="1:14" s="1" customFormat="1" ht="23.25">
      <c r="A217" s="168" t="s">
        <v>247</v>
      </c>
      <c r="B217" s="168"/>
      <c r="C217" s="168"/>
      <c r="D217" s="168"/>
      <c r="E217" s="168"/>
      <c r="F217" s="168"/>
      <c r="G217" s="168"/>
      <c r="H217" s="11"/>
      <c r="I217" s="11"/>
      <c r="J217" s="11"/>
      <c r="K217" s="11"/>
    </row>
    <row r="218" spans="1:14" s="1" customFormat="1" ht="23.25">
      <c r="A218" s="160"/>
      <c r="B218" s="160"/>
      <c r="C218" s="160"/>
      <c r="D218" s="160"/>
      <c r="E218" s="160"/>
      <c r="F218" s="160"/>
      <c r="G218" s="160"/>
      <c r="H218" s="11"/>
      <c r="I218" s="11"/>
      <c r="J218" s="11"/>
      <c r="K218" s="11"/>
    </row>
    <row r="219" spans="1:14" s="1" customFormat="1" ht="23.25" customHeight="1">
      <c r="A219" s="168" t="s">
        <v>234</v>
      </c>
      <c r="B219" s="168"/>
    </row>
    <row r="220" spans="1:14" s="1" customFormat="1" ht="23.25" customHeight="1">
      <c r="A220" s="9"/>
      <c r="B220" s="9"/>
    </row>
    <row r="221" spans="1:14" s="1" customFormat="1" ht="47.25">
      <c r="A221" s="8" t="s">
        <v>259</v>
      </c>
      <c r="B221" s="8" t="s">
        <v>233</v>
      </c>
      <c r="C221" s="8" t="s">
        <v>232</v>
      </c>
      <c r="D221" s="8" t="s">
        <v>255</v>
      </c>
    </row>
    <row r="222" spans="1:14" s="1" customFormat="1" ht="31.5">
      <c r="A222" s="8" t="s">
        <v>261</v>
      </c>
      <c r="B222" s="14">
        <v>153810</v>
      </c>
      <c r="C222" s="14">
        <v>121947</v>
      </c>
      <c r="D222" s="15">
        <f t="shared" ref="D222:D233" si="11">SUM(B222:C222)</f>
        <v>275757</v>
      </c>
    </row>
    <row r="223" spans="1:14" s="1" customFormat="1" ht="31.5">
      <c r="A223" s="8" t="s">
        <v>262</v>
      </c>
      <c r="B223" s="14">
        <v>13300</v>
      </c>
      <c r="C223" s="14">
        <v>17564</v>
      </c>
      <c r="D223" s="15">
        <f t="shared" si="11"/>
        <v>30864</v>
      </c>
    </row>
    <row r="224" spans="1:14" s="1" customFormat="1" ht="31.5">
      <c r="A224" s="8" t="s">
        <v>263</v>
      </c>
      <c r="B224" s="14">
        <v>0</v>
      </c>
      <c r="C224" s="14">
        <v>0</v>
      </c>
      <c r="D224" s="15">
        <f t="shared" si="11"/>
        <v>0</v>
      </c>
    </row>
    <row r="225" spans="1:4" s="1" customFormat="1" ht="31.5">
      <c r="A225" s="8" t="s">
        <v>264</v>
      </c>
      <c r="B225" s="14">
        <v>1458</v>
      </c>
      <c r="C225" s="14">
        <v>1036</v>
      </c>
      <c r="D225" s="15">
        <f t="shared" si="11"/>
        <v>2494</v>
      </c>
    </row>
    <row r="226" spans="1:4" s="1" customFormat="1" ht="31.5">
      <c r="A226" s="8" t="s">
        <v>265</v>
      </c>
      <c r="B226" s="14">
        <v>194</v>
      </c>
      <c r="C226" s="14">
        <v>127</v>
      </c>
      <c r="D226" s="15">
        <f t="shared" si="11"/>
        <v>321</v>
      </c>
    </row>
    <row r="227" spans="1:4" s="1" customFormat="1" ht="31.5">
      <c r="A227" s="8" t="s">
        <v>267</v>
      </c>
      <c r="B227" s="14">
        <v>9249</v>
      </c>
      <c r="C227" s="14">
        <v>7655</v>
      </c>
      <c r="D227" s="15">
        <f t="shared" si="11"/>
        <v>16904</v>
      </c>
    </row>
    <row r="228" spans="1:4" s="1" customFormat="1" ht="31.5">
      <c r="A228" s="8" t="s">
        <v>268</v>
      </c>
      <c r="B228" s="14">
        <v>8</v>
      </c>
      <c r="C228" s="14">
        <v>164</v>
      </c>
      <c r="D228" s="15">
        <f t="shared" si="11"/>
        <v>172</v>
      </c>
    </row>
    <row r="229" spans="1:4" s="1" customFormat="1" ht="31.5">
      <c r="A229" s="8" t="s">
        <v>266</v>
      </c>
      <c r="B229" s="14">
        <v>22</v>
      </c>
      <c r="C229" s="14">
        <v>248</v>
      </c>
      <c r="D229" s="15">
        <f t="shared" si="11"/>
        <v>270</v>
      </c>
    </row>
    <row r="230" spans="1:4" s="1" customFormat="1" ht="31.5">
      <c r="A230" s="8" t="s">
        <v>269</v>
      </c>
      <c r="B230" s="14">
        <v>0</v>
      </c>
      <c r="C230" s="14">
        <v>0</v>
      </c>
      <c r="D230" s="15">
        <f t="shared" si="11"/>
        <v>0</v>
      </c>
    </row>
    <row r="231" spans="1:4" s="1" customFormat="1" ht="31.5">
      <c r="A231" s="8" t="s">
        <v>270</v>
      </c>
      <c r="B231" s="14">
        <v>250</v>
      </c>
      <c r="C231" s="14">
        <v>528</v>
      </c>
      <c r="D231" s="15">
        <f t="shared" si="11"/>
        <v>778</v>
      </c>
    </row>
    <row r="232" spans="1:4" s="1" customFormat="1" ht="31.5">
      <c r="A232" s="8" t="s">
        <v>271</v>
      </c>
      <c r="B232" s="14">
        <v>0</v>
      </c>
      <c r="C232" s="14">
        <v>0</v>
      </c>
      <c r="D232" s="15">
        <f t="shared" si="11"/>
        <v>0</v>
      </c>
    </row>
    <row r="233" spans="1:4" s="1" customFormat="1" ht="31.5">
      <c r="A233" s="8" t="s">
        <v>260</v>
      </c>
      <c r="B233" s="15">
        <f>SUM(B222:B232)</f>
        <v>178291</v>
      </c>
      <c r="C233" s="15">
        <f>SUM(C222:C232)</f>
        <v>149269</v>
      </c>
      <c r="D233" s="15">
        <f t="shared" si="11"/>
        <v>327560</v>
      </c>
    </row>
    <row r="235" spans="1:4">
      <c r="A235" s="164" t="s">
        <v>256</v>
      </c>
      <c r="B235" s="164"/>
      <c r="C235" s="164"/>
      <c r="D235" s="164"/>
    </row>
    <row r="236" spans="1:4">
      <c r="A236" s="163" t="s">
        <v>257</v>
      </c>
      <c r="B236" s="163"/>
      <c r="C236" s="163"/>
    </row>
  </sheetData>
  <mergeCells count="38">
    <mergeCell ref="A236:C236"/>
    <mergeCell ref="A1:N1"/>
    <mergeCell ref="A4:B4"/>
    <mergeCell ref="A138:N138"/>
    <mergeCell ref="A21:N21"/>
    <mergeCell ref="A41:N41"/>
    <mergeCell ref="A60:N60"/>
    <mergeCell ref="A80:N80"/>
    <mergeCell ref="A99:N99"/>
    <mergeCell ref="A24:B24"/>
    <mergeCell ref="A44:B44"/>
    <mergeCell ref="A63:B63"/>
    <mergeCell ref="A83:B83"/>
    <mergeCell ref="A2:G2"/>
    <mergeCell ref="A102:B102"/>
    <mergeCell ref="A121:B121"/>
    <mergeCell ref="A118:N118"/>
    <mergeCell ref="A181:B181"/>
    <mergeCell ref="A200:B200"/>
    <mergeCell ref="A219:B219"/>
    <mergeCell ref="A235:D235"/>
    <mergeCell ref="A178:N178"/>
    <mergeCell ref="A197:N197"/>
    <mergeCell ref="A216:N216"/>
    <mergeCell ref="A198:G198"/>
    <mergeCell ref="A217:G217"/>
    <mergeCell ref="A179:G179"/>
    <mergeCell ref="A22:G22"/>
    <mergeCell ref="A42:G42"/>
    <mergeCell ref="A61:G61"/>
    <mergeCell ref="A81:G81"/>
    <mergeCell ref="A161:B161"/>
    <mergeCell ref="A158:N158"/>
    <mergeCell ref="A141:B141"/>
    <mergeCell ref="A100:G100"/>
    <mergeCell ref="A119:G119"/>
    <mergeCell ref="A139:G139"/>
    <mergeCell ref="A159:G159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rightToLeft="1" workbookViewId="0">
      <selection activeCell="B41" sqref="B41"/>
    </sheetView>
  </sheetViews>
  <sheetFormatPr defaultRowHeight="15"/>
  <cols>
    <col min="1" max="1" width="26.42578125" customWidth="1"/>
    <col min="2" max="7" width="12.5703125" customWidth="1"/>
    <col min="8" max="8" width="19.85546875" customWidth="1"/>
    <col min="9" max="9" width="15.140625" customWidth="1"/>
  </cols>
  <sheetData>
    <row r="1" spans="1:8" s="2" customFormat="1" ht="15.75">
      <c r="A1" s="2" t="s">
        <v>156</v>
      </c>
    </row>
    <row r="2" spans="1:8" s="2" customFormat="1" ht="15.75">
      <c r="A2" s="163" t="s">
        <v>157</v>
      </c>
      <c r="B2" s="163"/>
      <c r="C2" s="163"/>
      <c r="D2" s="163"/>
      <c r="E2" s="53"/>
    </row>
    <row r="3" spans="1:8" s="2" customFormat="1" ht="15.75">
      <c r="A3" s="100"/>
      <c r="B3" s="100"/>
      <c r="C3" s="100"/>
      <c r="D3" s="100"/>
      <c r="E3" s="53"/>
    </row>
    <row r="4" spans="1:8" s="2" customFormat="1" ht="15.75">
      <c r="A4" s="163" t="s">
        <v>4</v>
      </c>
      <c r="B4" s="163"/>
      <c r="D4" s="175" t="s">
        <v>5</v>
      </c>
      <c r="E4" s="175"/>
      <c r="F4" s="175"/>
      <c r="H4" s="16"/>
    </row>
    <row r="5" spans="1:8" s="2" customFormat="1" ht="16.5" thickBot="1">
      <c r="A5" s="50"/>
      <c r="B5" s="50"/>
      <c r="D5" s="51"/>
      <c r="E5" s="51"/>
      <c r="F5" s="51"/>
      <c r="H5" s="16"/>
    </row>
    <row r="6" spans="1:8" ht="30.75" thickBot="1">
      <c r="A6" s="17" t="s">
        <v>6</v>
      </c>
      <c r="B6" s="18">
        <v>2010</v>
      </c>
      <c r="C6" s="19">
        <v>2011</v>
      </c>
      <c r="D6" s="19">
        <v>2012</v>
      </c>
      <c r="E6" s="19">
        <v>2013</v>
      </c>
      <c r="F6" s="19">
        <v>2014</v>
      </c>
      <c r="G6" s="20">
        <v>2015</v>
      </c>
      <c r="H6" s="21"/>
    </row>
    <row r="7" spans="1:8" ht="31.5">
      <c r="A7" s="22" t="s">
        <v>7</v>
      </c>
      <c r="B7" s="23">
        <v>1245</v>
      </c>
      <c r="C7" s="24">
        <v>1729</v>
      </c>
      <c r="D7" s="24">
        <v>1454</v>
      </c>
      <c r="E7" s="24">
        <v>1646</v>
      </c>
      <c r="F7" s="24">
        <v>1873</v>
      </c>
      <c r="G7" s="25">
        <v>1340</v>
      </c>
      <c r="H7" s="21"/>
    </row>
    <row r="8" spans="1:8" ht="31.5">
      <c r="A8" s="26" t="s">
        <v>8</v>
      </c>
      <c r="B8" s="27">
        <v>1206</v>
      </c>
      <c r="C8" s="25">
        <v>1218</v>
      </c>
      <c r="D8" s="25">
        <v>2799</v>
      </c>
      <c r="E8" s="25">
        <v>1791</v>
      </c>
      <c r="F8" s="25">
        <v>1731</v>
      </c>
      <c r="G8" s="25">
        <v>1320</v>
      </c>
      <c r="H8" s="21"/>
    </row>
    <row r="9" spans="1:8" ht="31.5">
      <c r="A9" s="26" t="s">
        <v>9</v>
      </c>
      <c r="B9" s="27">
        <v>1934</v>
      </c>
      <c r="C9" s="25">
        <v>1631</v>
      </c>
      <c r="D9" s="25">
        <v>1723</v>
      </c>
      <c r="E9" s="25">
        <v>2076</v>
      </c>
      <c r="F9" s="25">
        <v>1791</v>
      </c>
      <c r="G9" s="25">
        <v>1509</v>
      </c>
      <c r="H9" s="21"/>
    </row>
    <row r="10" spans="1:8" ht="31.5">
      <c r="A10" s="26" t="s">
        <v>10</v>
      </c>
      <c r="B10" s="27">
        <v>1377</v>
      </c>
      <c r="C10" s="25">
        <v>1501</v>
      </c>
      <c r="D10" s="25">
        <v>1548</v>
      </c>
      <c r="E10" s="25">
        <v>1849</v>
      </c>
      <c r="F10" s="25">
        <v>1641</v>
      </c>
      <c r="G10" s="25">
        <v>1442</v>
      </c>
      <c r="H10" s="21"/>
    </row>
    <row r="11" spans="1:8" ht="31.5">
      <c r="A11" s="26" t="s">
        <v>11</v>
      </c>
      <c r="B11" s="27">
        <v>1369</v>
      </c>
      <c r="C11" s="25">
        <v>1578</v>
      </c>
      <c r="D11" s="25">
        <v>1645</v>
      </c>
      <c r="E11" s="25">
        <v>1796</v>
      </c>
      <c r="F11" s="25">
        <v>1677</v>
      </c>
      <c r="G11" s="25">
        <v>1481</v>
      </c>
      <c r="H11" s="21"/>
    </row>
    <row r="12" spans="1:8" ht="31.5">
      <c r="A12" s="26" t="s">
        <v>12</v>
      </c>
      <c r="B12" s="27">
        <v>1448</v>
      </c>
      <c r="C12" s="25">
        <v>1571</v>
      </c>
      <c r="D12" s="25">
        <v>1713</v>
      </c>
      <c r="E12" s="25">
        <v>1634</v>
      </c>
      <c r="F12" s="25">
        <v>1567</v>
      </c>
      <c r="G12" s="25">
        <v>1690</v>
      </c>
      <c r="H12" s="21"/>
    </row>
    <row r="13" spans="1:8" ht="31.5">
      <c r="A13" s="26" t="s">
        <v>13</v>
      </c>
      <c r="B13" s="27">
        <v>1850</v>
      </c>
      <c r="C13" s="25">
        <v>1679</v>
      </c>
      <c r="D13" s="25">
        <v>1739</v>
      </c>
      <c r="E13" s="25">
        <v>1718</v>
      </c>
      <c r="F13" s="25">
        <v>1657</v>
      </c>
      <c r="G13" s="25">
        <v>1527</v>
      </c>
      <c r="H13" s="21"/>
    </row>
    <row r="14" spans="1:8" ht="31.5">
      <c r="A14" s="26" t="s">
        <v>14</v>
      </c>
      <c r="B14" s="27">
        <v>1449</v>
      </c>
      <c r="C14" s="25">
        <v>1719</v>
      </c>
      <c r="D14" s="25">
        <v>1782</v>
      </c>
      <c r="E14" s="25">
        <v>1828</v>
      </c>
      <c r="F14" s="25">
        <v>2120</v>
      </c>
      <c r="G14" s="25">
        <v>1479</v>
      </c>
      <c r="H14" s="21"/>
    </row>
    <row r="15" spans="1:8" ht="31.5">
      <c r="A15" s="26" t="s">
        <v>15</v>
      </c>
      <c r="B15" s="27">
        <v>1310</v>
      </c>
      <c r="C15" s="25">
        <v>1779</v>
      </c>
      <c r="D15" s="25">
        <v>1630</v>
      </c>
      <c r="E15" s="25">
        <v>1565</v>
      </c>
      <c r="F15" s="25">
        <v>1671</v>
      </c>
      <c r="G15" s="25">
        <v>1434</v>
      </c>
      <c r="H15" s="21"/>
    </row>
    <row r="16" spans="1:8" ht="31.5">
      <c r="A16" s="26" t="s">
        <v>16</v>
      </c>
      <c r="B16" s="27">
        <v>1485</v>
      </c>
      <c r="C16" s="25">
        <v>2508</v>
      </c>
      <c r="D16" s="25">
        <v>1774</v>
      </c>
      <c r="E16" s="25">
        <v>1757</v>
      </c>
      <c r="F16" s="25">
        <v>1724</v>
      </c>
      <c r="G16" s="25">
        <v>1467</v>
      </c>
      <c r="H16" s="21"/>
    </row>
    <row r="17" spans="1:8" ht="31.5">
      <c r="A17" s="26" t="s">
        <v>17</v>
      </c>
      <c r="B17" s="28">
        <v>1820</v>
      </c>
      <c r="C17" s="29">
        <v>1579</v>
      </c>
      <c r="D17" s="29">
        <v>1604</v>
      </c>
      <c r="E17" s="29">
        <v>1772</v>
      </c>
      <c r="F17" s="29">
        <v>1393</v>
      </c>
      <c r="G17" s="25">
        <v>1539</v>
      </c>
      <c r="H17" s="21"/>
    </row>
    <row r="18" spans="1:8" ht="32.25" thickBot="1">
      <c r="A18" s="26" t="s">
        <v>18</v>
      </c>
      <c r="B18" s="30">
        <v>1470</v>
      </c>
      <c r="C18" s="29">
        <v>1665</v>
      </c>
      <c r="D18" s="29">
        <v>1871</v>
      </c>
      <c r="E18" s="29">
        <v>1797</v>
      </c>
      <c r="F18" s="29">
        <v>1649</v>
      </c>
      <c r="G18" s="29">
        <v>1841</v>
      </c>
      <c r="H18" s="21"/>
    </row>
    <row r="19" spans="1:8" ht="30.75" thickBot="1">
      <c r="A19" s="31" t="s">
        <v>19</v>
      </c>
      <c r="B19" s="20">
        <f>SUM(B7:B18)</f>
        <v>17963</v>
      </c>
      <c r="C19" s="20">
        <f t="shared" ref="C19:G19" si="0">SUM(C7:C18)</f>
        <v>20157</v>
      </c>
      <c r="D19" s="20">
        <f t="shared" si="0"/>
        <v>21282</v>
      </c>
      <c r="E19" s="20">
        <f t="shared" si="0"/>
        <v>21229</v>
      </c>
      <c r="F19" s="20">
        <f t="shared" si="0"/>
        <v>20494</v>
      </c>
      <c r="G19" s="20">
        <f t="shared" si="0"/>
        <v>18069</v>
      </c>
    </row>
    <row r="20" spans="1:8" ht="28.5" customHeight="1"/>
    <row r="21" spans="1:8" s="2" customFormat="1" ht="15.75">
      <c r="A21" s="2" t="s">
        <v>158</v>
      </c>
    </row>
    <row r="22" spans="1:8" s="2" customFormat="1" ht="15.75">
      <c r="A22" s="176" t="s">
        <v>21</v>
      </c>
      <c r="B22" s="176"/>
      <c r="C22" s="176"/>
    </row>
    <row r="23" spans="1:8" s="2" customFormat="1" ht="15.75">
      <c r="A23" s="102"/>
      <c r="B23" s="102"/>
      <c r="C23" s="102"/>
    </row>
    <row r="24" spans="1:8" s="2" customFormat="1" ht="15.75">
      <c r="A24" s="163" t="s">
        <v>4</v>
      </c>
      <c r="B24" s="163"/>
      <c r="D24" s="175" t="s">
        <v>5</v>
      </c>
      <c r="E24" s="175"/>
      <c r="F24" s="175"/>
    </row>
    <row r="27" spans="1:8" ht="30">
      <c r="A27" s="32" t="s">
        <v>6</v>
      </c>
      <c r="B27" s="20">
        <v>2010</v>
      </c>
      <c r="C27" s="20">
        <v>2011</v>
      </c>
      <c r="D27" s="20">
        <v>2012</v>
      </c>
      <c r="E27" s="20">
        <v>2013</v>
      </c>
      <c r="F27" s="20">
        <v>2014</v>
      </c>
      <c r="G27" s="20">
        <v>2015</v>
      </c>
      <c r="H27" s="21"/>
    </row>
    <row r="28" spans="1:8" ht="31.5">
      <c r="A28" s="22" t="s">
        <v>7</v>
      </c>
      <c r="B28" s="25">
        <v>313</v>
      </c>
      <c r="C28" s="25">
        <v>297</v>
      </c>
      <c r="D28" s="25">
        <v>348</v>
      </c>
      <c r="E28" s="25">
        <v>405</v>
      </c>
      <c r="F28" s="25">
        <v>244</v>
      </c>
      <c r="G28" s="25">
        <v>250</v>
      </c>
      <c r="H28" s="21"/>
    </row>
    <row r="29" spans="1:8" ht="31.5">
      <c r="A29" s="26" t="s">
        <v>8</v>
      </c>
      <c r="B29" s="25">
        <v>342</v>
      </c>
      <c r="C29" s="25">
        <v>304</v>
      </c>
      <c r="D29" s="25">
        <v>429</v>
      </c>
      <c r="E29" s="25">
        <v>381</v>
      </c>
      <c r="F29" s="25">
        <v>253</v>
      </c>
      <c r="G29" s="25">
        <v>236</v>
      </c>
      <c r="H29" s="21"/>
    </row>
    <row r="30" spans="1:8" ht="31.5">
      <c r="A30" s="26" t="s">
        <v>9</v>
      </c>
      <c r="B30" s="25">
        <v>374</v>
      </c>
      <c r="C30" s="25">
        <v>354</v>
      </c>
      <c r="D30" s="25">
        <v>377</v>
      </c>
      <c r="E30" s="25">
        <v>407</v>
      </c>
      <c r="F30" s="25">
        <v>275</v>
      </c>
      <c r="G30" s="25">
        <v>257</v>
      </c>
      <c r="H30" s="21"/>
    </row>
    <row r="31" spans="1:8" ht="31.5">
      <c r="A31" s="26" t="s">
        <v>10</v>
      </c>
      <c r="B31" s="25">
        <v>328</v>
      </c>
      <c r="C31" s="25">
        <v>375</v>
      </c>
      <c r="D31" s="25">
        <v>319</v>
      </c>
      <c r="E31" s="25">
        <v>409</v>
      </c>
      <c r="F31" s="25">
        <v>300</v>
      </c>
      <c r="G31" s="25">
        <v>235</v>
      </c>
      <c r="H31" s="21"/>
    </row>
    <row r="32" spans="1:8" ht="31.5">
      <c r="A32" s="26" t="s">
        <v>11</v>
      </c>
      <c r="B32" s="25">
        <v>371</v>
      </c>
      <c r="C32" s="25">
        <v>377</v>
      </c>
      <c r="D32" s="25">
        <v>355</v>
      </c>
      <c r="E32" s="25">
        <v>363</v>
      </c>
      <c r="F32" s="25">
        <v>308</v>
      </c>
      <c r="G32" s="25">
        <v>293</v>
      </c>
      <c r="H32" s="21"/>
    </row>
    <row r="33" spans="1:8" ht="31.5">
      <c r="A33" s="26" t="s">
        <v>12</v>
      </c>
      <c r="B33" s="25">
        <v>385</v>
      </c>
      <c r="C33" s="25">
        <v>411</v>
      </c>
      <c r="D33" s="25">
        <v>345</v>
      </c>
      <c r="E33" s="25">
        <v>347</v>
      </c>
      <c r="F33" s="25">
        <v>278</v>
      </c>
      <c r="G33" s="25">
        <v>281</v>
      </c>
      <c r="H33" s="21"/>
    </row>
    <row r="34" spans="1:8" ht="31.5">
      <c r="A34" s="26" t="s">
        <v>13</v>
      </c>
      <c r="B34" s="25">
        <v>301</v>
      </c>
      <c r="C34" s="25">
        <v>415</v>
      </c>
      <c r="D34" s="25">
        <v>316</v>
      </c>
      <c r="E34" s="25">
        <v>280</v>
      </c>
      <c r="F34" s="25">
        <v>276</v>
      </c>
      <c r="G34" s="25">
        <v>218</v>
      </c>
      <c r="H34" s="21"/>
    </row>
    <row r="35" spans="1:8" ht="31.5">
      <c r="A35" s="26" t="s">
        <v>14</v>
      </c>
      <c r="B35" s="25">
        <v>311</v>
      </c>
      <c r="C35" s="25">
        <v>363</v>
      </c>
      <c r="D35" s="25">
        <v>339</v>
      </c>
      <c r="E35" s="25">
        <v>279</v>
      </c>
      <c r="F35" s="25">
        <v>297</v>
      </c>
      <c r="G35" s="25">
        <v>219</v>
      </c>
      <c r="H35" s="21"/>
    </row>
    <row r="36" spans="1:8" ht="31.5">
      <c r="A36" s="26" t="s">
        <v>15</v>
      </c>
      <c r="B36" s="25">
        <v>289</v>
      </c>
      <c r="C36" s="25">
        <v>334</v>
      </c>
      <c r="D36" s="25">
        <v>471</v>
      </c>
      <c r="E36" s="25">
        <v>288</v>
      </c>
      <c r="F36" s="25">
        <v>282</v>
      </c>
      <c r="G36" s="25">
        <v>243</v>
      </c>
      <c r="H36" s="21"/>
    </row>
    <row r="37" spans="1:8" ht="31.5">
      <c r="A37" s="26" t="s">
        <v>16</v>
      </c>
      <c r="B37" s="25">
        <v>434</v>
      </c>
      <c r="C37" s="25">
        <v>351</v>
      </c>
      <c r="D37" s="25">
        <v>440</v>
      </c>
      <c r="E37" s="25">
        <v>272</v>
      </c>
      <c r="F37" s="25">
        <v>279</v>
      </c>
      <c r="G37" s="25">
        <v>261</v>
      </c>
      <c r="H37" s="21"/>
    </row>
    <row r="38" spans="1:8" ht="31.5">
      <c r="A38" s="26" t="s">
        <v>17</v>
      </c>
      <c r="B38" s="25">
        <v>318</v>
      </c>
      <c r="C38" s="25">
        <v>346</v>
      </c>
      <c r="D38" s="25">
        <v>364</v>
      </c>
      <c r="E38" s="25">
        <v>263</v>
      </c>
      <c r="F38" s="25">
        <v>253</v>
      </c>
      <c r="G38" s="25">
        <v>222</v>
      </c>
      <c r="H38" s="21"/>
    </row>
    <row r="39" spans="1:8" ht="31.5">
      <c r="A39" s="26" t="s">
        <v>18</v>
      </c>
      <c r="B39" s="25">
        <v>487</v>
      </c>
      <c r="C39" s="25">
        <v>338</v>
      </c>
      <c r="D39" s="25">
        <v>381</v>
      </c>
      <c r="E39" s="25">
        <v>243</v>
      </c>
      <c r="F39" s="25">
        <v>268</v>
      </c>
      <c r="G39" s="25">
        <v>236</v>
      </c>
      <c r="H39" s="21"/>
    </row>
    <row r="40" spans="1:8" ht="30">
      <c r="A40" s="33" t="s">
        <v>19</v>
      </c>
      <c r="B40" s="20">
        <f>SUM(B28:B39)</f>
        <v>4253</v>
      </c>
      <c r="C40" s="20">
        <f t="shared" ref="C40:G40" si="1">SUM(C28:C39)</f>
        <v>4265</v>
      </c>
      <c r="D40" s="20">
        <f t="shared" si="1"/>
        <v>4484</v>
      </c>
      <c r="E40" s="20">
        <f t="shared" si="1"/>
        <v>3937</v>
      </c>
      <c r="F40" s="20">
        <f t="shared" si="1"/>
        <v>3313</v>
      </c>
      <c r="G40" s="20">
        <f t="shared" si="1"/>
        <v>2951</v>
      </c>
    </row>
    <row r="41" spans="1:8">
      <c r="H41" s="34"/>
    </row>
    <row r="42" spans="1:8" s="2" customFormat="1" ht="15.75">
      <c r="A42" s="164" t="s">
        <v>256</v>
      </c>
      <c r="B42" s="164"/>
      <c r="C42" s="164"/>
      <c r="D42" s="164"/>
    </row>
    <row r="43" spans="1:8" s="2" customFormat="1" ht="15.75">
      <c r="A43" s="163" t="s">
        <v>257</v>
      </c>
      <c r="B43" s="163"/>
      <c r="C43" s="163"/>
    </row>
  </sheetData>
  <mergeCells count="8">
    <mergeCell ref="A42:D42"/>
    <mergeCell ref="A43:C43"/>
    <mergeCell ref="A2:D2"/>
    <mergeCell ref="A4:B4"/>
    <mergeCell ref="D4:F4"/>
    <mergeCell ref="A22:C22"/>
    <mergeCell ref="A24:B24"/>
    <mergeCell ref="D24:F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rightToLeft="1" workbookViewId="0">
      <selection activeCell="O12" sqref="O12"/>
    </sheetView>
  </sheetViews>
  <sheetFormatPr defaultRowHeight="15"/>
  <cols>
    <col min="1" max="1" width="25.140625" customWidth="1"/>
    <col min="2" max="7" width="13.85546875" customWidth="1"/>
  </cols>
  <sheetData>
    <row r="1" spans="1:7" ht="15.75">
      <c r="A1" s="163" t="s">
        <v>159</v>
      </c>
      <c r="B1" s="163"/>
      <c r="C1" s="163"/>
      <c r="D1" s="163"/>
      <c r="E1" s="2"/>
      <c r="F1" s="2"/>
    </row>
    <row r="2" spans="1:7" ht="15.75">
      <c r="A2" s="163" t="s">
        <v>22</v>
      </c>
      <c r="B2" s="163"/>
      <c r="C2" s="163"/>
      <c r="D2" s="163"/>
      <c r="E2" s="2"/>
      <c r="F2" s="2"/>
    </row>
    <row r="3" spans="1:7" ht="15.75">
      <c r="A3" s="100"/>
      <c r="B3" s="100"/>
      <c r="C3" s="100"/>
      <c r="D3" s="100"/>
      <c r="E3" s="2"/>
      <c r="F3" s="2"/>
    </row>
    <row r="4" spans="1:7" ht="15.75">
      <c r="A4" s="163" t="s">
        <v>4</v>
      </c>
      <c r="B4" s="163"/>
      <c r="C4" s="2"/>
      <c r="D4" s="175" t="s">
        <v>5</v>
      </c>
      <c r="E4" s="175"/>
      <c r="F4" s="175"/>
    </row>
    <row r="5" spans="1:7" ht="16.5" thickBot="1">
      <c r="A5" s="177"/>
      <c r="B5" s="177"/>
    </row>
    <row r="6" spans="1:7" ht="30.75" thickBot="1">
      <c r="A6" s="17" t="s">
        <v>6</v>
      </c>
      <c r="B6" s="18">
        <v>2010</v>
      </c>
      <c r="C6" s="19">
        <v>2011</v>
      </c>
      <c r="D6" s="19">
        <v>2012</v>
      </c>
      <c r="E6" s="19">
        <v>2013</v>
      </c>
      <c r="F6" s="58">
        <v>2014</v>
      </c>
      <c r="G6" s="20">
        <v>2015</v>
      </c>
    </row>
    <row r="7" spans="1:7" ht="31.5">
      <c r="A7" s="22" t="s">
        <v>7</v>
      </c>
      <c r="B7" s="23">
        <v>23</v>
      </c>
      <c r="C7" s="24">
        <v>23</v>
      </c>
      <c r="D7" s="24">
        <v>34</v>
      </c>
      <c r="E7" s="24">
        <v>37</v>
      </c>
      <c r="F7" s="59">
        <v>41</v>
      </c>
      <c r="G7" s="25">
        <v>29</v>
      </c>
    </row>
    <row r="8" spans="1:7" ht="31.5">
      <c r="A8" s="26" t="s">
        <v>8</v>
      </c>
      <c r="B8" s="27">
        <v>26</v>
      </c>
      <c r="C8" s="25">
        <v>28</v>
      </c>
      <c r="D8" s="25">
        <v>27</v>
      </c>
      <c r="E8" s="25">
        <v>43</v>
      </c>
      <c r="F8" s="60">
        <v>32</v>
      </c>
      <c r="G8" s="25">
        <v>33</v>
      </c>
    </row>
    <row r="9" spans="1:7" ht="31.5">
      <c r="A9" s="26" t="s">
        <v>9</v>
      </c>
      <c r="B9" s="27">
        <v>40</v>
      </c>
      <c r="C9" s="25">
        <v>40</v>
      </c>
      <c r="D9" s="25">
        <v>33</v>
      </c>
      <c r="E9" s="25">
        <v>39</v>
      </c>
      <c r="F9" s="60">
        <v>46</v>
      </c>
      <c r="G9" s="25">
        <v>34</v>
      </c>
    </row>
    <row r="10" spans="1:7" ht="31.5">
      <c r="A10" s="26" t="s">
        <v>10</v>
      </c>
      <c r="B10" s="27">
        <v>31</v>
      </c>
      <c r="C10" s="25">
        <v>31</v>
      </c>
      <c r="D10" s="25">
        <v>26</v>
      </c>
      <c r="E10" s="25">
        <v>27</v>
      </c>
      <c r="F10" s="60">
        <v>38</v>
      </c>
      <c r="G10" s="25">
        <v>28</v>
      </c>
    </row>
    <row r="11" spans="1:7" ht="31.5">
      <c r="A11" s="26" t="s">
        <v>11</v>
      </c>
      <c r="B11" s="27">
        <v>32</v>
      </c>
      <c r="C11" s="25">
        <v>41</v>
      </c>
      <c r="D11" s="25">
        <v>31</v>
      </c>
      <c r="E11" s="25">
        <v>52</v>
      </c>
      <c r="F11" s="60">
        <v>44</v>
      </c>
      <c r="G11" s="25">
        <v>27</v>
      </c>
    </row>
    <row r="12" spans="1:7" ht="31.5">
      <c r="A12" s="26" t="s">
        <v>12</v>
      </c>
      <c r="B12" s="27">
        <v>41</v>
      </c>
      <c r="C12" s="25">
        <v>36</v>
      </c>
      <c r="D12" s="25">
        <v>20</v>
      </c>
      <c r="E12" s="25">
        <v>34</v>
      </c>
      <c r="F12" s="60">
        <v>38</v>
      </c>
      <c r="G12" s="25">
        <v>35</v>
      </c>
    </row>
    <row r="13" spans="1:7" ht="31.5">
      <c r="A13" s="26" t="s">
        <v>13</v>
      </c>
      <c r="B13" s="27">
        <v>40</v>
      </c>
      <c r="C13" s="25">
        <v>38</v>
      </c>
      <c r="D13" s="25">
        <v>25</v>
      </c>
      <c r="E13" s="25">
        <v>35</v>
      </c>
      <c r="F13" s="60">
        <v>34</v>
      </c>
      <c r="G13" s="25">
        <v>23</v>
      </c>
    </row>
    <row r="14" spans="1:7" ht="31.5">
      <c r="A14" s="26" t="s">
        <v>14</v>
      </c>
      <c r="B14" s="27">
        <v>34</v>
      </c>
      <c r="C14" s="25">
        <v>33</v>
      </c>
      <c r="D14" s="25">
        <v>27</v>
      </c>
      <c r="E14" s="25">
        <v>33</v>
      </c>
      <c r="F14" s="60">
        <v>33</v>
      </c>
      <c r="G14" s="25">
        <v>23</v>
      </c>
    </row>
    <row r="15" spans="1:7" ht="31.5">
      <c r="A15" s="26" t="s">
        <v>15</v>
      </c>
      <c r="B15" s="27">
        <v>30</v>
      </c>
      <c r="C15" s="25">
        <v>38</v>
      </c>
      <c r="D15" s="25">
        <v>25</v>
      </c>
      <c r="E15" s="25">
        <v>42</v>
      </c>
      <c r="F15" s="60">
        <v>32</v>
      </c>
      <c r="G15" s="25">
        <v>18</v>
      </c>
    </row>
    <row r="16" spans="1:7" ht="31.5">
      <c r="A16" s="26" t="s">
        <v>16</v>
      </c>
      <c r="B16" s="27">
        <v>32</v>
      </c>
      <c r="C16" s="25">
        <v>34</v>
      </c>
      <c r="D16" s="25">
        <v>32</v>
      </c>
      <c r="E16" s="25">
        <v>38</v>
      </c>
      <c r="F16" s="60">
        <v>31</v>
      </c>
      <c r="G16" s="25">
        <v>25</v>
      </c>
    </row>
    <row r="17" spans="1:7" ht="31.5">
      <c r="A17" s="26" t="s">
        <v>17</v>
      </c>
      <c r="B17" s="28">
        <v>22</v>
      </c>
      <c r="C17" s="29">
        <v>27</v>
      </c>
      <c r="D17" s="29">
        <v>32</v>
      </c>
      <c r="E17" s="29">
        <v>4</v>
      </c>
      <c r="F17" s="61">
        <v>29</v>
      </c>
      <c r="G17" s="25">
        <v>28</v>
      </c>
    </row>
    <row r="18" spans="1:7" ht="32.25" thickBot="1">
      <c r="A18" s="26" t="s">
        <v>18</v>
      </c>
      <c r="B18" s="35">
        <v>38</v>
      </c>
      <c r="C18" s="36">
        <v>40</v>
      </c>
      <c r="D18" s="36">
        <v>32</v>
      </c>
      <c r="E18" s="36">
        <v>41</v>
      </c>
      <c r="F18" s="62">
        <v>44</v>
      </c>
      <c r="G18" s="25">
        <v>36</v>
      </c>
    </row>
    <row r="19" spans="1:7" ht="30.75" thickBot="1">
      <c r="A19" s="31" t="s">
        <v>19</v>
      </c>
      <c r="B19" s="37">
        <f>SUM(B7:B18)</f>
        <v>389</v>
      </c>
      <c r="C19" s="37">
        <v>408</v>
      </c>
      <c r="D19" s="37">
        <v>345</v>
      </c>
      <c r="E19" s="37">
        <v>463</v>
      </c>
      <c r="F19" s="63">
        <v>443</v>
      </c>
      <c r="G19" s="65">
        <v>341</v>
      </c>
    </row>
    <row r="20" spans="1:7" ht="30.75" thickBot="1">
      <c r="A20" s="57" t="s">
        <v>28</v>
      </c>
      <c r="B20" s="38">
        <v>32</v>
      </c>
      <c r="C20" s="38">
        <v>34</v>
      </c>
      <c r="D20" s="38">
        <v>29</v>
      </c>
      <c r="E20" s="38">
        <v>39</v>
      </c>
      <c r="F20" s="64">
        <v>37</v>
      </c>
      <c r="G20" s="25">
        <v>28</v>
      </c>
    </row>
    <row r="21" spans="1:7" ht="30.75" thickBot="1">
      <c r="A21" s="57" t="s">
        <v>29</v>
      </c>
      <c r="B21" s="38">
        <v>388</v>
      </c>
      <c r="C21" s="38">
        <v>408</v>
      </c>
      <c r="D21" s="38">
        <v>345</v>
      </c>
      <c r="E21" s="38">
        <v>463</v>
      </c>
      <c r="F21" s="64">
        <v>443</v>
      </c>
      <c r="G21" s="25">
        <v>341</v>
      </c>
    </row>
    <row r="23" spans="1:7" ht="15.75">
      <c r="A23" s="163" t="s">
        <v>160</v>
      </c>
      <c r="B23" s="163"/>
      <c r="C23" s="163"/>
      <c r="D23" s="163"/>
      <c r="E23" s="2"/>
      <c r="F23" s="2"/>
    </row>
    <row r="24" spans="1:7" ht="15.75">
      <c r="A24" s="163" t="s">
        <v>23</v>
      </c>
      <c r="B24" s="163"/>
      <c r="C24" s="163"/>
      <c r="D24" s="163"/>
      <c r="E24" s="2"/>
      <c r="F24" s="2"/>
    </row>
    <row r="25" spans="1:7" ht="15.75">
      <c r="A25" s="100"/>
      <c r="B25" s="100"/>
      <c r="C25" s="100"/>
      <c r="D25" s="100"/>
      <c r="E25" s="2"/>
      <c r="F25" s="2"/>
    </row>
    <row r="26" spans="1:7" ht="15.75">
      <c r="A26" s="163" t="s">
        <v>4</v>
      </c>
      <c r="B26" s="163"/>
      <c r="C26" s="2"/>
      <c r="D26" s="175" t="s">
        <v>5</v>
      </c>
      <c r="E26" s="175"/>
      <c r="F26" s="175"/>
    </row>
    <row r="27" spans="1:7" ht="15.75" thickBot="1"/>
    <row r="28" spans="1:7" ht="30.75" thickBot="1">
      <c r="A28" s="17" t="s">
        <v>6</v>
      </c>
      <c r="B28" s="18">
        <v>2010</v>
      </c>
      <c r="C28" s="19">
        <v>2011</v>
      </c>
      <c r="D28" s="19">
        <v>2012</v>
      </c>
      <c r="E28" s="19">
        <v>2013</v>
      </c>
      <c r="F28" s="19">
        <v>2014</v>
      </c>
      <c r="G28" s="19">
        <v>2015</v>
      </c>
    </row>
    <row r="29" spans="1:7" ht="31.5">
      <c r="A29" s="22" t="s">
        <v>7</v>
      </c>
      <c r="B29" s="23">
        <v>13</v>
      </c>
      <c r="C29" s="24">
        <v>20</v>
      </c>
      <c r="D29" s="24">
        <v>18</v>
      </c>
      <c r="E29" s="24">
        <v>17</v>
      </c>
      <c r="F29" s="24">
        <v>32</v>
      </c>
      <c r="G29" s="24">
        <v>32</v>
      </c>
    </row>
    <row r="30" spans="1:7" ht="31.5">
      <c r="A30" s="26" t="s">
        <v>8</v>
      </c>
      <c r="B30" s="27">
        <v>14</v>
      </c>
      <c r="C30" s="25">
        <v>17</v>
      </c>
      <c r="D30" s="25">
        <v>16</v>
      </c>
      <c r="E30" s="25">
        <v>24</v>
      </c>
      <c r="F30" s="25">
        <v>29</v>
      </c>
      <c r="G30" s="25">
        <v>27</v>
      </c>
    </row>
    <row r="31" spans="1:7" ht="31.5">
      <c r="A31" s="26" t="s">
        <v>9</v>
      </c>
      <c r="B31" s="27">
        <v>12</v>
      </c>
      <c r="C31" s="25">
        <v>15</v>
      </c>
      <c r="D31" s="25">
        <v>22</v>
      </c>
      <c r="E31" s="25">
        <v>15</v>
      </c>
      <c r="F31" s="25">
        <v>27</v>
      </c>
      <c r="G31" s="25">
        <v>35</v>
      </c>
    </row>
    <row r="32" spans="1:7" ht="31.5">
      <c r="A32" s="26" t="s">
        <v>10</v>
      </c>
      <c r="B32" s="27">
        <v>11</v>
      </c>
      <c r="C32" s="25">
        <v>14</v>
      </c>
      <c r="D32" s="25">
        <v>22</v>
      </c>
      <c r="E32" s="25">
        <v>20</v>
      </c>
      <c r="F32" s="25">
        <v>30</v>
      </c>
      <c r="G32" s="25">
        <v>34</v>
      </c>
    </row>
    <row r="33" spans="1:7" ht="31.5">
      <c r="A33" s="26" t="s">
        <v>11</v>
      </c>
      <c r="B33" s="27">
        <v>10</v>
      </c>
      <c r="C33" s="25">
        <v>253</v>
      </c>
      <c r="D33" s="25">
        <v>25</v>
      </c>
      <c r="E33" s="25">
        <v>27</v>
      </c>
      <c r="F33" s="25">
        <v>50</v>
      </c>
      <c r="G33" s="25">
        <v>43</v>
      </c>
    </row>
    <row r="34" spans="1:7" ht="31.5">
      <c r="A34" s="26" t="s">
        <v>12</v>
      </c>
      <c r="B34" s="27">
        <v>9</v>
      </c>
      <c r="C34" s="25">
        <v>60</v>
      </c>
      <c r="D34" s="25">
        <v>22</v>
      </c>
      <c r="E34" s="25">
        <v>19</v>
      </c>
      <c r="F34" s="25">
        <v>27</v>
      </c>
      <c r="G34" s="25">
        <v>40</v>
      </c>
    </row>
    <row r="35" spans="1:7" ht="31.5">
      <c r="A35" s="26" t="s">
        <v>13</v>
      </c>
      <c r="B35" s="27">
        <v>11</v>
      </c>
      <c r="C35" s="25">
        <v>17</v>
      </c>
      <c r="D35" s="25">
        <v>28</v>
      </c>
      <c r="E35" s="25">
        <v>19</v>
      </c>
      <c r="F35" s="25">
        <v>37</v>
      </c>
      <c r="G35" s="25">
        <v>40</v>
      </c>
    </row>
    <row r="36" spans="1:7" ht="31.5">
      <c r="A36" s="26" t="s">
        <v>14</v>
      </c>
      <c r="B36" s="27">
        <v>14</v>
      </c>
      <c r="C36" s="25">
        <v>34</v>
      </c>
      <c r="D36" s="25">
        <v>25</v>
      </c>
      <c r="E36" s="25">
        <v>18</v>
      </c>
      <c r="F36" s="25">
        <v>42</v>
      </c>
      <c r="G36" s="25">
        <v>59</v>
      </c>
    </row>
    <row r="37" spans="1:7" ht="31.5">
      <c r="A37" s="26" t="s">
        <v>15</v>
      </c>
      <c r="B37" s="27">
        <v>9</v>
      </c>
      <c r="C37" s="25">
        <v>35</v>
      </c>
      <c r="D37" s="25">
        <v>21</v>
      </c>
      <c r="E37" s="25">
        <v>28</v>
      </c>
      <c r="F37" s="25">
        <v>40</v>
      </c>
      <c r="G37" s="25">
        <v>57</v>
      </c>
    </row>
    <row r="38" spans="1:7" ht="31.5">
      <c r="A38" s="26" t="s">
        <v>16</v>
      </c>
      <c r="B38" s="27">
        <v>19</v>
      </c>
      <c r="C38" s="25">
        <v>46</v>
      </c>
      <c r="D38" s="25">
        <v>14</v>
      </c>
      <c r="E38" s="25">
        <v>15</v>
      </c>
      <c r="F38" s="25">
        <v>34</v>
      </c>
      <c r="G38" s="25">
        <v>44</v>
      </c>
    </row>
    <row r="39" spans="1:7" ht="31.5">
      <c r="A39" s="26" t="s">
        <v>17</v>
      </c>
      <c r="B39" s="28">
        <v>14</v>
      </c>
      <c r="C39" s="29">
        <v>29</v>
      </c>
      <c r="D39" s="29">
        <v>21</v>
      </c>
      <c r="E39" s="29">
        <v>16</v>
      </c>
      <c r="F39" s="29">
        <v>33</v>
      </c>
      <c r="G39" s="29">
        <v>43</v>
      </c>
    </row>
    <row r="40" spans="1:7" ht="32.25" thickBot="1">
      <c r="A40" s="26" t="s">
        <v>18</v>
      </c>
      <c r="B40" s="35">
        <v>16</v>
      </c>
      <c r="C40" s="36">
        <v>29</v>
      </c>
      <c r="D40" s="36">
        <v>28</v>
      </c>
      <c r="E40" s="36">
        <v>25</v>
      </c>
      <c r="F40" s="36">
        <v>59</v>
      </c>
      <c r="G40" s="36">
        <v>54</v>
      </c>
    </row>
    <row r="41" spans="1:7" ht="30.75" thickBot="1">
      <c r="A41" s="31" t="s">
        <v>19</v>
      </c>
      <c r="B41" s="37">
        <v>153</v>
      </c>
      <c r="C41" s="37">
        <v>568</v>
      </c>
      <c r="D41" s="37">
        <v>263</v>
      </c>
      <c r="E41" s="37">
        <v>244</v>
      </c>
      <c r="F41" s="37">
        <v>440</v>
      </c>
      <c r="G41" s="37">
        <v>507</v>
      </c>
    </row>
    <row r="42" spans="1:7" ht="30.75" thickBot="1">
      <c r="A42" s="57" t="s">
        <v>28</v>
      </c>
      <c r="B42" s="38">
        <v>13</v>
      </c>
      <c r="C42" s="38">
        <v>47</v>
      </c>
      <c r="D42" s="38">
        <v>22</v>
      </c>
      <c r="E42" s="38">
        <v>20</v>
      </c>
      <c r="F42" s="38">
        <v>37</v>
      </c>
      <c r="G42" s="38">
        <v>42</v>
      </c>
    </row>
    <row r="43" spans="1:7" ht="30.75" thickBot="1">
      <c r="A43" s="57" t="s">
        <v>29</v>
      </c>
      <c r="B43" s="38">
        <v>153</v>
      </c>
      <c r="C43" s="38">
        <v>568</v>
      </c>
      <c r="D43" s="38">
        <v>263</v>
      </c>
      <c r="E43" s="38">
        <v>244</v>
      </c>
      <c r="F43" s="38">
        <v>440</v>
      </c>
      <c r="G43" s="38">
        <v>507</v>
      </c>
    </row>
    <row r="45" spans="1:7" s="2" customFormat="1" ht="15.75">
      <c r="A45" s="164" t="s">
        <v>256</v>
      </c>
      <c r="B45" s="164"/>
      <c r="C45" s="164"/>
      <c r="D45" s="164"/>
    </row>
    <row r="46" spans="1:7" s="2" customFormat="1" ht="15.75">
      <c r="A46" s="163" t="s">
        <v>257</v>
      </c>
      <c r="B46" s="163"/>
      <c r="C46" s="163"/>
    </row>
  </sheetData>
  <mergeCells count="11">
    <mergeCell ref="A45:D45"/>
    <mergeCell ref="A46:C46"/>
    <mergeCell ref="A24:D24"/>
    <mergeCell ref="A26:B26"/>
    <mergeCell ref="D26:F26"/>
    <mergeCell ref="A1:D1"/>
    <mergeCell ref="A2:D2"/>
    <mergeCell ref="A4:B4"/>
    <mergeCell ref="D4:F4"/>
    <mergeCell ref="A5:B5"/>
    <mergeCell ref="A23:D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rightToLeft="1" workbookViewId="0">
      <selection activeCell="A45" sqref="A45:XFD45"/>
    </sheetView>
  </sheetViews>
  <sheetFormatPr defaultColWidth="9.140625" defaultRowHeight="15.75"/>
  <cols>
    <col min="1" max="1" width="38.42578125" style="2" customWidth="1"/>
    <col min="2" max="7" width="9" style="2" bestFit="1" customWidth="1"/>
    <col min="8" max="8" width="38.42578125" style="2" bestFit="1" customWidth="1"/>
    <col min="9" max="9" width="39.140625" style="2" customWidth="1"/>
    <col min="10" max="10" width="5.7109375" style="2" customWidth="1"/>
    <col min="11" max="16384" width="9.140625" style="2"/>
  </cols>
  <sheetData>
    <row r="1" spans="1:11">
      <c r="A1" s="163" t="s">
        <v>161</v>
      </c>
      <c r="B1" s="163"/>
      <c r="C1" s="163"/>
      <c r="D1" s="163"/>
    </row>
    <row r="2" spans="1:11">
      <c r="A2" s="163" t="s">
        <v>248</v>
      </c>
      <c r="B2" s="163"/>
      <c r="C2" s="163"/>
      <c r="D2" s="163"/>
    </row>
    <row r="3" spans="1:11">
      <c r="A3" s="100"/>
      <c r="B3" s="100"/>
      <c r="C3" s="100"/>
      <c r="D3" s="100"/>
    </row>
    <row r="4" spans="1:11">
      <c r="A4" s="163" t="s">
        <v>4</v>
      </c>
      <c r="B4" s="163"/>
      <c r="D4" s="175" t="s">
        <v>5</v>
      </c>
      <c r="E4" s="175"/>
      <c r="F4" s="175"/>
    </row>
    <row r="5" spans="1:11" ht="16.5" thickBot="1"/>
    <row r="6" spans="1:11" ht="32.25" thickBot="1">
      <c r="A6" s="110" t="s">
        <v>163</v>
      </c>
      <c r="B6" s="70">
        <v>2010</v>
      </c>
      <c r="C6" s="39">
        <v>2011</v>
      </c>
      <c r="D6" s="39">
        <v>2012</v>
      </c>
      <c r="E6" s="39">
        <v>2013</v>
      </c>
      <c r="F6" s="39">
        <v>2014</v>
      </c>
      <c r="G6" s="40">
        <v>2015</v>
      </c>
      <c r="H6" s="67"/>
    </row>
    <row r="7" spans="1:11" ht="31.5">
      <c r="A7" s="71" t="s">
        <v>30</v>
      </c>
      <c r="B7" s="41">
        <v>866</v>
      </c>
      <c r="C7" s="42">
        <v>867</v>
      </c>
      <c r="D7" s="42">
        <v>824</v>
      </c>
      <c r="E7" s="42">
        <v>892</v>
      </c>
      <c r="F7" s="42">
        <v>1050</v>
      </c>
      <c r="G7" s="69">
        <v>908</v>
      </c>
      <c r="H7" s="43"/>
      <c r="J7" s="43"/>
      <c r="K7" s="16"/>
    </row>
    <row r="8" spans="1:11" ht="31.5">
      <c r="A8" s="72" t="s">
        <v>31</v>
      </c>
      <c r="B8" s="44">
        <v>716</v>
      </c>
      <c r="C8" s="4">
        <v>850</v>
      </c>
      <c r="D8" s="4">
        <v>868</v>
      </c>
      <c r="E8" s="4">
        <v>923</v>
      </c>
      <c r="F8" s="4">
        <v>966</v>
      </c>
      <c r="G8" s="68">
        <v>910</v>
      </c>
      <c r="H8" s="43"/>
      <c r="J8" s="43"/>
      <c r="K8" s="16"/>
    </row>
    <row r="9" spans="1:11" ht="31.5">
      <c r="A9" s="72" t="s">
        <v>32</v>
      </c>
      <c r="B9" s="44">
        <v>128</v>
      </c>
      <c r="C9" s="4">
        <v>174</v>
      </c>
      <c r="D9" s="4">
        <v>195</v>
      </c>
      <c r="E9" s="4">
        <v>199</v>
      </c>
      <c r="F9" s="4">
        <v>187</v>
      </c>
      <c r="G9" s="68">
        <v>164</v>
      </c>
      <c r="H9" s="43"/>
      <c r="J9" s="43"/>
      <c r="K9" s="16"/>
    </row>
    <row r="10" spans="1:11" ht="31.5">
      <c r="A10" s="72" t="s">
        <v>33</v>
      </c>
      <c r="B10" s="44">
        <v>1142</v>
      </c>
      <c r="C10" s="4">
        <v>1291</v>
      </c>
      <c r="D10" s="4">
        <v>1403</v>
      </c>
      <c r="E10" s="4">
        <v>1410</v>
      </c>
      <c r="F10" s="4">
        <v>1412</v>
      </c>
      <c r="G10" s="68">
        <v>1359</v>
      </c>
      <c r="H10" s="43"/>
      <c r="J10" s="43"/>
      <c r="K10" s="16"/>
    </row>
    <row r="11" spans="1:11" ht="31.5">
      <c r="A11" s="72" t="s">
        <v>34</v>
      </c>
      <c r="B11" s="44">
        <v>3791</v>
      </c>
      <c r="C11" s="4">
        <v>4624</v>
      </c>
      <c r="D11" s="4">
        <v>6035</v>
      </c>
      <c r="E11" s="4">
        <v>5110</v>
      </c>
      <c r="F11" s="4">
        <v>4887</v>
      </c>
      <c r="G11" s="68">
        <v>3439</v>
      </c>
      <c r="H11" s="43"/>
      <c r="J11" s="43"/>
      <c r="K11" s="16"/>
    </row>
    <row r="12" spans="1:11" ht="31.5">
      <c r="A12" s="72" t="s">
        <v>35</v>
      </c>
      <c r="B12" s="44">
        <v>1550</v>
      </c>
      <c r="C12" s="4">
        <v>1725</v>
      </c>
      <c r="D12" s="4">
        <v>1739</v>
      </c>
      <c r="E12" s="4">
        <v>1937</v>
      </c>
      <c r="F12" s="4">
        <v>2011</v>
      </c>
      <c r="G12" s="68">
        <v>1945</v>
      </c>
      <c r="H12" s="43"/>
      <c r="J12" s="43"/>
      <c r="K12" s="16"/>
    </row>
    <row r="13" spans="1:11" ht="31.5">
      <c r="A13" s="72" t="s">
        <v>36</v>
      </c>
      <c r="B13" s="44">
        <v>641</v>
      </c>
      <c r="C13" s="4">
        <v>704</v>
      </c>
      <c r="D13" s="4">
        <v>762</v>
      </c>
      <c r="E13" s="4">
        <v>833</v>
      </c>
      <c r="F13" s="4">
        <v>829</v>
      </c>
      <c r="G13" s="68">
        <v>758</v>
      </c>
      <c r="H13" s="43"/>
      <c r="J13" s="43"/>
      <c r="K13" s="16"/>
    </row>
    <row r="14" spans="1:11" ht="31.5">
      <c r="A14" s="72" t="s">
        <v>37</v>
      </c>
      <c r="B14" s="44">
        <v>74</v>
      </c>
      <c r="C14" s="4">
        <v>81</v>
      </c>
      <c r="D14" s="4">
        <v>78</v>
      </c>
      <c r="E14" s="4">
        <v>78</v>
      </c>
      <c r="F14" s="4">
        <v>81</v>
      </c>
      <c r="G14" s="68">
        <v>81</v>
      </c>
      <c r="H14" s="43"/>
      <c r="J14" s="43"/>
      <c r="K14" s="16"/>
    </row>
    <row r="15" spans="1:11" ht="31.5">
      <c r="A15" s="72" t="s">
        <v>38</v>
      </c>
      <c r="B15" s="44">
        <v>230</v>
      </c>
      <c r="C15" s="4">
        <v>236</v>
      </c>
      <c r="D15" s="4">
        <v>246</v>
      </c>
      <c r="E15" s="4">
        <v>237</v>
      </c>
      <c r="F15" s="4">
        <v>269</v>
      </c>
      <c r="G15" s="68">
        <v>238</v>
      </c>
      <c r="H15" s="43"/>
      <c r="J15" s="43"/>
      <c r="K15" s="16"/>
    </row>
    <row r="16" spans="1:11" ht="31.5">
      <c r="A16" s="72" t="s">
        <v>39</v>
      </c>
      <c r="B16" s="44">
        <v>425</v>
      </c>
      <c r="C16" s="4">
        <v>432</v>
      </c>
      <c r="D16" s="4">
        <v>370</v>
      </c>
      <c r="E16" s="4">
        <v>377</v>
      </c>
      <c r="F16" s="4">
        <v>379</v>
      </c>
      <c r="G16" s="68">
        <v>319</v>
      </c>
      <c r="H16" s="43"/>
      <c r="J16" s="43"/>
      <c r="K16" s="16"/>
    </row>
    <row r="17" spans="1:11" ht="31.5">
      <c r="A17" s="72" t="s">
        <v>40</v>
      </c>
      <c r="B17" s="44">
        <v>703</v>
      </c>
      <c r="C17" s="4">
        <v>703</v>
      </c>
      <c r="D17" s="4">
        <v>752</v>
      </c>
      <c r="E17" s="4">
        <v>793</v>
      </c>
      <c r="F17" s="4">
        <v>825</v>
      </c>
      <c r="G17" s="68">
        <v>819</v>
      </c>
      <c r="H17" s="43"/>
      <c r="J17" s="43"/>
      <c r="K17" s="16"/>
    </row>
    <row r="18" spans="1:11" ht="31.5">
      <c r="A18" s="72" t="s">
        <v>41</v>
      </c>
      <c r="B18" s="44">
        <v>134</v>
      </c>
      <c r="C18" s="4">
        <v>136</v>
      </c>
      <c r="D18" s="4">
        <v>140</v>
      </c>
      <c r="E18" s="4">
        <v>157</v>
      </c>
      <c r="F18" s="4">
        <v>159</v>
      </c>
      <c r="G18" s="68">
        <v>160</v>
      </c>
      <c r="H18" s="43"/>
      <c r="J18" s="43"/>
      <c r="K18" s="16"/>
    </row>
    <row r="19" spans="1:11" ht="31.5">
      <c r="A19" s="72" t="s">
        <v>42</v>
      </c>
      <c r="B19" s="44">
        <v>385</v>
      </c>
      <c r="C19" s="4">
        <v>400</v>
      </c>
      <c r="D19" s="4">
        <v>407</v>
      </c>
      <c r="E19" s="4">
        <v>447</v>
      </c>
      <c r="F19" s="4">
        <v>461</v>
      </c>
      <c r="G19" s="68">
        <v>427</v>
      </c>
      <c r="H19" s="43"/>
      <c r="J19" s="43"/>
      <c r="K19" s="16"/>
    </row>
    <row r="20" spans="1:11" ht="31.5">
      <c r="A20" s="72" t="s">
        <v>43</v>
      </c>
      <c r="B20" s="44">
        <v>1159</v>
      </c>
      <c r="C20" s="4">
        <v>2141</v>
      </c>
      <c r="D20" s="4">
        <v>1585</v>
      </c>
      <c r="E20" s="4">
        <v>1136</v>
      </c>
      <c r="F20" s="4">
        <v>976</v>
      </c>
      <c r="G20" s="68">
        <v>822</v>
      </c>
      <c r="H20" s="43"/>
      <c r="J20" s="43"/>
      <c r="K20" s="16"/>
    </row>
    <row r="21" spans="1:11" ht="31.5">
      <c r="A21" s="72" t="s">
        <v>44</v>
      </c>
      <c r="B21" s="44">
        <v>1274</v>
      </c>
      <c r="C21" s="4">
        <v>1523</v>
      </c>
      <c r="D21" s="4">
        <v>1528</v>
      </c>
      <c r="E21" s="4">
        <v>1572</v>
      </c>
      <c r="F21" s="4">
        <v>1499</v>
      </c>
      <c r="G21" s="68">
        <v>1159</v>
      </c>
      <c r="H21" s="43"/>
      <c r="J21" s="43"/>
      <c r="K21" s="16"/>
    </row>
    <row r="22" spans="1:11" ht="31.5">
      <c r="A22" s="72" t="s">
        <v>45</v>
      </c>
      <c r="B22" s="44">
        <v>2169</v>
      </c>
      <c r="C22" s="4">
        <v>2130</v>
      </c>
      <c r="D22" s="4">
        <v>2073</v>
      </c>
      <c r="E22" s="4">
        <v>2590</v>
      </c>
      <c r="F22" s="4">
        <v>2188</v>
      </c>
      <c r="G22" s="68">
        <v>1993</v>
      </c>
      <c r="H22" s="43"/>
      <c r="J22" s="43"/>
      <c r="K22" s="16"/>
    </row>
    <row r="23" spans="1:11" ht="31.5">
      <c r="A23" s="72" t="s">
        <v>46</v>
      </c>
      <c r="B23" s="44">
        <v>1936</v>
      </c>
      <c r="C23" s="4">
        <v>1480</v>
      </c>
      <c r="D23" s="4">
        <v>1513</v>
      </c>
      <c r="E23" s="4">
        <v>1746</v>
      </c>
      <c r="F23" s="4">
        <v>1508</v>
      </c>
      <c r="G23" s="68">
        <v>1758</v>
      </c>
      <c r="H23" s="43"/>
      <c r="J23" s="43"/>
      <c r="K23" s="16"/>
    </row>
    <row r="24" spans="1:11" ht="31.5">
      <c r="A24" s="72" t="s">
        <v>47</v>
      </c>
      <c r="B24" s="44">
        <v>299</v>
      </c>
      <c r="C24" s="4">
        <v>301</v>
      </c>
      <c r="D24" s="4">
        <v>329</v>
      </c>
      <c r="E24" s="4">
        <v>343</v>
      </c>
      <c r="F24" s="4">
        <v>348</v>
      </c>
      <c r="G24" s="68">
        <v>331</v>
      </c>
      <c r="H24" s="43"/>
      <c r="J24" s="43"/>
      <c r="K24" s="16"/>
    </row>
    <row r="25" spans="1:11" ht="31.5">
      <c r="A25" s="72" t="s">
        <v>48</v>
      </c>
      <c r="B25" s="44">
        <v>25</v>
      </c>
      <c r="C25" s="4">
        <v>28</v>
      </c>
      <c r="D25" s="4">
        <v>20</v>
      </c>
      <c r="E25" s="4">
        <v>23</v>
      </c>
      <c r="F25" s="4">
        <v>23</v>
      </c>
      <c r="G25" s="68">
        <v>24</v>
      </c>
      <c r="H25" s="43"/>
      <c r="J25" s="43"/>
      <c r="K25" s="16"/>
    </row>
    <row r="26" spans="1:11" ht="31.5">
      <c r="A26" s="72" t="s">
        <v>49</v>
      </c>
      <c r="B26" s="44">
        <v>305</v>
      </c>
      <c r="C26" s="4">
        <v>309</v>
      </c>
      <c r="D26" s="4">
        <v>378</v>
      </c>
      <c r="E26" s="4">
        <v>403</v>
      </c>
      <c r="F26" s="4">
        <v>416</v>
      </c>
      <c r="G26" s="68">
        <v>430</v>
      </c>
      <c r="H26" s="43"/>
      <c r="J26" s="43"/>
      <c r="K26" s="16"/>
    </row>
    <row r="27" spans="1:11" ht="32.25" thickBot="1">
      <c r="A27" s="73" t="s">
        <v>50</v>
      </c>
      <c r="B27" s="45">
        <v>15</v>
      </c>
      <c r="C27" s="46">
        <v>23</v>
      </c>
      <c r="D27" s="46">
        <v>35</v>
      </c>
      <c r="E27" s="46">
        <v>23</v>
      </c>
      <c r="F27" s="46">
        <v>20</v>
      </c>
      <c r="G27" s="74">
        <v>28</v>
      </c>
      <c r="H27" s="43"/>
      <c r="J27" s="43"/>
      <c r="K27" s="16"/>
    </row>
    <row r="28" spans="1:11" ht="32.25" thickBot="1">
      <c r="A28" s="66" t="s">
        <v>51</v>
      </c>
      <c r="B28" s="77">
        <f t="shared" ref="B28:G28" si="0">SUM(B7:B27)</f>
        <v>17967</v>
      </c>
      <c r="C28" s="75">
        <f t="shared" si="0"/>
        <v>20158</v>
      </c>
      <c r="D28" s="75">
        <f t="shared" si="0"/>
        <v>21280</v>
      </c>
      <c r="E28" s="75">
        <f t="shared" si="0"/>
        <v>21229</v>
      </c>
      <c r="F28" s="75">
        <f t="shared" si="0"/>
        <v>20494</v>
      </c>
      <c r="G28" s="76">
        <f t="shared" si="0"/>
        <v>18072</v>
      </c>
      <c r="H28" s="67"/>
    </row>
    <row r="29" spans="1:11" ht="26.25" customHeight="1">
      <c r="I29" s="3"/>
    </row>
    <row r="30" spans="1:11" s="1" customFormat="1" ht="23.25">
      <c r="A30" s="166" t="s">
        <v>164</v>
      </c>
      <c r="B30" s="166"/>
      <c r="C30" s="166"/>
      <c r="D30" s="166"/>
      <c r="E30" s="54"/>
      <c r="F30" s="54"/>
      <c r="G30" s="54"/>
    </row>
    <row r="31" spans="1:11" s="1" customFormat="1" ht="23.25">
      <c r="A31" s="163" t="s">
        <v>166</v>
      </c>
      <c r="B31" s="163"/>
      <c r="C31" s="163"/>
      <c r="D31" s="163"/>
    </row>
    <row r="32" spans="1:11" s="1" customFormat="1" ht="23.25"/>
    <row r="33" spans="1:9" s="1" customFormat="1" ht="33">
      <c r="A33" s="114" t="s">
        <v>273</v>
      </c>
      <c r="B33" s="103">
        <v>2010</v>
      </c>
      <c r="C33" s="103">
        <v>2011</v>
      </c>
      <c r="D33" s="103">
        <v>2012</v>
      </c>
      <c r="E33" s="103">
        <v>2013</v>
      </c>
      <c r="F33" s="103">
        <v>2014</v>
      </c>
      <c r="G33" s="103">
        <v>2015</v>
      </c>
    </row>
    <row r="34" spans="1:9" s="1" customFormat="1" ht="31.5">
      <c r="A34" s="111" t="s">
        <v>45</v>
      </c>
      <c r="B34" s="115">
        <v>0.12</v>
      </c>
      <c r="C34" s="115">
        <v>0.11</v>
      </c>
      <c r="D34" s="115">
        <v>0.1</v>
      </c>
      <c r="E34" s="115">
        <v>0.12</v>
      </c>
      <c r="F34" s="115">
        <v>0.11</v>
      </c>
      <c r="G34" s="115">
        <v>0.11</v>
      </c>
    </row>
    <row r="35" spans="1:9" s="1" customFormat="1" ht="31.5">
      <c r="A35" s="111" t="s">
        <v>46</v>
      </c>
      <c r="B35" s="115">
        <v>0.11</v>
      </c>
      <c r="C35" s="115">
        <v>7.0000000000000007E-2</v>
      </c>
      <c r="D35" s="115">
        <v>7.0000000000000007E-2</v>
      </c>
      <c r="E35" s="115">
        <v>0.08</v>
      </c>
      <c r="F35" s="115">
        <v>7.0000000000000007E-2</v>
      </c>
      <c r="G35" s="115">
        <v>0.1</v>
      </c>
    </row>
    <row r="36" spans="1:9" s="1" customFormat="1" ht="31.5">
      <c r="A36" s="111" t="s">
        <v>34</v>
      </c>
      <c r="B36" s="115">
        <v>0.21</v>
      </c>
      <c r="C36" s="115">
        <v>0.23</v>
      </c>
      <c r="D36" s="115">
        <v>0.28000000000000003</v>
      </c>
      <c r="E36" s="115">
        <v>0.24</v>
      </c>
      <c r="F36" s="115">
        <v>0.24</v>
      </c>
      <c r="G36" s="115">
        <v>0.19</v>
      </c>
    </row>
    <row r="37" spans="1:9" s="1" customFormat="1" ht="31.5">
      <c r="A37" s="111" t="s">
        <v>35</v>
      </c>
      <c r="B37" s="115">
        <v>0.09</v>
      </c>
      <c r="C37" s="115">
        <v>0.09</v>
      </c>
      <c r="D37" s="115">
        <v>0.08</v>
      </c>
      <c r="E37" s="115">
        <v>0.09</v>
      </c>
      <c r="F37" s="115">
        <v>0.1</v>
      </c>
      <c r="G37" s="115">
        <v>0.11</v>
      </c>
    </row>
    <row r="38" spans="1:9" s="1" customFormat="1" ht="31.5">
      <c r="A38" s="111" t="s">
        <v>33</v>
      </c>
      <c r="B38" s="115">
        <v>0.06</v>
      </c>
      <c r="C38" s="115">
        <v>0.06</v>
      </c>
      <c r="D38" s="115">
        <v>7.0000000000000007E-2</v>
      </c>
      <c r="E38" s="115">
        <v>7.0000000000000007E-2</v>
      </c>
      <c r="F38" s="115">
        <v>7.0000000000000007E-2</v>
      </c>
      <c r="G38" s="115">
        <v>7.0000000000000007E-2</v>
      </c>
    </row>
    <row r="39" spans="1:9" s="1" customFormat="1" ht="33">
      <c r="A39" s="120" t="s">
        <v>250</v>
      </c>
      <c r="B39" s="115">
        <v>7.0000000000000007E-2</v>
      </c>
      <c r="C39" s="115">
        <v>0.08</v>
      </c>
      <c r="D39" s="115">
        <v>7.0000000000000007E-2</v>
      </c>
      <c r="E39" s="115">
        <v>0.08</v>
      </c>
      <c r="F39" s="115">
        <v>7.0000000000000007E-2</v>
      </c>
      <c r="G39" s="115">
        <v>0.06</v>
      </c>
    </row>
    <row r="40" spans="1:9" s="1" customFormat="1" ht="31.5">
      <c r="A40" s="111" t="s">
        <v>40</v>
      </c>
      <c r="B40" s="115">
        <v>0.04</v>
      </c>
      <c r="C40" s="115">
        <v>0.03</v>
      </c>
      <c r="D40" s="115">
        <v>0.04</v>
      </c>
      <c r="E40" s="115">
        <v>0.04</v>
      </c>
      <c r="F40" s="115">
        <v>0.04</v>
      </c>
      <c r="G40" s="115">
        <v>0.05</v>
      </c>
    </row>
    <row r="41" spans="1:9" s="1" customFormat="1" ht="31.5">
      <c r="A41" s="111" t="s">
        <v>31</v>
      </c>
      <c r="B41" s="115">
        <v>0.04</v>
      </c>
      <c r="C41" s="115">
        <v>0.04</v>
      </c>
      <c r="D41" s="115">
        <v>0.04</v>
      </c>
      <c r="E41" s="115">
        <v>0.04</v>
      </c>
      <c r="F41" s="115">
        <v>0.05</v>
      </c>
      <c r="G41" s="115">
        <v>0.05</v>
      </c>
    </row>
    <row r="42" spans="1:9" s="1" customFormat="1" ht="32.25" thickBot="1">
      <c r="A42" s="112" t="s">
        <v>165</v>
      </c>
      <c r="B42" s="115">
        <v>0.26</v>
      </c>
      <c r="C42" s="115">
        <v>0.28999999999999998</v>
      </c>
      <c r="D42" s="115">
        <v>0.25</v>
      </c>
      <c r="E42" s="115">
        <v>0.24</v>
      </c>
      <c r="F42" s="115">
        <v>0.25</v>
      </c>
      <c r="G42" s="115">
        <v>0.26</v>
      </c>
    </row>
    <row r="43" spans="1:9" s="1" customFormat="1" ht="32.25" thickBot="1">
      <c r="A43" s="66" t="s">
        <v>51</v>
      </c>
      <c r="B43" s="116">
        <f>SUM(B34:B42)</f>
        <v>1</v>
      </c>
      <c r="C43" s="116">
        <f t="shared" ref="C43:G43" si="1">SUM(C34:C42)</f>
        <v>1</v>
      </c>
      <c r="D43" s="116">
        <f t="shared" si="1"/>
        <v>1.0000000000000002</v>
      </c>
      <c r="E43" s="116">
        <f t="shared" si="1"/>
        <v>1</v>
      </c>
      <c r="F43" s="116">
        <f t="shared" si="1"/>
        <v>1.0000000000000002</v>
      </c>
      <c r="G43" s="116">
        <f t="shared" si="1"/>
        <v>1.0000000000000002</v>
      </c>
    </row>
    <row r="44" spans="1:9" s="1" customFormat="1" ht="23.25">
      <c r="A44" s="78"/>
      <c r="B44" s="78"/>
      <c r="C44" s="78"/>
      <c r="D44" s="78"/>
      <c r="E44" s="78"/>
      <c r="F44" s="78"/>
      <c r="G44" s="78"/>
    </row>
    <row r="45" spans="1:9">
      <c r="A45" s="164" t="s">
        <v>256</v>
      </c>
      <c r="B45" s="164"/>
      <c r="C45" s="164"/>
      <c r="D45" s="164"/>
    </row>
    <row r="46" spans="1:9">
      <c r="A46" s="163" t="s">
        <v>257</v>
      </c>
      <c r="B46" s="163"/>
      <c r="C46" s="163"/>
    </row>
  </sheetData>
  <mergeCells count="8">
    <mergeCell ref="A45:D45"/>
    <mergeCell ref="A46:C46"/>
    <mergeCell ref="A1:D1"/>
    <mergeCell ref="A2:D2"/>
    <mergeCell ref="A4:B4"/>
    <mergeCell ref="D4:F4"/>
    <mergeCell ref="A30:D30"/>
    <mergeCell ref="A31:D3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rightToLeft="1" workbookViewId="0">
      <selection activeCell="A47" sqref="A47:XFD47"/>
    </sheetView>
  </sheetViews>
  <sheetFormatPr defaultColWidth="9.140625" defaultRowHeight="23.25"/>
  <cols>
    <col min="1" max="1" width="62.85546875" style="1" bestFit="1" customWidth="1"/>
    <col min="2" max="16384" width="9.140625" style="1"/>
  </cols>
  <sheetData>
    <row r="1" spans="1:8">
      <c r="A1" s="166" t="s">
        <v>167</v>
      </c>
      <c r="B1" s="166"/>
      <c r="C1" s="166"/>
      <c r="D1" s="166"/>
      <c r="E1" s="54"/>
      <c r="F1" s="54"/>
    </row>
    <row r="2" spans="1:8">
      <c r="A2" s="163" t="s">
        <v>249</v>
      </c>
      <c r="B2" s="163"/>
      <c r="C2" s="163"/>
      <c r="D2" s="163"/>
      <c r="G2" s="55"/>
      <c r="H2" s="55"/>
    </row>
    <row r="3" spans="1:8">
      <c r="A3" s="100"/>
      <c r="B3" s="100"/>
      <c r="C3" s="100"/>
      <c r="D3" s="100"/>
      <c r="G3" s="55"/>
      <c r="H3" s="55"/>
    </row>
    <row r="4" spans="1:8">
      <c r="A4" s="163" t="s">
        <v>4</v>
      </c>
      <c r="B4" s="163"/>
      <c r="C4" s="2"/>
      <c r="D4" s="175" t="s">
        <v>5</v>
      </c>
      <c r="E4" s="175"/>
      <c r="F4" s="175"/>
      <c r="G4" s="52"/>
      <c r="H4" s="52"/>
    </row>
    <row r="5" spans="1:8" ht="24" thickBot="1">
      <c r="A5" s="100"/>
      <c r="B5" s="100"/>
      <c r="C5" s="2"/>
      <c r="D5" s="101"/>
      <c r="E5" s="101"/>
      <c r="F5" s="101"/>
      <c r="G5" s="83"/>
      <c r="H5" s="83"/>
    </row>
    <row r="6" spans="1:8" s="48" customFormat="1" ht="48" customHeight="1" thickBot="1">
      <c r="A6" s="110" t="s">
        <v>163</v>
      </c>
      <c r="B6" s="103">
        <v>2010</v>
      </c>
      <c r="C6" s="103">
        <v>2011</v>
      </c>
      <c r="D6" s="117">
        <v>2012</v>
      </c>
      <c r="E6" s="103">
        <v>2013</v>
      </c>
      <c r="F6" s="103">
        <v>2014</v>
      </c>
      <c r="G6" s="103">
        <v>2015</v>
      </c>
    </row>
    <row r="7" spans="1:8" ht="33">
      <c r="A7" s="120" t="s">
        <v>52</v>
      </c>
      <c r="B7" s="118">
        <v>17</v>
      </c>
      <c r="C7" s="118">
        <v>19</v>
      </c>
      <c r="D7" s="118">
        <v>20</v>
      </c>
      <c r="E7" s="118">
        <v>25</v>
      </c>
      <c r="F7" s="118">
        <v>26</v>
      </c>
      <c r="G7" s="118">
        <v>32</v>
      </c>
      <c r="H7" s="49"/>
    </row>
    <row r="8" spans="1:8" ht="33">
      <c r="A8" s="120" t="s">
        <v>53</v>
      </c>
      <c r="B8" s="118">
        <v>154</v>
      </c>
      <c r="C8" s="118">
        <v>161</v>
      </c>
      <c r="D8" s="118">
        <v>171</v>
      </c>
      <c r="E8" s="118">
        <v>216</v>
      </c>
      <c r="F8" s="118">
        <v>207</v>
      </c>
      <c r="G8" s="118">
        <v>184</v>
      </c>
      <c r="H8" s="49"/>
    </row>
    <row r="9" spans="1:8" ht="33">
      <c r="A9" s="120" t="s">
        <v>54</v>
      </c>
      <c r="B9" s="118">
        <v>23</v>
      </c>
      <c r="C9" s="118">
        <v>21</v>
      </c>
      <c r="D9" s="118">
        <v>31</v>
      </c>
      <c r="E9" s="118">
        <v>37</v>
      </c>
      <c r="F9" s="118">
        <v>33</v>
      </c>
      <c r="G9" s="118">
        <v>34</v>
      </c>
      <c r="H9" s="49"/>
    </row>
    <row r="10" spans="1:8" ht="33">
      <c r="A10" s="120" t="s">
        <v>55</v>
      </c>
      <c r="B10" s="118">
        <v>324</v>
      </c>
      <c r="C10" s="118">
        <v>380</v>
      </c>
      <c r="D10" s="118">
        <v>392</v>
      </c>
      <c r="E10" s="118">
        <v>453</v>
      </c>
      <c r="F10" s="118">
        <v>515</v>
      </c>
      <c r="G10" s="118">
        <v>483</v>
      </c>
      <c r="H10" s="49"/>
    </row>
    <row r="11" spans="1:8" ht="33">
      <c r="A11" s="120" t="s">
        <v>56</v>
      </c>
      <c r="B11" s="118">
        <v>56</v>
      </c>
      <c r="C11" s="118">
        <v>35</v>
      </c>
      <c r="D11" s="118">
        <v>132</v>
      </c>
      <c r="E11" s="118">
        <v>357</v>
      </c>
      <c r="F11" s="118">
        <v>43</v>
      </c>
      <c r="G11" s="118">
        <v>31</v>
      </c>
      <c r="H11" s="49"/>
    </row>
    <row r="12" spans="1:8" ht="33">
      <c r="A12" s="120" t="s">
        <v>57</v>
      </c>
      <c r="B12" s="118">
        <v>310</v>
      </c>
      <c r="C12" s="118">
        <v>384</v>
      </c>
      <c r="D12" s="118">
        <v>342</v>
      </c>
      <c r="E12" s="118">
        <v>329</v>
      </c>
      <c r="F12" s="118">
        <v>381</v>
      </c>
      <c r="G12" s="118">
        <v>411</v>
      </c>
      <c r="H12" s="49"/>
    </row>
    <row r="13" spans="1:8" ht="33">
      <c r="A13" s="120" t="s">
        <v>58</v>
      </c>
      <c r="B13" s="118">
        <v>119</v>
      </c>
      <c r="C13" s="118">
        <v>134</v>
      </c>
      <c r="D13" s="118">
        <v>146</v>
      </c>
      <c r="E13" s="118">
        <v>144</v>
      </c>
      <c r="F13" s="118">
        <v>137</v>
      </c>
      <c r="G13" s="118">
        <v>129</v>
      </c>
      <c r="H13" s="49"/>
    </row>
    <row r="14" spans="1:8" ht="33">
      <c r="A14" s="120" t="s">
        <v>60</v>
      </c>
      <c r="B14" s="118">
        <v>12</v>
      </c>
      <c r="C14" s="118">
        <v>14</v>
      </c>
      <c r="D14" s="118">
        <v>16</v>
      </c>
      <c r="E14" s="118">
        <v>19</v>
      </c>
      <c r="F14" s="118">
        <v>21</v>
      </c>
      <c r="G14" s="118">
        <v>16</v>
      </c>
      <c r="H14" s="49"/>
    </row>
    <row r="15" spans="1:8" ht="33">
      <c r="A15" s="120" t="s">
        <v>59</v>
      </c>
      <c r="B15" s="118">
        <v>22</v>
      </c>
      <c r="C15" s="118">
        <v>15</v>
      </c>
      <c r="D15" s="118">
        <v>21</v>
      </c>
      <c r="E15" s="118">
        <v>21</v>
      </c>
      <c r="F15" s="118">
        <v>13</v>
      </c>
      <c r="G15" s="118">
        <v>13</v>
      </c>
      <c r="H15" s="49"/>
    </row>
    <row r="16" spans="1:8" ht="33">
      <c r="A16" s="120" t="s">
        <v>70</v>
      </c>
      <c r="B16" s="118">
        <v>237</v>
      </c>
      <c r="C16" s="118">
        <v>217</v>
      </c>
      <c r="D16" s="118">
        <v>182</v>
      </c>
      <c r="E16" s="118">
        <v>175</v>
      </c>
      <c r="F16" s="118">
        <v>210</v>
      </c>
      <c r="G16" s="118">
        <v>158</v>
      </c>
      <c r="H16" s="49"/>
    </row>
    <row r="17" spans="1:8" ht="33">
      <c r="A17" s="120" t="s">
        <v>40</v>
      </c>
      <c r="B17" s="118">
        <v>108</v>
      </c>
      <c r="C17" s="118">
        <v>129</v>
      </c>
      <c r="D17" s="118">
        <v>116</v>
      </c>
      <c r="E17" s="118">
        <v>121</v>
      </c>
      <c r="F17" s="118">
        <v>124</v>
      </c>
      <c r="G17" s="118">
        <v>106</v>
      </c>
      <c r="H17" s="49"/>
    </row>
    <row r="18" spans="1:8" ht="33">
      <c r="A18" s="120" t="s">
        <v>61</v>
      </c>
      <c r="B18" s="118">
        <v>22</v>
      </c>
      <c r="C18" s="118">
        <v>23</v>
      </c>
      <c r="D18" s="118">
        <v>24</v>
      </c>
      <c r="E18" s="118">
        <v>19</v>
      </c>
      <c r="F18" s="118">
        <v>27</v>
      </c>
      <c r="G18" s="118">
        <v>17</v>
      </c>
      <c r="H18" s="49"/>
    </row>
    <row r="19" spans="1:8" ht="33">
      <c r="A19" s="120" t="s">
        <v>62</v>
      </c>
      <c r="B19" s="118">
        <v>44</v>
      </c>
      <c r="C19" s="118">
        <v>37</v>
      </c>
      <c r="D19" s="118">
        <v>43</v>
      </c>
      <c r="E19" s="118">
        <v>43</v>
      </c>
      <c r="F19" s="118">
        <v>36</v>
      </c>
      <c r="G19" s="118">
        <v>27</v>
      </c>
      <c r="H19" s="49"/>
    </row>
    <row r="20" spans="1:8" ht="33">
      <c r="A20" s="120" t="s">
        <v>63</v>
      </c>
      <c r="B20" s="118">
        <v>1109</v>
      </c>
      <c r="C20" s="118">
        <v>1492</v>
      </c>
      <c r="D20" s="118">
        <v>1724</v>
      </c>
      <c r="E20" s="118">
        <v>770</v>
      </c>
      <c r="F20" s="118">
        <v>542</v>
      </c>
      <c r="G20" s="118">
        <v>434</v>
      </c>
      <c r="H20" s="49"/>
    </row>
    <row r="21" spans="1:8" ht="33">
      <c r="A21" s="120" t="s">
        <v>71</v>
      </c>
      <c r="B21" s="118">
        <v>460</v>
      </c>
      <c r="C21" s="118">
        <v>525</v>
      </c>
      <c r="D21" s="118">
        <v>471</v>
      </c>
      <c r="E21" s="118">
        <v>527</v>
      </c>
      <c r="F21" s="118">
        <v>374</v>
      </c>
      <c r="G21" s="118">
        <v>314</v>
      </c>
      <c r="H21" s="49"/>
    </row>
    <row r="22" spans="1:8" ht="33">
      <c r="A22" s="120" t="s">
        <v>64</v>
      </c>
      <c r="B22" s="118">
        <v>742</v>
      </c>
      <c r="C22" s="118">
        <v>519</v>
      </c>
      <c r="D22" s="118">
        <v>478</v>
      </c>
      <c r="E22" s="118">
        <v>507</v>
      </c>
      <c r="F22" s="118">
        <v>445</v>
      </c>
      <c r="G22" s="118">
        <v>414</v>
      </c>
      <c r="H22" s="49"/>
    </row>
    <row r="23" spans="1:8" ht="33">
      <c r="A23" s="120" t="s">
        <v>65</v>
      </c>
      <c r="B23" s="118">
        <v>361</v>
      </c>
      <c r="C23" s="118">
        <v>37</v>
      </c>
      <c r="D23" s="118">
        <v>42</v>
      </c>
      <c r="E23" s="118">
        <v>35</v>
      </c>
      <c r="F23" s="118">
        <v>34</v>
      </c>
      <c r="G23" s="118">
        <v>23</v>
      </c>
      <c r="H23" s="49"/>
    </row>
    <row r="24" spans="1:8" ht="33">
      <c r="A24" s="120" t="s">
        <v>66</v>
      </c>
      <c r="B24" s="118">
        <v>22</v>
      </c>
      <c r="C24" s="118">
        <v>22</v>
      </c>
      <c r="D24" s="118">
        <v>18</v>
      </c>
      <c r="E24" s="118">
        <v>21</v>
      </c>
      <c r="F24" s="118">
        <v>20</v>
      </c>
      <c r="G24" s="118">
        <v>17</v>
      </c>
      <c r="H24" s="49"/>
    </row>
    <row r="25" spans="1:8" ht="33">
      <c r="A25" s="120" t="s">
        <v>67</v>
      </c>
      <c r="B25" s="118">
        <v>1</v>
      </c>
      <c r="C25" s="118">
        <v>1</v>
      </c>
      <c r="D25" s="118">
        <v>0</v>
      </c>
      <c r="E25" s="118">
        <v>0</v>
      </c>
      <c r="F25" s="118">
        <v>0</v>
      </c>
      <c r="G25" s="118">
        <v>0</v>
      </c>
      <c r="H25" s="49"/>
    </row>
    <row r="26" spans="1:8" ht="33">
      <c r="A26" s="120" t="s">
        <v>68</v>
      </c>
      <c r="B26" s="118">
        <v>103</v>
      </c>
      <c r="C26" s="118">
        <v>95</v>
      </c>
      <c r="D26" s="118">
        <v>106</v>
      </c>
      <c r="E26" s="118">
        <v>113</v>
      </c>
      <c r="F26" s="118">
        <v>117</v>
      </c>
      <c r="G26" s="118">
        <v>104</v>
      </c>
      <c r="H26" s="49"/>
    </row>
    <row r="27" spans="1:8" ht="33.75" thickBot="1">
      <c r="A27" s="120" t="s">
        <v>50</v>
      </c>
      <c r="B27" s="118">
        <v>8</v>
      </c>
      <c r="C27" s="118">
        <v>4</v>
      </c>
      <c r="D27" s="118">
        <v>5</v>
      </c>
      <c r="E27" s="118">
        <v>6</v>
      </c>
      <c r="F27" s="118">
        <v>7</v>
      </c>
      <c r="G27" s="118">
        <v>7</v>
      </c>
      <c r="H27" s="49"/>
    </row>
    <row r="28" spans="1:8" s="47" customFormat="1" ht="32.25" thickBot="1">
      <c r="A28" s="66" t="s">
        <v>51</v>
      </c>
      <c r="B28" s="119">
        <f>SUM(B7:B27)</f>
        <v>4254</v>
      </c>
      <c r="C28" s="119">
        <f t="shared" ref="C28:G28" si="0">SUM(C7:C27)</f>
        <v>4264</v>
      </c>
      <c r="D28" s="119">
        <f t="shared" si="0"/>
        <v>4480</v>
      </c>
      <c r="E28" s="119">
        <f t="shared" si="0"/>
        <v>3938</v>
      </c>
      <c r="F28" s="119">
        <f t="shared" si="0"/>
        <v>3312</v>
      </c>
      <c r="G28" s="119">
        <f t="shared" si="0"/>
        <v>2954</v>
      </c>
    </row>
    <row r="29" spans="1:8" s="47" customFormat="1" ht="33">
      <c r="A29" s="120" t="s">
        <v>69</v>
      </c>
      <c r="B29" s="113">
        <f>B28/12</f>
        <v>354.5</v>
      </c>
      <c r="C29" s="113">
        <f>C28/12</f>
        <v>355.33333333333331</v>
      </c>
      <c r="D29" s="113">
        <f t="shared" ref="D29:G29" si="1">D28/12</f>
        <v>373.33333333333331</v>
      </c>
      <c r="E29" s="113">
        <f t="shared" si="1"/>
        <v>328.16666666666669</v>
      </c>
      <c r="F29" s="113">
        <f t="shared" si="1"/>
        <v>276</v>
      </c>
      <c r="G29" s="113">
        <f t="shared" si="1"/>
        <v>246.16666666666666</v>
      </c>
    </row>
    <row r="31" spans="1:8">
      <c r="A31" s="166" t="s">
        <v>169</v>
      </c>
      <c r="B31" s="166"/>
      <c r="C31" s="166"/>
      <c r="D31" s="166"/>
      <c r="E31" s="54"/>
      <c r="F31" s="54"/>
    </row>
    <row r="32" spans="1:8">
      <c r="A32" s="163" t="s">
        <v>24</v>
      </c>
      <c r="B32" s="163"/>
      <c r="C32" s="163"/>
      <c r="D32" s="163"/>
    </row>
    <row r="33" spans="1:7">
      <c r="A33" s="100"/>
      <c r="B33" s="100"/>
      <c r="C33" s="100"/>
      <c r="D33" s="100"/>
    </row>
    <row r="34" spans="1:7" ht="31.5">
      <c r="A34" s="121" t="s">
        <v>273</v>
      </c>
      <c r="B34" s="103">
        <v>2010</v>
      </c>
      <c r="C34" s="103">
        <v>2011</v>
      </c>
      <c r="D34" s="103">
        <v>2012</v>
      </c>
      <c r="E34" s="103">
        <v>2013</v>
      </c>
      <c r="F34" s="103">
        <v>2014</v>
      </c>
      <c r="G34" s="103">
        <v>2015</v>
      </c>
    </row>
    <row r="35" spans="1:7" ht="31.5">
      <c r="A35" s="104" t="s">
        <v>70</v>
      </c>
      <c r="B35" s="115">
        <v>0.06</v>
      </c>
      <c r="C35" s="115">
        <v>0.05</v>
      </c>
      <c r="D35" s="115">
        <v>0.04</v>
      </c>
      <c r="E35" s="115">
        <v>0.04</v>
      </c>
      <c r="F35" s="115">
        <v>0.06</v>
      </c>
      <c r="G35" s="115">
        <v>0.05</v>
      </c>
    </row>
    <row r="36" spans="1:7" ht="31.5">
      <c r="A36" s="104" t="s">
        <v>65</v>
      </c>
      <c r="B36" s="115">
        <v>0.08</v>
      </c>
      <c r="C36" s="115">
        <v>0.01</v>
      </c>
      <c r="D36" s="115">
        <v>0.01</v>
      </c>
      <c r="E36" s="115">
        <v>0.01</v>
      </c>
      <c r="F36" s="115">
        <v>0.01</v>
      </c>
      <c r="G36" s="115">
        <v>0.01</v>
      </c>
    </row>
    <row r="37" spans="1:7" ht="31.5">
      <c r="A37" s="104" t="s">
        <v>55</v>
      </c>
      <c r="B37" s="115">
        <v>0.08</v>
      </c>
      <c r="C37" s="115">
        <v>0.09</v>
      </c>
      <c r="D37" s="115">
        <v>0.09</v>
      </c>
      <c r="E37" s="115">
        <v>0.12</v>
      </c>
      <c r="F37" s="115">
        <v>0.16</v>
      </c>
      <c r="G37" s="115">
        <v>0.16</v>
      </c>
    </row>
    <row r="38" spans="1:7" ht="31.5">
      <c r="A38" s="104" t="s">
        <v>71</v>
      </c>
      <c r="B38" s="115">
        <v>0.11</v>
      </c>
      <c r="C38" s="115">
        <v>0.12</v>
      </c>
      <c r="D38" s="115">
        <v>0.1</v>
      </c>
      <c r="E38" s="115">
        <v>0.13</v>
      </c>
      <c r="F38" s="115">
        <v>0.11</v>
      </c>
      <c r="G38" s="115">
        <v>0.11</v>
      </c>
    </row>
    <row r="39" spans="1:7" ht="31.5">
      <c r="A39" s="104" t="s">
        <v>57</v>
      </c>
      <c r="B39" s="115">
        <v>7.0000000000000007E-2</v>
      </c>
      <c r="C39" s="115">
        <v>0.09</v>
      </c>
      <c r="D39" s="115">
        <v>0.08</v>
      </c>
      <c r="E39" s="115">
        <v>0.08</v>
      </c>
      <c r="F39" s="115">
        <v>0.12</v>
      </c>
      <c r="G39" s="115">
        <v>0.14000000000000001</v>
      </c>
    </row>
    <row r="40" spans="1:7" ht="31.5">
      <c r="A40" s="104" t="s">
        <v>53</v>
      </c>
      <c r="B40" s="115">
        <v>0.04</v>
      </c>
      <c r="C40" s="115">
        <v>0.04</v>
      </c>
      <c r="D40" s="115">
        <v>0.04</v>
      </c>
      <c r="E40" s="115">
        <v>0.06</v>
      </c>
      <c r="F40" s="115">
        <v>0.06</v>
      </c>
      <c r="G40" s="115">
        <v>0.06</v>
      </c>
    </row>
    <row r="41" spans="1:7" ht="31.5">
      <c r="A41" s="104" t="s">
        <v>87</v>
      </c>
      <c r="B41" s="115">
        <v>0.26</v>
      </c>
      <c r="C41" s="115">
        <v>0.35</v>
      </c>
      <c r="D41" s="115">
        <v>0.38</v>
      </c>
      <c r="E41" s="115">
        <v>0.2</v>
      </c>
      <c r="F41" s="115">
        <v>0.16</v>
      </c>
      <c r="G41" s="115">
        <v>0.15</v>
      </c>
    </row>
    <row r="42" spans="1:7" ht="31.5">
      <c r="A42" s="104" t="s">
        <v>64</v>
      </c>
      <c r="B42" s="115">
        <v>0.17</v>
      </c>
      <c r="C42" s="115">
        <v>0.12</v>
      </c>
      <c r="D42" s="115">
        <v>0.11</v>
      </c>
      <c r="E42" s="115">
        <v>0.13</v>
      </c>
      <c r="F42" s="115">
        <v>0.13</v>
      </c>
      <c r="G42" s="115">
        <v>0.14000000000000001</v>
      </c>
    </row>
    <row r="43" spans="1:7" ht="31.5">
      <c r="A43" s="104" t="s">
        <v>40</v>
      </c>
      <c r="B43" s="115">
        <v>0.02</v>
      </c>
      <c r="C43" s="115">
        <v>0.03</v>
      </c>
      <c r="D43" s="115">
        <v>0.03</v>
      </c>
      <c r="E43" s="115">
        <v>0.03</v>
      </c>
      <c r="F43" s="115">
        <v>0.04</v>
      </c>
      <c r="G43" s="115">
        <v>0.04</v>
      </c>
    </row>
    <row r="44" spans="1:7" ht="32.25" thickBot="1">
      <c r="A44" s="112" t="s">
        <v>165</v>
      </c>
      <c r="B44" s="115">
        <v>0.11</v>
      </c>
      <c r="C44" s="115">
        <v>0.1</v>
      </c>
      <c r="D44" s="115">
        <v>0.12</v>
      </c>
      <c r="E44" s="115">
        <v>0.2</v>
      </c>
      <c r="F44" s="115">
        <v>0.15</v>
      </c>
      <c r="G44" s="115">
        <v>0.14000000000000001</v>
      </c>
    </row>
    <row r="45" spans="1:7" ht="32.25" thickBot="1">
      <c r="A45" s="66" t="s">
        <v>51</v>
      </c>
      <c r="B45" s="116">
        <f>SUM(B35:B44)</f>
        <v>1</v>
      </c>
      <c r="C45" s="116">
        <f t="shared" ref="C45:G45" si="2">SUM(C35:C44)</f>
        <v>1</v>
      </c>
      <c r="D45" s="116">
        <f t="shared" si="2"/>
        <v>1</v>
      </c>
      <c r="E45" s="116">
        <f t="shared" si="2"/>
        <v>1</v>
      </c>
      <c r="F45" s="116">
        <f t="shared" si="2"/>
        <v>1</v>
      </c>
      <c r="G45" s="116">
        <f t="shared" si="2"/>
        <v>1</v>
      </c>
    </row>
    <row r="47" spans="1:7" s="2" customFormat="1" ht="15.75">
      <c r="A47" s="164" t="s">
        <v>256</v>
      </c>
      <c r="B47" s="164"/>
      <c r="C47" s="164"/>
      <c r="D47" s="164"/>
    </row>
    <row r="48" spans="1:7" s="2" customFormat="1" ht="15.75">
      <c r="A48" s="163" t="s">
        <v>257</v>
      </c>
      <c r="B48" s="163"/>
      <c r="C48" s="163"/>
    </row>
  </sheetData>
  <mergeCells count="8">
    <mergeCell ref="A47:D47"/>
    <mergeCell ref="A48:C48"/>
    <mergeCell ref="A1:D1"/>
    <mergeCell ref="A2:D2"/>
    <mergeCell ref="A4:B4"/>
    <mergeCell ref="D4:F4"/>
    <mergeCell ref="A31:D31"/>
    <mergeCell ref="A32:D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rightToLeft="1" workbookViewId="0">
      <selection activeCell="B39" sqref="B39"/>
    </sheetView>
  </sheetViews>
  <sheetFormatPr defaultColWidth="9.140625" defaultRowHeight="23.25"/>
  <cols>
    <col min="1" max="1" width="34.85546875" style="1" customWidth="1"/>
    <col min="2" max="7" width="10.7109375" style="1" bestFit="1" customWidth="1"/>
    <col min="8" max="16384" width="9.140625" style="1"/>
  </cols>
  <sheetData>
    <row r="1" spans="1:7" s="47" customFormat="1">
      <c r="A1" s="166" t="s">
        <v>170</v>
      </c>
      <c r="B1" s="166"/>
      <c r="C1" s="166"/>
      <c r="D1" s="166"/>
      <c r="E1" s="54"/>
      <c r="F1" s="54"/>
    </row>
    <row r="2" spans="1:7" s="47" customFormat="1">
      <c r="A2" s="163" t="s">
        <v>25</v>
      </c>
      <c r="B2" s="163"/>
      <c r="C2" s="163"/>
      <c r="D2" s="163"/>
      <c r="E2" s="1"/>
      <c r="F2" s="1"/>
    </row>
    <row r="3" spans="1:7" s="47" customFormat="1">
      <c r="A3" s="100"/>
      <c r="B3" s="100"/>
      <c r="C3" s="100"/>
      <c r="D3" s="100"/>
      <c r="E3" s="1"/>
      <c r="F3" s="1"/>
    </row>
    <row r="4" spans="1:7">
      <c r="A4" s="163" t="s">
        <v>4</v>
      </c>
      <c r="B4" s="163"/>
      <c r="C4" s="2"/>
      <c r="D4" s="175" t="s">
        <v>5</v>
      </c>
      <c r="E4" s="175"/>
      <c r="F4" s="175"/>
    </row>
    <row r="6" spans="1:7" s="48" customFormat="1" ht="54.75" customHeight="1">
      <c r="A6" s="121" t="s">
        <v>171</v>
      </c>
      <c r="B6" s="103">
        <v>2010</v>
      </c>
      <c r="C6" s="103">
        <v>2011</v>
      </c>
      <c r="D6" s="103">
        <v>2012</v>
      </c>
      <c r="E6" s="103">
        <v>2013</v>
      </c>
      <c r="F6" s="103">
        <v>2014</v>
      </c>
      <c r="G6" s="103">
        <v>2015</v>
      </c>
    </row>
    <row r="7" spans="1:7" ht="31.5">
      <c r="A7" s="104" t="s">
        <v>72</v>
      </c>
      <c r="B7" s="79">
        <v>11757</v>
      </c>
      <c r="C7" s="79">
        <v>12913</v>
      </c>
      <c r="D7" s="79">
        <v>14608</v>
      </c>
      <c r="E7" s="79">
        <v>15465</v>
      </c>
      <c r="F7" s="79">
        <v>14931</v>
      </c>
      <c r="G7" s="79">
        <v>13020</v>
      </c>
    </row>
    <row r="8" spans="1:7" ht="31.5">
      <c r="A8" s="104" t="s">
        <v>73</v>
      </c>
      <c r="B8" s="79">
        <v>3458</v>
      </c>
      <c r="C8" s="79">
        <v>4434</v>
      </c>
      <c r="D8" s="79">
        <v>3914</v>
      </c>
      <c r="E8" s="79">
        <v>3820</v>
      </c>
      <c r="F8" s="79">
        <v>3576</v>
      </c>
      <c r="G8" s="79">
        <v>3419</v>
      </c>
    </row>
    <row r="9" spans="1:7" ht="31.5">
      <c r="A9" s="104" t="s">
        <v>74</v>
      </c>
      <c r="B9" s="79">
        <v>1120</v>
      </c>
      <c r="C9" s="79">
        <v>1193</v>
      </c>
      <c r="D9" s="79">
        <v>1264</v>
      </c>
      <c r="E9" s="79">
        <v>1078</v>
      </c>
      <c r="F9" s="79">
        <v>1092</v>
      </c>
      <c r="G9" s="79">
        <v>1010</v>
      </c>
    </row>
    <row r="10" spans="1:7" ht="31.5">
      <c r="A10" s="104" t="s">
        <v>75</v>
      </c>
      <c r="B10" s="79">
        <v>1029</v>
      </c>
      <c r="C10" s="79">
        <v>995</v>
      </c>
      <c r="D10" s="79">
        <v>796</v>
      </c>
      <c r="E10" s="79">
        <v>320</v>
      </c>
      <c r="F10" s="79">
        <v>385</v>
      </c>
      <c r="G10" s="79">
        <v>134</v>
      </c>
    </row>
    <row r="11" spans="1:7" ht="31.5">
      <c r="A11" s="104" t="s">
        <v>76</v>
      </c>
      <c r="B11" s="79">
        <v>362</v>
      </c>
      <c r="C11" s="79">
        <v>405</v>
      </c>
      <c r="D11" s="79">
        <v>564</v>
      </c>
      <c r="E11" s="79">
        <v>438</v>
      </c>
      <c r="F11" s="79">
        <v>416</v>
      </c>
      <c r="G11" s="79">
        <v>391</v>
      </c>
    </row>
    <row r="12" spans="1:7" ht="31.5">
      <c r="A12" s="104" t="s">
        <v>77</v>
      </c>
      <c r="B12" s="79">
        <v>190</v>
      </c>
      <c r="C12" s="79">
        <v>186</v>
      </c>
      <c r="D12" s="79">
        <v>116</v>
      </c>
      <c r="E12" s="79">
        <v>53</v>
      </c>
      <c r="F12" s="79">
        <v>47</v>
      </c>
      <c r="G12" s="79">
        <v>22</v>
      </c>
    </row>
    <row r="13" spans="1:7" ht="31.5">
      <c r="A13" s="104" t="s">
        <v>78</v>
      </c>
      <c r="B13" s="79">
        <v>29</v>
      </c>
      <c r="C13" s="79">
        <v>16</v>
      </c>
      <c r="D13" s="79">
        <v>15</v>
      </c>
      <c r="E13" s="79">
        <v>15</v>
      </c>
      <c r="F13" s="79">
        <v>12</v>
      </c>
      <c r="G13" s="79">
        <v>14</v>
      </c>
    </row>
    <row r="14" spans="1:7" ht="31.5">
      <c r="A14" s="104" t="s">
        <v>79</v>
      </c>
      <c r="B14" s="79">
        <v>14</v>
      </c>
      <c r="C14" s="79">
        <v>13</v>
      </c>
      <c r="D14" s="79">
        <v>3</v>
      </c>
      <c r="E14" s="79">
        <v>39</v>
      </c>
      <c r="F14" s="79">
        <v>33</v>
      </c>
      <c r="G14" s="79">
        <v>58</v>
      </c>
    </row>
    <row r="15" spans="1:7" ht="31.5">
      <c r="A15" s="104" t="s">
        <v>80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</row>
    <row r="16" spans="1:7" ht="31.5">
      <c r="A16" s="104" t="s">
        <v>81</v>
      </c>
      <c r="B16" s="79">
        <v>6</v>
      </c>
      <c r="C16" s="79">
        <v>2</v>
      </c>
      <c r="D16" s="79">
        <v>1</v>
      </c>
      <c r="E16" s="79">
        <v>0</v>
      </c>
      <c r="F16" s="79">
        <v>0</v>
      </c>
      <c r="G16" s="79">
        <v>0</v>
      </c>
    </row>
    <row r="17" spans="1:7" ht="31.5">
      <c r="A17" s="104" t="s">
        <v>82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</row>
    <row r="18" spans="1:7" ht="32.25" thickBot="1">
      <c r="A18" s="104" t="s">
        <v>83</v>
      </c>
      <c r="B18" s="79">
        <v>0</v>
      </c>
      <c r="C18" s="79">
        <v>0</v>
      </c>
      <c r="D18" s="79">
        <v>0</v>
      </c>
      <c r="E18" s="79">
        <v>0</v>
      </c>
      <c r="F18" s="79">
        <v>1</v>
      </c>
      <c r="G18" s="79">
        <v>0</v>
      </c>
    </row>
    <row r="19" spans="1:7" s="47" customFormat="1" ht="32.25" thickBot="1">
      <c r="A19" s="66" t="s">
        <v>51</v>
      </c>
      <c r="B19" s="122">
        <f t="shared" ref="B19:G19" si="0">SUM(B7:B18)</f>
        <v>17965</v>
      </c>
      <c r="C19" s="122">
        <f t="shared" si="0"/>
        <v>20157</v>
      </c>
      <c r="D19" s="122">
        <f t="shared" si="0"/>
        <v>21281</v>
      </c>
      <c r="E19" s="122">
        <f t="shared" si="0"/>
        <v>21228</v>
      </c>
      <c r="F19" s="122">
        <f t="shared" si="0"/>
        <v>20493</v>
      </c>
      <c r="G19" s="122">
        <f t="shared" si="0"/>
        <v>18068</v>
      </c>
    </row>
    <row r="20" spans="1:7" s="47" customFormat="1" ht="31.5">
      <c r="A20" s="104" t="s">
        <v>69</v>
      </c>
      <c r="B20" s="122">
        <f>B19/12</f>
        <v>1497.0833333333333</v>
      </c>
      <c r="C20" s="122">
        <f t="shared" ref="C20:G20" si="1">C19/12</f>
        <v>1679.75</v>
      </c>
      <c r="D20" s="122">
        <f t="shared" si="1"/>
        <v>1773.4166666666667</v>
      </c>
      <c r="E20" s="122">
        <f t="shared" si="1"/>
        <v>1769</v>
      </c>
      <c r="F20" s="122">
        <f t="shared" si="1"/>
        <v>1707.75</v>
      </c>
      <c r="G20" s="122">
        <f t="shared" si="1"/>
        <v>1505.6666666666667</v>
      </c>
    </row>
    <row r="21" spans="1:7" s="47" customFormat="1">
      <c r="A21" s="56"/>
      <c r="B21" s="56"/>
      <c r="C21" s="56"/>
      <c r="D21" s="56"/>
      <c r="E21" s="56"/>
      <c r="F21" s="56"/>
      <c r="G21" s="56"/>
    </row>
    <row r="22" spans="1:7">
      <c r="A22" s="166" t="s">
        <v>26</v>
      </c>
      <c r="B22" s="166"/>
      <c r="C22" s="166"/>
      <c r="D22" s="166"/>
      <c r="E22" s="166"/>
      <c r="F22" s="166"/>
      <c r="G22" s="52"/>
    </row>
    <row r="23" spans="1:7">
      <c r="A23" s="163" t="s">
        <v>27</v>
      </c>
      <c r="B23" s="163"/>
      <c r="C23" s="163"/>
      <c r="D23" s="163"/>
    </row>
    <row r="24" spans="1:7">
      <c r="A24" s="100"/>
      <c r="B24" s="100"/>
      <c r="C24" s="100"/>
      <c r="D24" s="100"/>
    </row>
    <row r="25" spans="1:7" ht="31.5">
      <c r="A25" s="121" t="s">
        <v>171</v>
      </c>
      <c r="B25" s="103">
        <v>2010</v>
      </c>
      <c r="C25" s="103">
        <v>2011</v>
      </c>
      <c r="D25" s="103">
        <v>2012</v>
      </c>
      <c r="E25" s="103">
        <v>2013</v>
      </c>
      <c r="F25" s="103">
        <v>2014</v>
      </c>
      <c r="G25" s="103">
        <v>2015</v>
      </c>
    </row>
    <row r="26" spans="1:7" ht="31.5">
      <c r="A26" s="104" t="s">
        <v>75</v>
      </c>
      <c r="B26" s="115">
        <v>0.02</v>
      </c>
      <c r="C26" s="115">
        <v>0.02</v>
      </c>
      <c r="D26" s="115">
        <v>0.03</v>
      </c>
      <c r="E26" s="115">
        <v>0.01</v>
      </c>
      <c r="F26" s="115">
        <v>0.02</v>
      </c>
      <c r="G26" s="115">
        <v>0.01</v>
      </c>
    </row>
    <row r="27" spans="1:7" ht="31.5">
      <c r="A27" s="104" t="s">
        <v>74</v>
      </c>
      <c r="B27" s="115">
        <v>0.06</v>
      </c>
      <c r="C27" s="115">
        <v>0.05</v>
      </c>
      <c r="D27" s="115">
        <v>0.04</v>
      </c>
      <c r="E27" s="115">
        <v>0.05</v>
      </c>
      <c r="F27" s="115">
        <v>0.05</v>
      </c>
      <c r="G27" s="115">
        <v>0.06</v>
      </c>
    </row>
    <row r="28" spans="1:7" ht="31.5">
      <c r="A28" s="104" t="s">
        <v>80</v>
      </c>
      <c r="B28" s="115">
        <v>0.06</v>
      </c>
      <c r="C28" s="115">
        <v>0.06</v>
      </c>
      <c r="D28" s="115">
        <v>0.06</v>
      </c>
      <c r="E28" s="115">
        <v>0</v>
      </c>
      <c r="F28" s="115">
        <v>0</v>
      </c>
      <c r="G28" s="115" t="s">
        <v>20</v>
      </c>
    </row>
    <row r="29" spans="1:7" ht="31.5">
      <c r="A29" s="104" t="s">
        <v>73</v>
      </c>
      <c r="B29" s="115">
        <v>0.19</v>
      </c>
      <c r="C29" s="115">
        <v>0.22</v>
      </c>
      <c r="D29" s="115">
        <v>0.18</v>
      </c>
      <c r="E29" s="115">
        <v>0.18</v>
      </c>
      <c r="F29" s="115">
        <v>0.17</v>
      </c>
      <c r="G29" s="115">
        <v>0.19</v>
      </c>
    </row>
    <row r="30" spans="1:7" ht="31.5">
      <c r="A30" s="104" t="s">
        <v>72</v>
      </c>
      <c r="B30" s="115">
        <v>0.66</v>
      </c>
      <c r="C30" s="115">
        <v>0.64</v>
      </c>
      <c r="D30" s="115">
        <v>0.69</v>
      </c>
      <c r="E30" s="115">
        <v>0.73</v>
      </c>
      <c r="F30" s="115">
        <v>0.73</v>
      </c>
      <c r="G30" s="115">
        <v>0.72</v>
      </c>
    </row>
    <row r="31" spans="1:7" ht="31.5">
      <c r="A31" s="104" t="s">
        <v>76</v>
      </c>
      <c r="B31" s="115" t="s">
        <v>20</v>
      </c>
      <c r="C31" s="115" t="s">
        <v>20</v>
      </c>
      <c r="D31" s="115" t="s">
        <v>20</v>
      </c>
      <c r="E31" s="115" t="s">
        <v>20</v>
      </c>
      <c r="F31" s="115">
        <v>0.02</v>
      </c>
      <c r="G31" s="115">
        <v>0.02</v>
      </c>
    </row>
    <row r="32" spans="1:7" ht="31.5">
      <c r="A32" s="104" t="s">
        <v>83</v>
      </c>
      <c r="B32" s="115">
        <v>0.01</v>
      </c>
      <c r="C32" s="115">
        <v>0.01</v>
      </c>
      <c r="D32" s="115">
        <v>0</v>
      </c>
      <c r="E32" s="115">
        <v>0.03</v>
      </c>
      <c r="F32" s="115">
        <v>0.01</v>
      </c>
      <c r="G32" s="115">
        <v>0</v>
      </c>
    </row>
    <row r="33" spans="1:7" ht="31.5">
      <c r="A33" s="123" t="s">
        <v>51</v>
      </c>
      <c r="B33" s="116">
        <f t="shared" ref="B33:G33" si="2">SUM(B26:B32)</f>
        <v>1</v>
      </c>
      <c r="C33" s="116">
        <f t="shared" si="2"/>
        <v>1</v>
      </c>
      <c r="D33" s="116">
        <f t="shared" si="2"/>
        <v>1</v>
      </c>
      <c r="E33" s="116">
        <f t="shared" si="2"/>
        <v>1</v>
      </c>
      <c r="F33" s="116">
        <f t="shared" si="2"/>
        <v>1</v>
      </c>
      <c r="G33" s="116">
        <f t="shared" si="2"/>
        <v>1</v>
      </c>
    </row>
    <row r="35" spans="1:7" s="2" customFormat="1" ht="15.75">
      <c r="A35" s="164" t="s">
        <v>256</v>
      </c>
      <c r="B35" s="164"/>
      <c r="C35" s="164"/>
      <c r="D35" s="164"/>
    </row>
    <row r="36" spans="1:7" s="2" customFormat="1" ht="15.75">
      <c r="A36" s="163" t="s">
        <v>257</v>
      </c>
      <c r="B36" s="163"/>
      <c r="C36" s="163"/>
    </row>
  </sheetData>
  <mergeCells count="8">
    <mergeCell ref="A35:D35"/>
    <mergeCell ref="A36:C36"/>
    <mergeCell ref="A1:D1"/>
    <mergeCell ref="A2:D2"/>
    <mergeCell ref="A4:B4"/>
    <mergeCell ref="D4:F4"/>
    <mergeCell ref="A22:F22"/>
    <mergeCell ref="A23:D2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rightToLeft="1" workbookViewId="0">
      <selection activeCell="A36" sqref="A36:XFD36"/>
    </sheetView>
  </sheetViews>
  <sheetFormatPr defaultColWidth="9" defaultRowHeight="18.75"/>
  <cols>
    <col min="1" max="1" width="34.7109375" style="85" customWidth="1"/>
    <col min="2" max="2" width="15.140625" style="85" bestFit="1" customWidth="1"/>
    <col min="3" max="3" width="9" style="85"/>
    <col min="4" max="4" width="10.7109375" style="85" bestFit="1" customWidth="1"/>
    <col min="5" max="5" width="9" style="85"/>
    <col min="6" max="6" width="10.7109375" style="85" bestFit="1" customWidth="1"/>
    <col min="7" max="7" width="9" style="85"/>
    <col min="8" max="8" width="10.7109375" style="85" bestFit="1" customWidth="1"/>
    <col min="9" max="9" width="9" style="85"/>
    <col min="10" max="10" width="36.85546875" style="85" customWidth="1"/>
    <col min="11" max="11" width="9" style="85"/>
    <col min="12" max="12" width="10.7109375" style="85" bestFit="1" customWidth="1"/>
    <col min="13" max="13" width="9.140625" style="85" customWidth="1"/>
    <col min="14" max="16384" width="9" style="85"/>
  </cols>
  <sheetData>
    <row r="1" spans="1:13">
      <c r="A1" s="167" t="s">
        <v>172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s="47" customFormat="1" ht="23.25">
      <c r="A2" s="163" t="s">
        <v>173</v>
      </c>
      <c r="B2" s="163"/>
      <c r="C2" s="163"/>
      <c r="D2" s="163"/>
      <c r="E2" s="1"/>
      <c r="F2" s="1"/>
    </row>
    <row r="3" spans="1:13" s="47" customFormat="1" ht="23.25">
      <c r="A3" s="100"/>
      <c r="B3" s="100"/>
      <c r="C3" s="100"/>
      <c r="D3" s="100"/>
      <c r="E3" s="1"/>
      <c r="F3" s="1"/>
    </row>
    <row r="4" spans="1:13" s="1" customFormat="1" ht="23.25">
      <c r="A4" s="163" t="s">
        <v>4</v>
      </c>
      <c r="B4" s="163"/>
      <c r="C4" s="2"/>
      <c r="D4" s="175" t="s">
        <v>5</v>
      </c>
      <c r="E4" s="175"/>
      <c r="F4" s="175"/>
    </row>
    <row r="5" spans="1:13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 ht="33" customHeight="1"/>
    <row r="7" spans="1:13" s="86" customFormat="1" ht="54.75" customHeight="1">
      <c r="A7" s="128" t="s">
        <v>175</v>
      </c>
      <c r="B7" s="103">
        <v>2010</v>
      </c>
      <c r="C7" s="103">
        <v>2011</v>
      </c>
      <c r="D7" s="103">
        <v>2012</v>
      </c>
      <c r="E7" s="103">
        <v>2013</v>
      </c>
      <c r="F7" s="103">
        <v>2014</v>
      </c>
      <c r="G7" s="103">
        <v>2015</v>
      </c>
      <c r="I7" s="87"/>
      <c r="J7" s="87"/>
      <c r="K7" s="87"/>
      <c r="L7" s="87"/>
      <c r="M7" s="87"/>
    </row>
    <row r="8" spans="1:13" ht="31.5">
      <c r="A8" s="104" t="s">
        <v>73</v>
      </c>
      <c r="B8" s="79">
        <v>1641</v>
      </c>
      <c r="C8" s="79">
        <v>1844</v>
      </c>
      <c r="D8" s="79">
        <v>2064</v>
      </c>
      <c r="E8" s="79">
        <v>1178</v>
      </c>
      <c r="F8" s="79">
        <v>933</v>
      </c>
      <c r="G8" s="79">
        <v>815</v>
      </c>
      <c r="I8" s="88"/>
      <c r="K8" s="88"/>
      <c r="L8" s="81"/>
      <c r="M8" s="88"/>
    </row>
    <row r="9" spans="1:13" ht="31.5">
      <c r="A9" s="104" t="s">
        <v>72</v>
      </c>
      <c r="B9" s="79">
        <v>1394</v>
      </c>
      <c r="C9" s="79">
        <v>1161</v>
      </c>
      <c r="D9" s="79">
        <v>1275</v>
      </c>
      <c r="E9" s="79">
        <v>1731</v>
      </c>
      <c r="F9" s="79">
        <v>1439</v>
      </c>
      <c r="G9" s="79">
        <v>1532</v>
      </c>
      <c r="I9" s="88"/>
      <c r="K9" s="88"/>
      <c r="L9" s="81"/>
      <c r="M9" s="88"/>
    </row>
    <row r="10" spans="1:13" ht="31.5">
      <c r="A10" s="104" t="s">
        <v>75</v>
      </c>
      <c r="B10" s="79">
        <v>635</v>
      </c>
      <c r="C10" s="79">
        <v>669</v>
      </c>
      <c r="D10" s="79">
        <v>686</v>
      </c>
      <c r="E10" s="79">
        <v>454</v>
      </c>
      <c r="F10" s="79">
        <v>489</v>
      </c>
      <c r="G10" s="79">
        <v>182</v>
      </c>
      <c r="I10" s="88"/>
      <c r="K10" s="88"/>
      <c r="L10" s="81"/>
      <c r="M10" s="88"/>
    </row>
    <row r="11" spans="1:13" ht="31.5">
      <c r="A11" s="104" t="s">
        <v>74</v>
      </c>
      <c r="B11" s="79">
        <v>250</v>
      </c>
      <c r="C11" s="79">
        <v>302</v>
      </c>
      <c r="D11" s="79">
        <v>213</v>
      </c>
      <c r="E11" s="79">
        <v>206</v>
      </c>
      <c r="F11" s="79">
        <v>199</v>
      </c>
      <c r="G11" s="79">
        <v>257</v>
      </c>
      <c r="I11" s="88"/>
      <c r="K11" s="88"/>
      <c r="L11" s="81"/>
      <c r="M11" s="88"/>
    </row>
    <row r="12" spans="1:13" ht="31.5">
      <c r="A12" s="104" t="s">
        <v>77</v>
      </c>
      <c r="B12" s="79">
        <v>289</v>
      </c>
      <c r="C12" s="79">
        <v>245</v>
      </c>
      <c r="D12" s="79">
        <v>165</v>
      </c>
      <c r="E12" s="79">
        <v>194</v>
      </c>
      <c r="F12" s="79">
        <v>183</v>
      </c>
      <c r="G12" s="79">
        <v>91</v>
      </c>
      <c r="I12" s="88"/>
      <c r="K12" s="88"/>
      <c r="L12" s="81"/>
      <c r="M12" s="88"/>
    </row>
    <row r="13" spans="1:13" ht="31.5">
      <c r="A13" s="104" t="s">
        <v>76</v>
      </c>
      <c r="B13" s="79">
        <v>16</v>
      </c>
      <c r="C13" s="79">
        <v>25</v>
      </c>
      <c r="D13" s="79">
        <v>58</v>
      </c>
      <c r="E13" s="79">
        <v>129</v>
      </c>
      <c r="F13" s="79">
        <v>16</v>
      </c>
      <c r="G13" s="79">
        <v>15</v>
      </c>
      <c r="I13" s="88"/>
      <c r="K13" s="88"/>
      <c r="L13" s="81"/>
      <c r="M13" s="88"/>
    </row>
    <row r="14" spans="1:13" ht="31.5">
      <c r="A14" s="104" t="s">
        <v>79</v>
      </c>
      <c r="B14" s="79">
        <v>15</v>
      </c>
      <c r="C14" s="79">
        <v>10</v>
      </c>
      <c r="D14" s="79">
        <v>13</v>
      </c>
      <c r="E14" s="79">
        <v>37</v>
      </c>
      <c r="F14" s="79">
        <v>49</v>
      </c>
      <c r="G14" s="79">
        <v>59</v>
      </c>
      <c r="I14" s="88"/>
      <c r="K14" s="88"/>
      <c r="L14" s="81"/>
      <c r="M14" s="88"/>
    </row>
    <row r="15" spans="1:13" ht="31.5">
      <c r="A15" s="104" t="s">
        <v>81</v>
      </c>
      <c r="B15" s="79">
        <v>4</v>
      </c>
      <c r="C15" s="79">
        <v>3</v>
      </c>
      <c r="D15" s="79">
        <v>3</v>
      </c>
      <c r="E15" s="79">
        <v>0</v>
      </c>
      <c r="F15" s="79">
        <v>0</v>
      </c>
      <c r="G15" s="79">
        <v>0</v>
      </c>
      <c r="I15" s="88"/>
      <c r="K15" s="88"/>
      <c r="L15" s="81"/>
      <c r="M15" s="88"/>
    </row>
    <row r="16" spans="1:13" ht="31.5">
      <c r="A16" s="104" t="s">
        <v>78</v>
      </c>
      <c r="B16" s="79">
        <v>0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I16" s="88"/>
      <c r="K16" s="88"/>
      <c r="L16" s="81"/>
      <c r="M16" s="88"/>
    </row>
    <row r="17" spans="1:13" ht="31.5">
      <c r="A17" s="104" t="s">
        <v>80</v>
      </c>
      <c r="B17" s="79">
        <v>0</v>
      </c>
      <c r="C17" s="79">
        <v>2</v>
      </c>
      <c r="D17" s="79">
        <v>0</v>
      </c>
      <c r="E17" s="79">
        <v>0</v>
      </c>
      <c r="F17" s="79">
        <v>0</v>
      </c>
      <c r="G17" s="79">
        <v>0</v>
      </c>
      <c r="I17" s="88"/>
      <c r="K17" s="88"/>
      <c r="L17" s="81"/>
      <c r="M17" s="88"/>
    </row>
    <row r="18" spans="1:13" ht="31.5">
      <c r="A18" s="104" t="s">
        <v>82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I18" s="88"/>
      <c r="K18" s="88"/>
      <c r="L18" s="81"/>
      <c r="M18" s="88"/>
    </row>
    <row r="19" spans="1:13" ht="32.25" thickBot="1">
      <c r="A19" s="104" t="s">
        <v>83</v>
      </c>
      <c r="B19" s="79">
        <v>9</v>
      </c>
      <c r="C19" s="79">
        <v>8</v>
      </c>
      <c r="D19" s="79">
        <v>9</v>
      </c>
      <c r="E19" s="79">
        <v>8</v>
      </c>
      <c r="F19" s="79">
        <v>5</v>
      </c>
      <c r="G19" s="79">
        <v>2</v>
      </c>
      <c r="I19" s="88"/>
      <c r="K19" s="88"/>
      <c r="L19" s="81"/>
      <c r="M19" s="88"/>
    </row>
    <row r="20" spans="1:13" s="89" customFormat="1" ht="32.25" thickBot="1">
      <c r="A20" s="66" t="s">
        <v>51</v>
      </c>
      <c r="B20" s="122">
        <f t="shared" ref="B20:G20" si="0">SUM(B8:B19)</f>
        <v>4253</v>
      </c>
      <c r="C20" s="122">
        <f t="shared" si="0"/>
        <v>4269</v>
      </c>
      <c r="D20" s="122">
        <f t="shared" si="0"/>
        <v>4486</v>
      </c>
      <c r="E20" s="122">
        <f t="shared" si="0"/>
        <v>3937</v>
      </c>
      <c r="F20" s="122">
        <f t="shared" si="0"/>
        <v>3313</v>
      </c>
      <c r="G20" s="122">
        <f t="shared" si="0"/>
        <v>2953</v>
      </c>
      <c r="I20" s="90"/>
      <c r="J20" s="91"/>
      <c r="K20" s="90"/>
      <c r="L20" s="91"/>
      <c r="M20" s="90"/>
    </row>
    <row r="21" spans="1:13" s="92" customFormat="1" ht="31.5">
      <c r="A21" s="104" t="s">
        <v>69</v>
      </c>
      <c r="B21" s="122">
        <f>B20/12</f>
        <v>354.41666666666669</v>
      </c>
      <c r="C21" s="122">
        <f t="shared" ref="C21:G21" si="1">C20/12</f>
        <v>355.75</v>
      </c>
      <c r="D21" s="122">
        <f t="shared" si="1"/>
        <v>373.83333333333331</v>
      </c>
      <c r="E21" s="122">
        <f t="shared" si="1"/>
        <v>328.08333333333331</v>
      </c>
      <c r="F21" s="122">
        <f t="shared" si="1"/>
        <v>276.08333333333331</v>
      </c>
      <c r="G21" s="122">
        <f t="shared" si="1"/>
        <v>246.08333333333334</v>
      </c>
      <c r="I21" s="93"/>
      <c r="J21" s="93"/>
      <c r="K21" s="93"/>
      <c r="L21" s="93"/>
      <c r="M21" s="93"/>
    </row>
    <row r="24" spans="1:13" s="78" customFormat="1" ht="23.25" customHeight="1">
      <c r="A24" s="167" t="s">
        <v>176</v>
      </c>
      <c r="B24" s="167"/>
      <c r="C24" s="167"/>
      <c r="D24" s="167"/>
      <c r="E24" s="167"/>
      <c r="F24" s="167"/>
      <c r="G24" s="167"/>
    </row>
    <row r="25" spans="1:13" s="78" customFormat="1" ht="15.75">
      <c r="A25" s="163" t="s">
        <v>177</v>
      </c>
      <c r="B25" s="163"/>
      <c r="C25" s="163"/>
      <c r="D25" s="163"/>
      <c r="E25" s="163"/>
    </row>
    <row r="26" spans="1:13" s="78" customFormat="1" ht="15.75"/>
    <row r="27" spans="1:13" s="78" customFormat="1" ht="31.5">
      <c r="A27" s="128" t="s">
        <v>175</v>
      </c>
      <c r="B27" s="108">
        <v>2010</v>
      </c>
      <c r="C27" s="108">
        <v>2011</v>
      </c>
      <c r="D27" s="108">
        <v>2012</v>
      </c>
      <c r="E27" s="108">
        <v>2013</v>
      </c>
      <c r="F27" s="108">
        <v>2014</v>
      </c>
      <c r="G27" s="108">
        <v>2015</v>
      </c>
      <c r="J27" s="129"/>
    </row>
    <row r="28" spans="1:13" s="78" customFormat="1" ht="31.5">
      <c r="A28" s="109" t="s">
        <v>75</v>
      </c>
      <c r="B28" s="115">
        <v>0.15</v>
      </c>
      <c r="C28" s="115">
        <v>0.11</v>
      </c>
      <c r="D28" s="115">
        <v>0.15</v>
      </c>
      <c r="E28" s="115">
        <v>0.11</v>
      </c>
      <c r="F28" s="115">
        <v>0.15</v>
      </c>
      <c r="G28" s="115">
        <v>0.06</v>
      </c>
      <c r="J28" s="129"/>
    </row>
    <row r="29" spans="1:13" s="78" customFormat="1" ht="31.5">
      <c r="A29" s="109" t="s">
        <v>74</v>
      </c>
      <c r="B29" s="115" t="s">
        <v>20</v>
      </c>
      <c r="C29" s="115" t="s">
        <v>20</v>
      </c>
      <c r="D29" s="115" t="s">
        <v>20</v>
      </c>
      <c r="E29" s="115" t="s">
        <v>20</v>
      </c>
      <c r="F29" s="115">
        <v>0.06</v>
      </c>
      <c r="G29" s="115">
        <v>0.09</v>
      </c>
      <c r="J29" s="129"/>
    </row>
    <row r="30" spans="1:13" s="78" customFormat="1" ht="31.5">
      <c r="A30" s="109" t="s">
        <v>73</v>
      </c>
      <c r="B30" s="115">
        <v>0.39</v>
      </c>
      <c r="C30" s="115">
        <v>0.43</v>
      </c>
      <c r="D30" s="115">
        <v>0.46</v>
      </c>
      <c r="E30" s="115">
        <v>0.3</v>
      </c>
      <c r="F30" s="115">
        <v>0.28000000000000003</v>
      </c>
      <c r="G30" s="115">
        <v>0.28000000000000003</v>
      </c>
      <c r="J30" s="129"/>
    </row>
    <row r="31" spans="1:13" s="78" customFormat="1" ht="31.5">
      <c r="A31" s="109" t="s">
        <v>72</v>
      </c>
      <c r="B31" s="115">
        <v>0.33</v>
      </c>
      <c r="C31" s="115">
        <v>0.27</v>
      </c>
      <c r="D31" s="115">
        <v>0.28000000000000003</v>
      </c>
      <c r="E31" s="115">
        <v>0.44</v>
      </c>
      <c r="F31" s="115">
        <v>0.43</v>
      </c>
      <c r="G31" s="115">
        <v>0.52</v>
      </c>
      <c r="J31" s="129"/>
    </row>
    <row r="32" spans="1:13" s="78" customFormat="1" ht="31.5">
      <c r="A32" s="109" t="s">
        <v>77</v>
      </c>
      <c r="B32" s="115">
        <v>7.0000000000000007E-2</v>
      </c>
      <c r="C32" s="115">
        <v>0.06</v>
      </c>
      <c r="D32" s="115">
        <v>0.04</v>
      </c>
      <c r="E32" s="115">
        <v>0.05</v>
      </c>
      <c r="F32" s="115" t="s">
        <v>20</v>
      </c>
      <c r="G32" s="115" t="s">
        <v>20</v>
      </c>
      <c r="J32" s="129"/>
    </row>
    <row r="33" spans="1:10" s="78" customFormat="1" ht="32.25" thickBot="1">
      <c r="A33" s="109" t="s">
        <v>83</v>
      </c>
      <c r="B33" s="115">
        <v>0.06</v>
      </c>
      <c r="C33" s="115">
        <v>0.13</v>
      </c>
      <c r="D33" s="115">
        <v>7.0000000000000007E-2</v>
      </c>
      <c r="E33" s="115">
        <v>0.1</v>
      </c>
      <c r="F33" s="115">
        <v>0.08</v>
      </c>
      <c r="G33" s="115">
        <v>0.06</v>
      </c>
      <c r="J33" s="129"/>
    </row>
    <row r="34" spans="1:10" s="78" customFormat="1" ht="32.25" thickBot="1">
      <c r="A34" s="66" t="s">
        <v>51</v>
      </c>
      <c r="B34" s="116">
        <f t="shared" ref="B34:G34" si="2">SUM(B28:B33)</f>
        <v>1.0000000000000002</v>
      </c>
      <c r="C34" s="116">
        <f t="shared" si="2"/>
        <v>1</v>
      </c>
      <c r="D34" s="116">
        <f t="shared" si="2"/>
        <v>1</v>
      </c>
      <c r="E34" s="116">
        <f t="shared" si="2"/>
        <v>1</v>
      </c>
      <c r="F34" s="116">
        <f t="shared" si="2"/>
        <v>0.99999999999999989</v>
      </c>
      <c r="G34" s="116">
        <f t="shared" si="2"/>
        <v>1.01</v>
      </c>
      <c r="J34" s="129"/>
    </row>
    <row r="35" spans="1:10" s="78" customFormat="1" ht="15.75">
      <c r="J35" s="129"/>
    </row>
    <row r="36" spans="1:10" s="1" customFormat="1" ht="23.25">
      <c r="A36" s="164"/>
      <c r="B36" s="164"/>
      <c r="C36" s="164"/>
      <c r="D36" s="164"/>
    </row>
    <row r="37" spans="1:10" s="2" customFormat="1" ht="15.75">
      <c r="A37" s="164" t="s">
        <v>256</v>
      </c>
      <c r="B37" s="164"/>
      <c r="C37" s="164"/>
      <c r="D37" s="164"/>
    </row>
    <row r="38" spans="1:10" s="2" customFormat="1" ht="15.75">
      <c r="A38" s="163" t="s">
        <v>257</v>
      </c>
      <c r="B38" s="163"/>
      <c r="C38" s="163"/>
    </row>
    <row r="39" spans="1:10" s="78" customFormat="1" ht="15.75"/>
  </sheetData>
  <mergeCells count="9">
    <mergeCell ref="A37:D37"/>
    <mergeCell ref="A38:C38"/>
    <mergeCell ref="A36:D36"/>
    <mergeCell ref="A25:E25"/>
    <mergeCell ref="A1:M1"/>
    <mergeCell ref="A24:G24"/>
    <mergeCell ref="A2:D2"/>
    <mergeCell ref="A4:B4"/>
    <mergeCell ref="D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الفهرس </vt:lpstr>
      <vt:lpstr>1</vt:lpstr>
      <vt:lpstr>2-13</vt:lpstr>
      <vt:lpstr>14-15</vt:lpstr>
      <vt:lpstr>16-17</vt:lpstr>
      <vt:lpstr>18-19</vt:lpstr>
      <vt:lpstr>20-21</vt:lpstr>
      <vt:lpstr>22-23</vt:lpstr>
      <vt:lpstr>24-25</vt:lpstr>
      <vt:lpstr>26-27</vt:lpstr>
      <vt:lpstr>28-29</vt:lpstr>
      <vt:lpstr>30-31</vt:lpstr>
      <vt:lpstr>32-33</vt:lpstr>
      <vt:lpstr>34-35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szebian</dc:creator>
  <cp:lastModifiedBy>ntannir</cp:lastModifiedBy>
  <cp:lastPrinted>2017-03-15T08:54:39Z</cp:lastPrinted>
  <dcterms:created xsi:type="dcterms:W3CDTF">2016-11-09T08:34:21Z</dcterms:created>
  <dcterms:modified xsi:type="dcterms:W3CDTF">2017-03-15T10:13:53Z</dcterms:modified>
</cp:coreProperties>
</file>