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.B" sheetId="1" r:id="rId1"/>
    <sheet name="1.8" sheetId="2" r:id="rId2"/>
    <sheet name="1.9" sheetId="3" r:id="rId3"/>
    <sheet name="1.10" sheetId="4" r:id="rId4"/>
    <sheet name="1.30" sheetId="5" r:id="rId5"/>
  </sheets>
  <definedNames/>
  <calcPr fullCalcOnLoad="1"/>
</workbook>
</file>

<file path=xl/sharedStrings.xml><?xml version="1.0" encoding="utf-8"?>
<sst xmlns="http://schemas.openxmlformats.org/spreadsheetml/2006/main" count="804" uniqueCount="554">
  <si>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</si>
  <si>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</si>
  <si>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</si>
  <si>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</si>
  <si>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</si>
  <si>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</si>
  <si>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</si>
  <si>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</si>
  <si>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</si>
  <si>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</si>
  <si>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</si>
  <si>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</si>
  <si>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</t>
  </si>
  <si>
    <t>Expert</t>
  </si>
  <si>
    <t>Female masseur</t>
  </si>
  <si>
    <t>Concierge</t>
  </si>
  <si>
    <t>Manager</t>
  </si>
  <si>
    <t>Coordinator</t>
  </si>
  <si>
    <t>Female instructor</t>
  </si>
  <si>
    <t>Coach</t>
  </si>
  <si>
    <t>Cook</t>
  </si>
  <si>
    <t>Editor</t>
  </si>
  <si>
    <t>Female expert</t>
  </si>
  <si>
    <t>Supervisor</t>
  </si>
  <si>
    <t>Female consultant</t>
  </si>
  <si>
    <t>Employer</t>
  </si>
  <si>
    <t>Reporter</t>
  </si>
  <si>
    <t>Female editor</t>
  </si>
  <si>
    <t>Female teacher</t>
  </si>
  <si>
    <t>General manager</t>
  </si>
  <si>
    <t>Source: Ministry of Labor</t>
  </si>
  <si>
    <t>Profession</t>
  </si>
  <si>
    <t>Concrete worker</t>
  </si>
  <si>
    <t>Construction worker</t>
  </si>
  <si>
    <t>Tile worker</t>
  </si>
  <si>
    <t>Gardner</t>
  </si>
  <si>
    <t>Technician</t>
  </si>
  <si>
    <t>Technical expert</t>
  </si>
  <si>
    <t>Tanning agent</t>
  </si>
  <si>
    <t>Massage worker</t>
  </si>
  <si>
    <t>Worker</t>
  </si>
  <si>
    <t>Technical worker</t>
  </si>
  <si>
    <t>Warehouse worker</t>
  </si>
  <si>
    <t>Female music performer</t>
  </si>
  <si>
    <t>Female worker</t>
  </si>
  <si>
    <t>Female specialist</t>
  </si>
  <si>
    <t>Assistant</t>
  </si>
  <si>
    <t>Iron worker</t>
  </si>
  <si>
    <t>Lecturer</t>
  </si>
  <si>
    <t>Chef</t>
  </si>
  <si>
    <t>Marketing expert</t>
  </si>
  <si>
    <t>Poultry farm worker</t>
  </si>
  <si>
    <t>Accountant</t>
  </si>
  <si>
    <t>Female translator</t>
  </si>
  <si>
    <t>Delegate</t>
  </si>
  <si>
    <t>Driver</t>
  </si>
  <si>
    <t>Employee</t>
  </si>
  <si>
    <t>Photographer</t>
  </si>
  <si>
    <t>Researcher</t>
  </si>
  <si>
    <t>Masseuse</t>
  </si>
  <si>
    <t>Female delegate</t>
  </si>
  <si>
    <t>Designer</t>
  </si>
  <si>
    <t>Player</t>
  </si>
  <si>
    <t>Analyst</t>
  </si>
  <si>
    <t>Housekeeper</t>
  </si>
  <si>
    <t>Secretary</t>
  </si>
  <si>
    <t>Office boy</t>
  </si>
  <si>
    <t>Producer</t>
  </si>
  <si>
    <t>Geographic zone</t>
  </si>
  <si>
    <t>All countries</t>
  </si>
  <si>
    <t>Europe</t>
  </si>
  <si>
    <t>European Union</t>
  </si>
  <si>
    <t>France</t>
  </si>
  <si>
    <t>United Kingdom</t>
  </si>
  <si>
    <t>Bulgaria</t>
  </si>
  <si>
    <t>Germany</t>
  </si>
  <si>
    <t>Italy</t>
  </si>
  <si>
    <t>Portugal</t>
  </si>
  <si>
    <t>Romania</t>
  </si>
  <si>
    <t>Denmark</t>
  </si>
  <si>
    <t>Finland</t>
  </si>
  <si>
    <t>Spain</t>
  </si>
  <si>
    <t>Greece</t>
  </si>
  <si>
    <t>Netherlands</t>
  </si>
  <si>
    <t>Poland</t>
  </si>
  <si>
    <t>Belgium</t>
  </si>
  <si>
    <t>Ireland</t>
  </si>
  <si>
    <t>Sweden</t>
  </si>
  <si>
    <t>Cyprus</t>
  </si>
  <si>
    <t>Czech Republic</t>
  </si>
  <si>
    <t>Hungary</t>
  </si>
  <si>
    <t>Other European countries</t>
  </si>
  <si>
    <t>Turkey</t>
  </si>
  <si>
    <t>Serbia</t>
  </si>
  <si>
    <t>Switzerland</t>
  </si>
  <si>
    <t>Russian Federation</t>
  </si>
  <si>
    <t>Croatia</t>
  </si>
  <si>
    <t>Africa</t>
  </si>
  <si>
    <t>North Africa</t>
  </si>
  <si>
    <t>Egypt</t>
  </si>
  <si>
    <t>Morocco</t>
  </si>
  <si>
    <t>Tunisia</t>
  </si>
  <si>
    <t>Algeria</t>
  </si>
  <si>
    <t>Libyan Arab Jamahiriya</t>
  </si>
  <si>
    <t>Other African countries</t>
  </si>
  <si>
    <t>Ethiopia</t>
  </si>
  <si>
    <t>Kenya</t>
  </si>
  <si>
    <t>Togo</t>
  </si>
  <si>
    <t>Cameroon</t>
  </si>
  <si>
    <t>Ghana</t>
  </si>
  <si>
    <t>Madagascar</t>
  </si>
  <si>
    <t>Burkina Faso</t>
  </si>
  <si>
    <t>Congo, Democratic Republic of</t>
  </si>
  <si>
    <t>Senegal</t>
  </si>
  <si>
    <t>Benin</t>
  </si>
  <si>
    <t>Nigeria</t>
  </si>
  <si>
    <t>Gambia</t>
  </si>
  <si>
    <t>Sudan</t>
  </si>
  <si>
    <t>Liberia</t>
  </si>
  <si>
    <t>Mali</t>
  </si>
  <si>
    <t>Côte d'Ivoire</t>
  </si>
  <si>
    <t>Eritrea</t>
  </si>
  <si>
    <t>Guinea</t>
  </si>
  <si>
    <t>Niger</t>
  </si>
  <si>
    <t>Chad</t>
  </si>
  <si>
    <t>Guinea Bissaw</t>
  </si>
  <si>
    <t>Somalia</t>
  </si>
  <si>
    <t>Uganda</t>
  </si>
  <si>
    <t>America</t>
  </si>
  <si>
    <t>North America</t>
  </si>
  <si>
    <t>United States</t>
  </si>
  <si>
    <t>Canada</t>
  </si>
  <si>
    <t>Central America and Caribbean</t>
  </si>
  <si>
    <t>Bahamas</t>
  </si>
  <si>
    <t>Mexico</t>
  </si>
  <si>
    <t>Panama</t>
  </si>
  <si>
    <t>South America</t>
  </si>
  <si>
    <t>Urugway</t>
  </si>
  <si>
    <t>Brazil</t>
  </si>
  <si>
    <t>Colombia</t>
  </si>
  <si>
    <t>Chile</t>
  </si>
  <si>
    <t>Venezuela</t>
  </si>
  <si>
    <t>Asia</t>
  </si>
  <si>
    <t>Near and Middle Eastern countries</t>
  </si>
  <si>
    <t>Syrian Arab Republic</t>
  </si>
  <si>
    <t>Palestinian Lebanese</t>
  </si>
  <si>
    <t>Palestine</t>
  </si>
  <si>
    <t>Iraq</t>
  </si>
  <si>
    <t>Jordan</t>
  </si>
  <si>
    <t>Iran, Islamic Republic of</t>
  </si>
  <si>
    <t>Yemen</t>
  </si>
  <si>
    <t>Kuwait</t>
  </si>
  <si>
    <t>Bahrain</t>
  </si>
  <si>
    <t>Palestinian Syrian</t>
  </si>
  <si>
    <t>Saudi Arabia</t>
  </si>
  <si>
    <t>Armenia</t>
  </si>
  <si>
    <t>Other Asian countries</t>
  </si>
  <si>
    <t>Bangladesh</t>
  </si>
  <si>
    <t>Philippines</t>
  </si>
  <si>
    <t>Sri Lanka</t>
  </si>
  <si>
    <t>Nepal</t>
  </si>
  <si>
    <t>India</t>
  </si>
  <si>
    <t>Pakistan</t>
  </si>
  <si>
    <t>Thailand</t>
  </si>
  <si>
    <t>Vietnam</t>
  </si>
  <si>
    <t>Indonesia</t>
  </si>
  <si>
    <t>China</t>
  </si>
  <si>
    <t>Malaysia</t>
  </si>
  <si>
    <t>Korea, Republic of</t>
  </si>
  <si>
    <t>Australia and New Zealand</t>
  </si>
  <si>
    <t>Australia</t>
  </si>
  <si>
    <t>New-Zealand</t>
  </si>
  <si>
    <t>Table assembled by CAS</t>
  </si>
  <si>
    <t>Sierra Leone</t>
  </si>
  <si>
    <t>Afghanistan</t>
  </si>
  <si>
    <t>Argentina</t>
  </si>
  <si>
    <t>Austria</t>
  </si>
  <si>
    <t>Bolivia</t>
  </si>
  <si>
    <t>Cuba</t>
  </si>
  <si>
    <t>Ecuador</t>
  </si>
  <si>
    <t>United Kindgom</t>
  </si>
  <si>
    <t>Estonia</t>
  </si>
  <si>
    <t>Haiti</t>
  </si>
  <si>
    <t>Japan</t>
  </si>
  <si>
    <t>Lybian Arab Jamahiriya</t>
  </si>
  <si>
    <t>Mauritius</t>
  </si>
  <si>
    <t>Moldova, Republic of</t>
  </si>
  <si>
    <t>Montenegro</t>
  </si>
  <si>
    <t>Palestinian-Egyptian</t>
  </si>
  <si>
    <t>Palestinian-Lebanese</t>
  </si>
  <si>
    <t>Palestinian-Syrian</t>
  </si>
  <si>
    <t>Slovenia</t>
  </si>
  <si>
    <t>South Africa</t>
  </si>
  <si>
    <t>Ukraine</t>
  </si>
  <si>
    <t>United Arab Emirates</t>
  </si>
  <si>
    <t>United States of America</t>
  </si>
  <si>
    <t>Zimbabwe</t>
  </si>
  <si>
    <t>Central African Republic</t>
  </si>
  <si>
    <t>Tanzania, United Republic of</t>
  </si>
  <si>
    <t>1. B. LABOR</t>
  </si>
  <si>
    <t>Table 1.8 - Work permits given for the first time by profession</t>
  </si>
  <si>
    <t>Table 1.9 - Renewed work permit by profession</t>
  </si>
  <si>
    <t>Table 1.10 - Work permits by nationality given for the first time.  Geographical zones of EU Geonomenclature 2010</t>
  </si>
  <si>
    <t>Table 1.30. - Renewed work permits by nationality. Geographical zones of EU Geonomenclature 2010</t>
  </si>
  <si>
    <t>Total 2014</t>
  </si>
  <si>
    <t>Iceland</t>
  </si>
  <si>
    <t>Peru</t>
  </si>
  <si>
    <t>Tanzania</t>
  </si>
  <si>
    <t>Caribbean</t>
  </si>
  <si>
    <t>Palestinian Egyptian</t>
  </si>
  <si>
    <t>Under study</t>
  </si>
  <si>
    <t>Lithuania</t>
  </si>
  <si>
    <t>Belize</t>
  </si>
  <si>
    <t>Belraus</t>
  </si>
  <si>
    <t>Slovakia</t>
  </si>
  <si>
    <t>Mozambique</t>
  </si>
  <si>
    <t>Caucasia</t>
  </si>
  <si>
    <t>Singapour</t>
  </si>
  <si>
    <t>Seychelles</t>
  </si>
  <si>
    <t>Male specialist</t>
  </si>
  <si>
    <t>Beautician</t>
  </si>
  <si>
    <t>Instructor</t>
  </si>
  <si>
    <t>University instructor</t>
  </si>
  <si>
    <t>English language instructor</t>
  </si>
  <si>
    <t>Chinese language instructor</t>
  </si>
  <si>
    <t>Assistant professor</t>
  </si>
  <si>
    <t>Female assistant professor</t>
  </si>
  <si>
    <t>Warehouse guard</t>
  </si>
  <si>
    <t>Female researcher</t>
  </si>
  <si>
    <t>Mosque servant</t>
  </si>
  <si>
    <t>Expert in quality and quality audit</t>
  </si>
  <si>
    <t>Expert in finance</t>
  </si>
  <si>
    <t>Female technical expert</t>
  </si>
  <si>
    <t>Chairperson</t>
  </si>
  <si>
    <t>President</t>
  </si>
  <si>
    <t>Chairman</t>
  </si>
  <si>
    <t>Carpet fixer</t>
  </si>
  <si>
    <t>Emplyer associate</t>
  </si>
  <si>
    <t>Female employer</t>
  </si>
  <si>
    <t>Female chef</t>
  </si>
  <si>
    <t>Music performer</t>
  </si>
  <si>
    <t>Bee breeding worker</t>
  </si>
  <si>
    <t>Welding worker</t>
  </si>
  <si>
    <t xml:space="preserve">Worker in cleaning and in sorting waste </t>
  </si>
  <si>
    <t>Cleanup agent</t>
  </si>
  <si>
    <t>Pakaging worker</t>
  </si>
  <si>
    <t>Agricultural tractor worker</t>
  </si>
  <si>
    <t>Gemology worker</t>
  </si>
  <si>
    <t>Porter</t>
  </si>
  <si>
    <t>Painting agent</t>
  </si>
  <si>
    <t>Worker in agriculture</t>
  </si>
  <si>
    <t>Hunter</t>
  </si>
  <si>
    <t>Worker in maintenance</t>
  </si>
  <si>
    <t>Worker in painting</t>
  </si>
  <si>
    <t>Worker in washing</t>
  </si>
  <si>
    <t>Washing and lubrication worker</t>
  </si>
  <si>
    <t>Bakery worker</t>
  </si>
  <si>
    <t>Technician in mixing raw materials</t>
  </si>
  <si>
    <t>Kumi employee</t>
  </si>
  <si>
    <t>Butcher</t>
  </si>
  <si>
    <t>Octane station worker</t>
  </si>
  <si>
    <t>Ranch worker</t>
  </si>
  <si>
    <t>Stone saw operator</t>
  </si>
  <si>
    <t>Mechanical worker</t>
  </si>
  <si>
    <t>Site worker</t>
  </si>
  <si>
    <t>Archive female worker</t>
  </si>
  <si>
    <t>Female massage worker</t>
  </si>
  <si>
    <t>Cleanup female agent</t>
  </si>
  <si>
    <t>Female housekeeper</t>
  </si>
  <si>
    <t>Female worker in an establishment</t>
  </si>
  <si>
    <t>Fotball player</t>
  </si>
  <si>
    <t>Translator</t>
  </si>
  <si>
    <t>Data entry employee</t>
  </si>
  <si>
    <t>Female data entry employee</t>
  </si>
  <si>
    <t>Sprts game coach</t>
  </si>
  <si>
    <t>French language instructor</t>
  </si>
  <si>
    <t>Female English language instructor</t>
  </si>
  <si>
    <t>Female French language instructor</t>
  </si>
  <si>
    <t>Assistant general manager</t>
  </si>
  <si>
    <t>Operation manager</t>
  </si>
  <si>
    <t>Branch manager</t>
  </si>
  <si>
    <t>Financial manager</t>
  </si>
  <si>
    <t>Female manager</t>
  </si>
  <si>
    <t>Announcer</t>
  </si>
  <si>
    <t>Female announcer</t>
  </si>
  <si>
    <t>Female reporter</t>
  </si>
  <si>
    <t>Program supervisor</t>
  </si>
  <si>
    <t>Financial supervisor</t>
  </si>
  <si>
    <t>Female nanny</t>
  </si>
  <si>
    <t>Responsible of purchases</t>
  </si>
  <si>
    <t>Administrative assistant</t>
  </si>
  <si>
    <t>Assistant cook</t>
  </si>
  <si>
    <t>Technical assistant</t>
  </si>
  <si>
    <t>Accountant assistant</t>
  </si>
  <si>
    <t>Manager assistant</t>
  </si>
  <si>
    <t>Supervisor assistant</t>
  </si>
  <si>
    <t>Handicaped assistant</t>
  </si>
  <si>
    <t>Female assistant</t>
  </si>
  <si>
    <t>Female social assistant</t>
  </si>
  <si>
    <t>Female cook assistant</t>
  </si>
  <si>
    <t>Female technical assistant</t>
  </si>
  <si>
    <t>Female hair dresser assistant</t>
  </si>
  <si>
    <t>Consultant</t>
  </si>
  <si>
    <t>Financial consultant</t>
  </si>
  <si>
    <t>Female waiter</t>
  </si>
  <si>
    <t>Female employee</t>
  </si>
  <si>
    <t>Technical engineer</t>
  </si>
  <si>
    <t>In charge of preparing programs</t>
  </si>
  <si>
    <t>Female instructor in the intermediate level</t>
  </si>
  <si>
    <t>Presenter</t>
  </si>
  <si>
    <t>Female presenter</t>
  </si>
  <si>
    <t>Female nails cutter</t>
  </si>
  <si>
    <t>Company representative</t>
  </si>
  <si>
    <t>Female company representative</t>
  </si>
  <si>
    <t>Female nurse</t>
  </si>
  <si>
    <t>Marketing delegate</t>
  </si>
  <si>
    <t>Sale delegate</t>
  </si>
  <si>
    <t>Female marketing delegate</t>
  </si>
  <si>
    <t>Female sales delegate</t>
  </si>
  <si>
    <t>Business coordinator</t>
  </si>
  <si>
    <t>International affairs coordinator</t>
  </si>
  <si>
    <t>Female international affairs coordinator</t>
  </si>
  <si>
    <t>Specialist</t>
  </si>
  <si>
    <t>Banking specialist</t>
  </si>
  <si>
    <t>Adaptation specialist</t>
  </si>
  <si>
    <t>Female masseuse</t>
  </si>
  <si>
    <t>Speech Therapy specialist</t>
  </si>
  <si>
    <t>Administrator</t>
  </si>
  <si>
    <t>Professor</t>
  </si>
  <si>
    <t>Assistant female instructor</t>
  </si>
  <si>
    <t>Assistant instructor</t>
  </si>
  <si>
    <t>Reception and customer service in the restaurant</t>
  </si>
  <si>
    <t>Treasurer</t>
  </si>
  <si>
    <t>Salesman</t>
  </si>
  <si>
    <t>Warehouse keeper</t>
  </si>
  <si>
    <t>Saleswoman</t>
  </si>
  <si>
    <t>Cobstruction material trade and industry</t>
  </si>
  <si>
    <t>Smith</t>
  </si>
  <si>
    <t>Geologist digger</t>
  </si>
  <si>
    <t>Furniture craving</t>
  </si>
  <si>
    <t>Servant in a mosque</t>
  </si>
  <si>
    <t>Construction concrete expert</t>
  </si>
  <si>
    <t>Artistic expert</t>
  </si>
  <si>
    <t>Gemstones technical expert</t>
  </si>
  <si>
    <t>Expert in developing  of advertising and marketing</t>
  </si>
  <si>
    <t>Financial expert</t>
  </si>
  <si>
    <t>Beauty expert</t>
  </si>
  <si>
    <t>His wife's agent</t>
  </si>
  <si>
    <t>Agent</t>
  </si>
  <si>
    <t>Waitress</t>
  </si>
  <si>
    <t>Waiter</t>
  </si>
  <si>
    <t>Deputee</t>
  </si>
  <si>
    <t>Vice- General Manager</t>
  </si>
  <si>
    <t>Vice-branch manager</t>
  </si>
  <si>
    <t>Employee in the Distribution Section</t>
  </si>
  <si>
    <t>Female financial expert</t>
  </si>
  <si>
    <t>Furniture painter</t>
  </si>
  <si>
    <t>University president</t>
  </si>
  <si>
    <t>Chaiman</t>
  </si>
  <si>
    <t>Carpet sewer</t>
  </si>
  <si>
    <t>Horse keeper</t>
  </si>
  <si>
    <t>Field driver</t>
  </si>
  <si>
    <t>Senior plumber</t>
  </si>
  <si>
    <t>Smishqi</t>
  </si>
  <si>
    <t>Female secretary</t>
  </si>
  <si>
    <t>Business owner</t>
  </si>
  <si>
    <t>Business owner associate</t>
  </si>
  <si>
    <t>Female business owner</t>
  </si>
  <si>
    <t>Journalist</t>
  </si>
  <si>
    <t>Female journalist</t>
  </si>
  <si>
    <t>Fisher man</t>
  </si>
  <si>
    <t>Officer for a major risk insurance</t>
  </si>
  <si>
    <t>Female cook</t>
  </si>
  <si>
    <t>Chineese food chef</t>
  </si>
  <si>
    <t>Female chinese food chef</t>
  </si>
  <si>
    <t>Stones Concrete worker</t>
  </si>
  <si>
    <t>Wood worker</t>
  </si>
  <si>
    <t>Archives employee</t>
  </si>
  <si>
    <t>Sponge worker</t>
  </si>
  <si>
    <t>Marin worker</t>
  </si>
  <si>
    <t>Binding book worker</t>
  </si>
  <si>
    <t>Marble processing worker</t>
  </si>
  <si>
    <t>Breeding livestock worker</t>
  </si>
  <si>
    <t>Stones installation worker</t>
  </si>
  <si>
    <t>Surfacing employee</t>
  </si>
  <si>
    <t>Marketing employee</t>
  </si>
  <si>
    <t>Printing machines run worker</t>
  </si>
  <si>
    <t>Machinery Works worker</t>
  </si>
  <si>
    <t>Imaging agent</t>
  </si>
  <si>
    <t>Unloading and loading worker</t>
  </si>
  <si>
    <t>Craftsman</t>
  </si>
  <si>
    <t>Conditioning and cooling worker</t>
  </si>
  <si>
    <t>Dressing rocks employee</t>
  </si>
  <si>
    <t>Cleaning and sorting waste worker</t>
  </si>
  <si>
    <t>Cleaning worker</t>
  </si>
  <si>
    <t>Delivery employee</t>
  </si>
  <si>
    <t>Packaging employee</t>
  </si>
  <si>
    <t>Plain tile worker</t>
  </si>
  <si>
    <t>Garden worker</t>
  </si>
  <si>
    <t>Artisean well digger worker</t>
  </si>
  <si>
    <t>Furniture craving worker</t>
  </si>
  <si>
    <t>Furniture scratching worker</t>
  </si>
  <si>
    <t>Excavation worker</t>
  </si>
  <si>
    <t>Precious stones scratching worker</t>
  </si>
  <si>
    <t>Sweets worker</t>
  </si>
  <si>
    <t>Knitting employee</t>
  </si>
  <si>
    <t>Scrap worker</t>
  </si>
  <si>
    <t>Swewing worker</t>
  </si>
  <si>
    <t>Stitch worker</t>
  </si>
  <si>
    <t>Painting worker</t>
  </si>
  <si>
    <t>Furniture painting worker</t>
  </si>
  <si>
    <t>Marble worker</t>
  </si>
  <si>
    <t>Pesticide spraying worker</t>
  </si>
  <si>
    <t>Agricultural worker</t>
  </si>
  <si>
    <t>Stones concrete casting agent</t>
  </si>
  <si>
    <t>Pour tile worker</t>
  </si>
  <si>
    <t>Casting metal worker</t>
  </si>
  <si>
    <t>Rock employee</t>
  </si>
  <si>
    <t>ABC row factor</t>
  </si>
  <si>
    <t>Industrial worker</t>
  </si>
  <si>
    <t>Smelting metal worker</t>
  </si>
  <si>
    <t>Tank worker</t>
  </si>
  <si>
    <t>Hunting worker</t>
  </si>
  <si>
    <t>Maintenance worker</t>
  </si>
  <si>
    <t>Printing worker</t>
  </si>
  <si>
    <t>Hand- held technical worker</t>
  </si>
  <si>
    <t>Clinical care worker</t>
  </si>
  <si>
    <t>Spinning worker</t>
  </si>
  <si>
    <t>Washing worker</t>
  </si>
  <si>
    <t>Washing carpets worker</t>
  </si>
  <si>
    <t>Furnace worker</t>
  </si>
  <si>
    <t>Technician smithy</t>
  </si>
  <si>
    <t>Studies analyst</t>
  </si>
  <si>
    <t>Press page maker</t>
  </si>
  <si>
    <t>House keeper</t>
  </si>
  <si>
    <t>Female data entry operator</t>
  </si>
  <si>
    <t>Data entry operator</t>
  </si>
  <si>
    <t>Sports coach</t>
  </si>
  <si>
    <t>House keeping employee</t>
  </si>
  <si>
    <t>Tile cutting worker</t>
  </si>
  <si>
    <t>Electrician</t>
  </si>
  <si>
    <t>Cauterizing employee</t>
  </si>
  <si>
    <t>Butcher employee</t>
  </si>
  <si>
    <t>Hydrocarbon station employee</t>
  </si>
  <si>
    <t>Farm worker</t>
  </si>
  <si>
    <t>Assistant employee for the blind</t>
  </si>
  <si>
    <t>Assistant gemstones installation worker</t>
  </si>
  <si>
    <t>Warehouse employee</t>
  </si>
  <si>
    <t>Laundry worker</t>
  </si>
  <si>
    <t>Kitchen employee</t>
  </si>
  <si>
    <t>Mill worker</t>
  </si>
  <si>
    <t>Quarry worker</t>
  </si>
  <si>
    <t>Sawmill worker</t>
  </si>
  <si>
    <t>Carpenter</t>
  </si>
  <si>
    <t>Carpenter Concrete worker</t>
  </si>
  <si>
    <t>Carpenter furniture worker</t>
  </si>
  <si>
    <t>Transportation worker</t>
  </si>
  <si>
    <t>Spindle worker</t>
  </si>
  <si>
    <t>Archives worker</t>
  </si>
  <si>
    <t>Female marketing employee</t>
  </si>
  <si>
    <t>Female technician</t>
  </si>
  <si>
    <t>Female packaging employee</t>
  </si>
  <si>
    <t>Female cleaning employee</t>
  </si>
  <si>
    <t>Female cashier</t>
  </si>
  <si>
    <t>Female Clinical care employee</t>
  </si>
  <si>
    <t>Sales wonam</t>
  </si>
  <si>
    <t>Female phone operator</t>
  </si>
  <si>
    <t>Dean of Faculty</t>
  </si>
  <si>
    <t>In charge of opening bank credits</t>
  </si>
  <si>
    <t>Gemstone technician</t>
  </si>
  <si>
    <t>Conditioning and refrigeration technician</t>
  </si>
  <si>
    <t>Technician in cloth fixing</t>
  </si>
  <si>
    <t>Technician electrician</t>
  </si>
  <si>
    <t>Sound technician</t>
  </si>
  <si>
    <t>Laboratory technician</t>
  </si>
  <si>
    <t>Mechanical technician</t>
  </si>
  <si>
    <t>Male player</t>
  </si>
  <si>
    <t>Male football player</t>
  </si>
  <si>
    <t>Male programmer</t>
  </si>
  <si>
    <t>Male computer programmer</t>
  </si>
  <si>
    <t>Female technician in wrapping cigars</t>
  </si>
  <si>
    <t>Specialist in developing agricultural computer programs</t>
  </si>
  <si>
    <t>Male administrative trainee</t>
  </si>
  <si>
    <t>Male intern in horse racing</t>
  </si>
  <si>
    <t>Male accountant</t>
  </si>
  <si>
    <t>Male lecturer</t>
  </si>
  <si>
    <t>Automobile computer coach</t>
  </si>
  <si>
    <t>Mechanics conditioning coach</t>
  </si>
  <si>
    <t>Female coach</t>
  </si>
  <si>
    <t>Male teacher</t>
  </si>
  <si>
    <t xml:space="preserve">English language teacher </t>
  </si>
  <si>
    <t xml:space="preserve">French language teacher </t>
  </si>
  <si>
    <t>English language female teacher</t>
  </si>
  <si>
    <t>French language female teacher</t>
  </si>
  <si>
    <t>Male auditor</t>
  </si>
  <si>
    <t>Regional manager</t>
  </si>
  <si>
    <t>Executive manager</t>
  </si>
  <si>
    <t>Technical manager</t>
  </si>
  <si>
    <t>Manager of informatics</t>
  </si>
  <si>
    <t>Female business manager</t>
  </si>
  <si>
    <t>Female production manager</t>
  </si>
  <si>
    <t>Director of studies and teaching</t>
  </si>
  <si>
    <t>Sales female manager</t>
  </si>
  <si>
    <t>Accounting female manager</t>
  </si>
  <si>
    <t>Surpervisor</t>
  </si>
  <si>
    <t>Programs supervisor</t>
  </si>
  <si>
    <t>Workers' supervisor</t>
  </si>
  <si>
    <t>Technical supervisor</t>
  </si>
  <si>
    <t>Nanny</t>
  </si>
  <si>
    <t>Health Guide</t>
  </si>
  <si>
    <t>Female hair dresser</t>
  </si>
  <si>
    <t>Male hair dresser</t>
  </si>
  <si>
    <t>Responsible</t>
  </si>
  <si>
    <t>Warehouse assistant</t>
  </si>
  <si>
    <t>Research assistant</t>
  </si>
  <si>
    <t>Tailor assistant</t>
  </si>
  <si>
    <t>Painter assistant</t>
  </si>
  <si>
    <t>Chef assistant</t>
  </si>
  <si>
    <t>Cook assistant</t>
  </si>
  <si>
    <t>Electrician assistant</t>
  </si>
  <si>
    <t>Soldering iron assistant</t>
  </si>
  <si>
    <t>Accounting assistant</t>
  </si>
  <si>
    <t>Coach assistant</t>
  </si>
  <si>
    <t>Sports coach assistant</t>
  </si>
  <si>
    <t>Assistant manager</t>
  </si>
  <si>
    <t>Patient assistant</t>
  </si>
  <si>
    <t>Hair dresser assistant</t>
  </si>
  <si>
    <t>Public relations employee</t>
  </si>
  <si>
    <t>Damascus pastry assistant</t>
  </si>
  <si>
    <t>Social activist assistant</t>
  </si>
  <si>
    <t>Hair dresser female assistant</t>
  </si>
  <si>
    <t>Female employee in the human resources department</t>
  </si>
  <si>
    <t>Production consultant</t>
  </si>
  <si>
    <t>Financial advisor</t>
  </si>
  <si>
    <t>Writer assistant</t>
  </si>
  <si>
    <t>Supervisor of computer data entry</t>
  </si>
  <si>
    <t>Production supervisor</t>
  </si>
  <si>
    <t>Pastry chef</t>
  </si>
  <si>
    <t>Pasta chef</t>
  </si>
  <si>
    <t>Music instructor</t>
  </si>
  <si>
    <t>Female nail cutter</t>
  </si>
  <si>
    <t>Representative or general manager of a foreign company</t>
  </si>
  <si>
    <t>Association representative</t>
  </si>
  <si>
    <t>Company representative and manager</t>
  </si>
  <si>
    <t>Nurse</t>
  </si>
  <si>
    <t>Medical care delegate</t>
  </si>
  <si>
    <t>Sales delegate</t>
  </si>
  <si>
    <t>Marketing female delegate</t>
  </si>
  <si>
    <t>Sales female delegate</t>
  </si>
  <si>
    <t>Foreign affairs coordinator</t>
  </si>
  <si>
    <t>Female foreign affairs coordinator</t>
  </si>
  <si>
    <t>Languages female coordinator</t>
  </si>
  <si>
    <t>Field female coordinator</t>
  </si>
  <si>
    <t>Mechanical engineer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</si>
</sst>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MS Sans Serif"/>
      <family val="2"/>
    </font>
    <font>
      <b/>
      <i/>
      <sz val="8"/>
      <name val="Times New Roman"/>
      <family val="1"/>
    </font>
    <font>
      <b/>
      <sz val="20"/>
      <name val="Times New Roman"/>
      <family val="1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hair"/>
      <bottom style="medium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 wrapText="1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 vertical="center"/>
    </xf>
    <xf numFmtId="0" fontId="12" fillId="0" borderId="1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3" fontId="6" fillId="0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 applyProtection="1">
      <alignment vertical="center"/>
      <protection/>
    </xf>
    <xf numFmtId="3" fontId="12" fillId="0" borderId="14" xfId="0" applyNumberFormat="1" applyFont="1" applyFill="1" applyBorder="1" applyAlignment="1" applyProtection="1">
      <alignment vertical="center"/>
      <protection/>
    </xf>
    <xf numFmtId="3" fontId="12" fillId="0" borderId="12" xfId="0" applyNumberFormat="1" applyFont="1" applyFill="1" applyBorder="1" applyAlignment="1" applyProtection="1">
      <alignment vertical="center"/>
      <protection/>
    </xf>
    <xf numFmtId="3" fontId="6" fillId="0" borderId="12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 applyProtection="1">
      <alignment vertical="center"/>
      <protection/>
    </xf>
    <xf numFmtId="3" fontId="6" fillId="0" borderId="13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 applyProtection="1">
      <alignment vertical="center"/>
      <protection/>
    </xf>
    <xf numFmtId="3" fontId="12" fillId="0" borderId="15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 applyProtection="1">
      <alignment vertical="center"/>
      <protection/>
    </xf>
    <xf numFmtId="3" fontId="12" fillId="0" borderId="14" xfId="0" applyNumberFormat="1" applyFont="1" applyFill="1" applyBorder="1" applyAlignment="1" applyProtection="1">
      <alignment vertical="center"/>
      <protection/>
    </xf>
    <xf numFmtId="3" fontId="12" fillId="0" borderId="12" xfId="0" applyNumberFormat="1" applyFont="1" applyFill="1" applyBorder="1" applyAlignment="1" applyProtection="1">
      <alignment vertical="center"/>
      <protection/>
    </xf>
    <xf numFmtId="3" fontId="12" fillId="0" borderId="11" xfId="0" applyNumberFormat="1" applyFont="1" applyFill="1" applyBorder="1" applyAlignment="1" applyProtection="1">
      <alignment vertical="center"/>
      <protection/>
    </xf>
    <xf numFmtId="3" fontId="12" fillId="0" borderId="15" xfId="0" applyNumberFormat="1" applyFont="1" applyFill="1" applyBorder="1" applyAlignment="1">
      <alignment horizontal="right" vertical="center" wrapText="1"/>
    </xf>
    <xf numFmtId="3" fontId="13" fillId="0" borderId="14" xfId="0" applyNumberFormat="1" applyFont="1" applyFill="1" applyBorder="1" applyAlignment="1">
      <alignment horizontal="right" vertical="center" wrapText="1"/>
    </xf>
    <xf numFmtId="0" fontId="9" fillId="0" borderId="1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 applyProtection="1">
      <alignment/>
      <protection/>
    </xf>
    <xf numFmtId="0" fontId="11" fillId="0" borderId="10" xfId="0" applyFont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/>
      <protection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12" fillId="0" borderId="10" xfId="0" applyNumberFormat="1" applyFont="1" applyFill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1" width="9.140625" style="51" customWidth="1"/>
    <col min="12" max="16384" width="9.140625" style="50" customWidth="1"/>
  </cols>
  <sheetData>
    <row r="1" spans="1:11" ht="26.25" thickBot="1">
      <c r="A1" s="106" t="s">
        <v>199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169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29.7109375" style="4" customWidth="1"/>
    <col min="2" max="13" width="11.421875" style="4" customWidth="1"/>
    <col min="14" max="14" width="11.421875" style="19" customWidth="1"/>
    <col min="15" max="16384" width="11.421875" style="4" customWidth="1"/>
  </cols>
  <sheetData>
    <row r="1" spans="1:16" s="15" customFormat="1" ht="19.5" customHeight="1">
      <c r="A1" s="12" t="s">
        <v>200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4"/>
    </row>
    <row r="2" spans="1:14" s="5" customFormat="1" ht="6.75" customHeight="1" thickBot="1">
      <c r="A2" s="4"/>
      <c r="N2" s="6"/>
    </row>
    <row r="3" spans="1:14" s="3" customFormat="1" ht="13.5" thickBot="1">
      <c r="A3" s="109">
        <v>2014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s="3" customFormat="1" ht="13.5" thickBot="1">
      <c r="A4" s="7" t="s">
        <v>31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79" t="s">
        <v>204</v>
      </c>
    </row>
    <row r="5" spans="1:14" s="3" customFormat="1" ht="13.5" thickBot="1">
      <c r="A5" s="7" t="s">
        <v>12</v>
      </c>
      <c r="B5" s="10">
        <f aca="true" t="shared" si="0" ref="B5:M5">SUM(B6:B168)</f>
        <v>4511</v>
      </c>
      <c r="C5" s="10">
        <f t="shared" si="0"/>
        <v>4233</v>
      </c>
      <c r="D5" s="10">
        <f t="shared" si="0"/>
        <v>3843</v>
      </c>
      <c r="E5" s="10">
        <f t="shared" si="0"/>
        <v>3458</v>
      </c>
      <c r="F5" s="10">
        <f t="shared" si="0"/>
        <v>3568</v>
      </c>
      <c r="G5" s="10">
        <f t="shared" si="0"/>
        <v>3193</v>
      </c>
      <c r="H5" s="10">
        <f t="shared" si="0"/>
        <v>3057</v>
      </c>
      <c r="I5" s="10">
        <f t="shared" si="0"/>
        <v>3578</v>
      </c>
      <c r="J5" s="10">
        <f t="shared" si="0"/>
        <v>3102</v>
      </c>
      <c r="K5" s="10">
        <f t="shared" si="0"/>
        <v>3160</v>
      </c>
      <c r="L5" s="10">
        <f t="shared" si="0"/>
        <v>3532</v>
      </c>
      <c r="M5" s="10">
        <f t="shared" si="0"/>
        <v>4049</v>
      </c>
      <c r="N5" s="8">
        <f aca="true" t="shared" si="1" ref="N5:N36">SUM(B5:M5)</f>
        <v>43284</v>
      </c>
    </row>
    <row r="6" spans="1:14" s="3" customFormat="1" ht="12.75">
      <c r="A6" s="78" t="s">
        <v>268</v>
      </c>
      <c r="B6" s="72">
        <v>4053</v>
      </c>
      <c r="C6" s="72">
        <v>3556</v>
      </c>
      <c r="D6" s="72">
        <v>3252</v>
      </c>
      <c r="E6" s="72">
        <v>2941</v>
      </c>
      <c r="F6" s="72">
        <v>2913</v>
      </c>
      <c r="G6" s="72">
        <v>2658</v>
      </c>
      <c r="H6" s="72">
        <v>2500</v>
      </c>
      <c r="I6" s="72">
        <v>2907</v>
      </c>
      <c r="J6" s="72">
        <v>2469</v>
      </c>
      <c r="K6" s="72">
        <v>2664</v>
      </c>
      <c r="L6" s="72">
        <v>3016</v>
      </c>
      <c r="M6" s="72">
        <v>3371</v>
      </c>
      <c r="N6" s="71">
        <f t="shared" si="1"/>
        <v>36300</v>
      </c>
    </row>
    <row r="7" spans="1:14" s="3" customFormat="1" ht="12.75">
      <c r="A7" s="75" t="s">
        <v>244</v>
      </c>
      <c r="B7" s="74">
        <v>147</v>
      </c>
      <c r="C7" s="74">
        <v>308</v>
      </c>
      <c r="D7" s="74">
        <v>200</v>
      </c>
      <c r="E7" s="74">
        <v>205</v>
      </c>
      <c r="F7" s="74">
        <v>315</v>
      </c>
      <c r="G7" s="74">
        <v>244</v>
      </c>
      <c r="H7" s="74">
        <v>241</v>
      </c>
      <c r="I7" s="74">
        <v>252</v>
      </c>
      <c r="J7" s="74">
        <v>227</v>
      </c>
      <c r="K7" s="74">
        <v>144</v>
      </c>
      <c r="L7" s="74">
        <v>199</v>
      </c>
      <c r="M7" s="74">
        <v>247</v>
      </c>
      <c r="N7" s="71">
        <f t="shared" si="1"/>
        <v>2729</v>
      </c>
    </row>
    <row r="8" spans="1:14" s="3" customFormat="1" ht="12.75">
      <c r="A8" s="75" t="s">
        <v>248</v>
      </c>
      <c r="B8" s="74">
        <v>118</v>
      </c>
      <c r="C8" s="74">
        <v>159</v>
      </c>
      <c r="D8" s="74">
        <v>192</v>
      </c>
      <c r="E8" s="74">
        <v>121</v>
      </c>
      <c r="F8" s="74">
        <v>147</v>
      </c>
      <c r="G8" s="74">
        <v>160</v>
      </c>
      <c r="H8" s="74">
        <v>129</v>
      </c>
      <c r="I8" s="74">
        <v>175</v>
      </c>
      <c r="J8" s="74">
        <v>171</v>
      </c>
      <c r="K8" s="74">
        <v>146</v>
      </c>
      <c r="L8" s="74">
        <v>104</v>
      </c>
      <c r="M8" s="74">
        <v>200</v>
      </c>
      <c r="N8" s="71">
        <f t="shared" si="1"/>
        <v>1822</v>
      </c>
    </row>
    <row r="9" spans="1:14" s="3" customFormat="1" ht="12.75">
      <c r="A9" s="75" t="s">
        <v>250</v>
      </c>
      <c r="B9" s="74">
        <v>69</v>
      </c>
      <c r="C9" s="74">
        <v>77</v>
      </c>
      <c r="D9" s="74">
        <v>75</v>
      </c>
      <c r="E9" s="74">
        <v>66</v>
      </c>
      <c r="F9" s="74">
        <v>61</v>
      </c>
      <c r="G9" s="74">
        <v>60</v>
      </c>
      <c r="H9" s="74">
        <v>67</v>
      </c>
      <c r="I9" s="74">
        <v>86</v>
      </c>
      <c r="J9" s="74">
        <v>69</v>
      </c>
      <c r="K9" s="74">
        <v>72</v>
      </c>
      <c r="L9" s="74">
        <v>86</v>
      </c>
      <c r="M9" s="74">
        <v>83</v>
      </c>
      <c r="N9" s="71">
        <f t="shared" si="1"/>
        <v>871</v>
      </c>
    </row>
    <row r="10" spans="1:14" s="3" customFormat="1" ht="12.75">
      <c r="A10" s="75" t="s">
        <v>33</v>
      </c>
      <c r="B10" s="74">
        <v>0</v>
      </c>
      <c r="C10" s="74">
        <v>0</v>
      </c>
      <c r="D10" s="74">
        <v>1</v>
      </c>
      <c r="E10" s="74">
        <v>2</v>
      </c>
      <c r="F10" s="74">
        <v>4</v>
      </c>
      <c r="G10" s="74">
        <v>0</v>
      </c>
      <c r="H10" s="74">
        <v>28</v>
      </c>
      <c r="I10" s="74">
        <v>64</v>
      </c>
      <c r="J10" s="74">
        <v>28</v>
      </c>
      <c r="K10" s="74">
        <v>1</v>
      </c>
      <c r="L10" s="74">
        <v>31</v>
      </c>
      <c r="M10" s="74">
        <v>7</v>
      </c>
      <c r="N10" s="71">
        <f t="shared" si="1"/>
        <v>166</v>
      </c>
    </row>
    <row r="11" spans="1:14" s="3" customFormat="1" ht="12.75">
      <c r="A11" s="75" t="s">
        <v>255</v>
      </c>
      <c r="B11" s="74">
        <v>11</v>
      </c>
      <c r="C11" s="74">
        <v>19</v>
      </c>
      <c r="D11" s="74">
        <v>26</v>
      </c>
      <c r="E11" s="74">
        <v>13</v>
      </c>
      <c r="F11" s="74">
        <v>7</v>
      </c>
      <c r="G11" s="74">
        <v>10</v>
      </c>
      <c r="H11" s="74">
        <v>8</v>
      </c>
      <c r="I11" s="74">
        <v>10</v>
      </c>
      <c r="J11" s="74">
        <v>15</v>
      </c>
      <c r="K11" s="74">
        <v>9</v>
      </c>
      <c r="L11" s="74">
        <v>9</v>
      </c>
      <c r="M11" s="74">
        <v>8</v>
      </c>
      <c r="N11" s="71">
        <f t="shared" si="1"/>
        <v>145</v>
      </c>
    </row>
    <row r="12" spans="1:14" s="3" customFormat="1" ht="12.75">
      <c r="A12" s="75" t="s">
        <v>64</v>
      </c>
      <c r="B12" s="74">
        <v>22</v>
      </c>
      <c r="C12" s="74">
        <v>16</v>
      </c>
      <c r="D12" s="74">
        <v>10</v>
      </c>
      <c r="E12" s="74">
        <v>9</v>
      </c>
      <c r="F12" s="74">
        <v>6</v>
      </c>
      <c r="G12" s="74">
        <v>13</v>
      </c>
      <c r="H12" s="74">
        <v>12</v>
      </c>
      <c r="I12" s="74">
        <v>7</v>
      </c>
      <c r="J12" s="74">
        <v>13</v>
      </c>
      <c r="K12" s="74">
        <v>14</v>
      </c>
      <c r="L12" s="74">
        <v>4</v>
      </c>
      <c r="M12" s="74">
        <v>13</v>
      </c>
      <c r="N12" s="71">
        <f t="shared" si="1"/>
        <v>139</v>
      </c>
    </row>
    <row r="13" spans="1:14" s="3" customFormat="1" ht="12.75">
      <c r="A13" s="75" t="s">
        <v>267</v>
      </c>
      <c r="B13" s="74">
        <v>12</v>
      </c>
      <c r="C13" s="74">
        <v>0</v>
      </c>
      <c r="D13" s="74">
        <v>5</v>
      </c>
      <c r="E13" s="74">
        <v>16</v>
      </c>
      <c r="F13" s="74">
        <v>7</v>
      </c>
      <c r="G13" s="74">
        <v>3</v>
      </c>
      <c r="H13" s="74">
        <v>7</v>
      </c>
      <c r="I13" s="74">
        <v>6</v>
      </c>
      <c r="J13" s="74">
        <v>7</v>
      </c>
      <c r="K13" s="74">
        <v>1</v>
      </c>
      <c r="L13" s="74">
        <v>1</v>
      </c>
      <c r="M13" s="74">
        <v>6</v>
      </c>
      <c r="N13" s="71">
        <f t="shared" si="1"/>
        <v>71</v>
      </c>
    </row>
    <row r="14" spans="1:14" s="3" customFormat="1" ht="12.75">
      <c r="A14" s="75" t="s">
        <v>15</v>
      </c>
      <c r="B14" s="74">
        <v>1</v>
      </c>
      <c r="C14" s="74">
        <v>1</v>
      </c>
      <c r="D14" s="74">
        <v>1</v>
      </c>
      <c r="E14" s="74">
        <v>2</v>
      </c>
      <c r="F14" s="74">
        <v>6</v>
      </c>
      <c r="G14" s="74">
        <v>5</v>
      </c>
      <c r="H14" s="74">
        <v>10</v>
      </c>
      <c r="I14" s="74">
        <v>7</v>
      </c>
      <c r="J14" s="74">
        <v>18</v>
      </c>
      <c r="K14" s="74">
        <v>3</v>
      </c>
      <c r="L14" s="74">
        <v>6</v>
      </c>
      <c r="M14" s="74">
        <v>10</v>
      </c>
      <c r="N14" s="71">
        <f t="shared" si="1"/>
        <v>70</v>
      </c>
    </row>
    <row r="15" spans="1:14" s="3" customFormat="1" ht="12.75">
      <c r="A15" s="75" t="s">
        <v>13</v>
      </c>
      <c r="B15" s="74">
        <v>4</v>
      </c>
      <c r="C15" s="74">
        <v>11</v>
      </c>
      <c r="D15" s="74">
        <v>4</v>
      </c>
      <c r="E15" s="74">
        <v>1</v>
      </c>
      <c r="F15" s="74">
        <v>10</v>
      </c>
      <c r="G15" s="74">
        <v>2</v>
      </c>
      <c r="H15" s="74">
        <v>3</v>
      </c>
      <c r="I15" s="74">
        <v>4</v>
      </c>
      <c r="J15" s="74">
        <v>1</v>
      </c>
      <c r="K15" s="74">
        <v>4</v>
      </c>
      <c r="L15" s="74">
        <v>6</v>
      </c>
      <c r="M15" s="74">
        <v>1</v>
      </c>
      <c r="N15" s="71">
        <f t="shared" si="1"/>
        <v>51</v>
      </c>
    </row>
    <row r="16" spans="1:14" s="3" customFormat="1" ht="12.75">
      <c r="A16" s="75" t="s">
        <v>266</v>
      </c>
      <c r="B16" s="74">
        <v>2</v>
      </c>
      <c r="C16" s="74">
        <v>3</v>
      </c>
      <c r="D16" s="74">
        <v>6</v>
      </c>
      <c r="E16" s="74">
        <v>0</v>
      </c>
      <c r="F16" s="74">
        <v>16</v>
      </c>
      <c r="G16" s="74">
        <v>2</v>
      </c>
      <c r="H16" s="74">
        <v>1</v>
      </c>
      <c r="I16" s="74">
        <v>6</v>
      </c>
      <c r="J16" s="74">
        <v>4</v>
      </c>
      <c r="K16" s="74">
        <v>2</v>
      </c>
      <c r="L16" s="74">
        <v>2</v>
      </c>
      <c r="M16" s="74">
        <v>4</v>
      </c>
      <c r="N16" s="71">
        <f t="shared" si="1"/>
        <v>48</v>
      </c>
    </row>
    <row r="17" spans="1:14" s="3" customFormat="1" ht="12.75">
      <c r="A17" s="75" t="s">
        <v>256</v>
      </c>
      <c r="B17" s="74">
        <v>6</v>
      </c>
      <c r="C17" s="74">
        <v>4</v>
      </c>
      <c r="D17" s="74">
        <v>7</v>
      </c>
      <c r="E17" s="74">
        <v>2</v>
      </c>
      <c r="F17" s="74">
        <v>6</v>
      </c>
      <c r="G17" s="74">
        <v>0</v>
      </c>
      <c r="H17" s="74">
        <v>2</v>
      </c>
      <c r="I17" s="74">
        <v>8</v>
      </c>
      <c r="J17" s="74">
        <v>3</v>
      </c>
      <c r="K17" s="74">
        <v>5</v>
      </c>
      <c r="L17" s="74">
        <v>0</v>
      </c>
      <c r="M17" s="74">
        <v>3</v>
      </c>
      <c r="N17" s="71">
        <f t="shared" si="1"/>
        <v>46</v>
      </c>
    </row>
    <row r="18" spans="1:14" s="3" customFormat="1" ht="12.75">
      <c r="A18" s="75" t="s">
        <v>41</v>
      </c>
      <c r="B18" s="74">
        <v>0</v>
      </c>
      <c r="C18" s="74">
        <v>8</v>
      </c>
      <c r="D18" s="74">
        <v>0</v>
      </c>
      <c r="E18" s="74">
        <v>18</v>
      </c>
      <c r="F18" s="74">
        <v>7</v>
      </c>
      <c r="G18" s="74">
        <v>0</v>
      </c>
      <c r="H18" s="74">
        <v>0</v>
      </c>
      <c r="I18" s="74">
        <v>0</v>
      </c>
      <c r="J18" s="74">
        <v>0</v>
      </c>
      <c r="K18" s="74">
        <v>1</v>
      </c>
      <c r="L18" s="74">
        <v>0</v>
      </c>
      <c r="M18" s="74">
        <v>10</v>
      </c>
      <c r="N18" s="71">
        <f t="shared" si="1"/>
        <v>44</v>
      </c>
    </row>
    <row r="19" spans="1:14" s="3" customFormat="1" ht="12.75">
      <c r="A19" s="75" t="s">
        <v>18</v>
      </c>
      <c r="B19" s="74">
        <v>2</v>
      </c>
      <c r="C19" s="74">
        <v>1</v>
      </c>
      <c r="D19" s="74">
        <v>1</v>
      </c>
      <c r="E19" s="74">
        <v>0</v>
      </c>
      <c r="F19" s="74">
        <v>0</v>
      </c>
      <c r="G19" s="74">
        <v>0</v>
      </c>
      <c r="H19" s="74">
        <v>0</v>
      </c>
      <c r="I19" s="74">
        <v>1</v>
      </c>
      <c r="J19" s="74">
        <v>9</v>
      </c>
      <c r="K19" s="74">
        <v>5</v>
      </c>
      <c r="L19" s="74">
        <v>1</v>
      </c>
      <c r="M19" s="74">
        <v>5</v>
      </c>
      <c r="N19" s="71">
        <f t="shared" si="1"/>
        <v>25</v>
      </c>
    </row>
    <row r="20" spans="1:14" s="3" customFormat="1" ht="12.75">
      <c r="A20" s="75" t="s">
        <v>40</v>
      </c>
      <c r="B20" s="74">
        <v>0</v>
      </c>
      <c r="C20" s="74">
        <v>3</v>
      </c>
      <c r="D20" s="74">
        <v>4</v>
      </c>
      <c r="E20" s="74">
        <v>0</v>
      </c>
      <c r="F20" s="74">
        <v>1</v>
      </c>
      <c r="G20" s="74">
        <v>0</v>
      </c>
      <c r="H20" s="74">
        <v>7</v>
      </c>
      <c r="I20" s="74">
        <v>2</v>
      </c>
      <c r="J20" s="74">
        <v>2</v>
      </c>
      <c r="K20" s="74">
        <v>4</v>
      </c>
      <c r="L20" s="74">
        <v>1</v>
      </c>
      <c r="M20" s="74">
        <v>1</v>
      </c>
      <c r="N20" s="71">
        <f t="shared" si="1"/>
        <v>25</v>
      </c>
    </row>
    <row r="21" spans="1:14" s="3" customFormat="1" ht="12.75">
      <c r="A21" s="75" t="s">
        <v>42</v>
      </c>
      <c r="B21" s="74">
        <v>2</v>
      </c>
      <c r="C21" s="74">
        <v>0</v>
      </c>
      <c r="D21" s="74">
        <v>1</v>
      </c>
      <c r="E21" s="74">
        <v>2</v>
      </c>
      <c r="F21" s="74">
        <v>3</v>
      </c>
      <c r="G21" s="74">
        <v>4</v>
      </c>
      <c r="H21" s="74">
        <v>2</v>
      </c>
      <c r="I21" s="74">
        <v>3</v>
      </c>
      <c r="J21" s="74">
        <v>2</v>
      </c>
      <c r="K21" s="74">
        <v>2</v>
      </c>
      <c r="L21" s="74">
        <v>4</v>
      </c>
      <c r="M21" s="74">
        <v>0</v>
      </c>
      <c r="N21" s="71">
        <f t="shared" si="1"/>
        <v>25</v>
      </c>
    </row>
    <row r="22" spans="1:14" s="3" customFormat="1" ht="12.75">
      <c r="A22" s="75" t="s">
        <v>264</v>
      </c>
      <c r="B22" s="74">
        <v>4</v>
      </c>
      <c r="C22" s="74">
        <v>4</v>
      </c>
      <c r="D22" s="74">
        <v>3</v>
      </c>
      <c r="E22" s="74">
        <v>1</v>
      </c>
      <c r="F22" s="74">
        <v>0</v>
      </c>
      <c r="G22" s="74">
        <v>1</v>
      </c>
      <c r="H22" s="74">
        <v>0</v>
      </c>
      <c r="I22" s="74">
        <v>1</v>
      </c>
      <c r="J22" s="74">
        <v>2</v>
      </c>
      <c r="K22" s="74">
        <v>0</v>
      </c>
      <c r="L22" s="74">
        <v>0</v>
      </c>
      <c r="M22" s="74">
        <v>9</v>
      </c>
      <c r="N22" s="71">
        <f t="shared" si="1"/>
        <v>25</v>
      </c>
    </row>
    <row r="23" spans="1:14" s="3" customFormat="1" ht="12.75">
      <c r="A23" s="75" t="s">
        <v>291</v>
      </c>
      <c r="B23" s="74">
        <v>0</v>
      </c>
      <c r="C23" s="74">
        <v>2</v>
      </c>
      <c r="D23" s="74">
        <v>0</v>
      </c>
      <c r="E23" s="74">
        <v>1</v>
      </c>
      <c r="F23" s="74">
        <v>3</v>
      </c>
      <c r="G23" s="74">
        <v>1</v>
      </c>
      <c r="H23" s="74">
        <v>1</v>
      </c>
      <c r="I23" s="74">
        <v>2</v>
      </c>
      <c r="J23" s="74">
        <v>4</v>
      </c>
      <c r="K23" s="74">
        <v>10</v>
      </c>
      <c r="L23" s="74">
        <v>1</v>
      </c>
      <c r="M23" s="74">
        <v>0</v>
      </c>
      <c r="N23" s="71">
        <f t="shared" si="1"/>
        <v>25</v>
      </c>
    </row>
    <row r="24" spans="1:14" s="3" customFormat="1" ht="12.75">
      <c r="A24" s="75" t="s">
        <v>37</v>
      </c>
      <c r="B24" s="74">
        <v>0</v>
      </c>
      <c r="C24" s="74">
        <v>0</v>
      </c>
      <c r="D24" s="74">
        <v>1</v>
      </c>
      <c r="E24" s="74">
        <v>3</v>
      </c>
      <c r="F24" s="74">
        <v>5</v>
      </c>
      <c r="G24" s="74">
        <v>1</v>
      </c>
      <c r="H24" s="74">
        <v>2</v>
      </c>
      <c r="I24" s="74">
        <v>0</v>
      </c>
      <c r="J24" s="74">
        <v>0</v>
      </c>
      <c r="K24" s="74">
        <v>1</v>
      </c>
      <c r="L24" s="74">
        <v>6</v>
      </c>
      <c r="M24" s="74">
        <v>3</v>
      </c>
      <c r="N24" s="71">
        <f t="shared" si="1"/>
        <v>22</v>
      </c>
    </row>
    <row r="25" spans="1:14" s="3" customFormat="1" ht="12.75">
      <c r="A25" s="75" t="s">
        <v>225</v>
      </c>
      <c r="B25" s="74">
        <v>2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2</v>
      </c>
      <c r="K25" s="74">
        <v>7</v>
      </c>
      <c r="L25" s="74">
        <v>9</v>
      </c>
      <c r="M25" s="74">
        <v>1</v>
      </c>
      <c r="N25" s="71">
        <f t="shared" si="1"/>
        <v>21</v>
      </c>
    </row>
    <row r="26" spans="1:14" s="3" customFormat="1" ht="12.75">
      <c r="A26" s="75" t="s">
        <v>237</v>
      </c>
      <c r="B26" s="74">
        <v>5</v>
      </c>
      <c r="C26" s="74">
        <v>4</v>
      </c>
      <c r="D26" s="74">
        <v>1</v>
      </c>
      <c r="E26" s="74">
        <v>0</v>
      </c>
      <c r="F26" s="74">
        <v>0</v>
      </c>
      <c r="G26" s="74">
        <v>1</v>
      </c>
      <c r="H26" s="74">
        <v>0</v>
      </c>
      <c r="I26" s="74">
        <v>1</v>
      </c>
      <c r="J26" s="74">
        <v>1</v>
      </c>
      <c r="K26" s="74">
        <v>3</v>
      </c>
      <c r="L26" s="74">
        <v>3</v>
      </c>
      <c r="M26" s="74">
        <v>2</v>
      </c>
      <c r="N26" s="71">
        <f t="shared" si="1"/>
        <v>21</v>
      </c>
    </row>
    <row r="27" spans="1:14" s="3" customFormat="1" ht="12.75">
      <c r="A27" s="75" t="s">
        <v>34</v>
      </c>
      <c r="B27" s="74">
        <v>0</v>
      </c>
      <c r="C27" s="74">
        <v>0</v>
      </c>
      <c r="D27" s="74">
        <v>3</v>
      </c>
      <c r="E27" s="74">
        <v>0</v>
      </c>
      <c r="F27" s="74">
        <v>0</v>
      </c>
      <c r="G27" s="74">
        <v>0</v>
      </c>
      <c r="H27" s="74">
        <v>0</v>
      </c>
      <c r="I27" s="74">
        <v>9</v>
      </c>
      <c r="J27" s="74">
        <v>0</v>
      </c>
      <c r="K27" s="74">
        <v>2</v>
      </c>
      <c r="L27" s="74">
        <v>0</v>
      </c>
      <c r="M27" s="74">
        <v>6</v>
      </c>
      <c r="N27" s="71">
        <f t="shared" si="1"/>
        <v>20</v>
      </c>
    </row>
    <row r="28" spans="1:14" s="3" customFormat="1" ht="12.75">
      <c r="A28" s="75" t="s">
        <v>16</v>
      </c>
      <c r="B28" s="74">
        <v>2</v>
      </c>
      <c r="C28" s="74">
        <v>2</v>
      </c>
      <c r="D28" s="74">
        <v>1</v>
      </c>
      <c r="E28" s="74">
        <v>1</v>
      </c>
      <c r="F28" s="74">
        <v>2</v>
      </c>
      <c r="G28" s="74">
        <v>1</v>
      </c>
      <c r="H28" s="74">
        <v>1</v>
      </c>
      <c r="I28" s="74">
        <v>3</v>
      </c>
      <c r="J28" s="74">
        <v>5</v>
      </c>
      <c r="K28" s="74">
        <v>1</v>
      </c>
      <c r="L28" s="74">
        <v>0</v>
      </c>
      <c r="M28" s="74">
        <v>0</v>
      </c>
      <c r="N28" s="71">
        <f t="shared" si="1"/>
        <v>19</v>
      </c>
    </row>
    <row r="29" spans="1:14" s="3" customFormat="1" ht="12.75">
      <c r="A29" s="75" t="s">
        <v>221</v>
      </c>
      <c r="B29" s="74">
        <v>0</v>
      </c>
      <c r="C29" s="74">
        <v>1</v>
      </c>
      <c r="D29" s="74">
        <v>1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8</v>
      </c>
      <c r="K29" s="74">
        <v>3</v>
      </c>
      <c r="L29" s="74">
        <v>2</v>
      </c>
      <c r="M29" s="74">
        <v>3</v>
      </c>
      <c r="N29" s="71">
        <f t="shared" si="1"/>
        <v>18</v>
      </c>
    </row>
    <row r="30" spans="1:14" s="3" customFormat="1" ht="12.75">
      <c r="A30" s="75" t="s">
        <v>28</v>
      </c>
      <c r="B30" s="74">
        <v>3</v>
      </c>
      <c r="C30" s="74">
        <v>2</v>
      </c>
      <c r="D30" s="74">
        <v>1</v>
      </c>
      <c r="E30" s="74">
        <v>2</v>
      </c>
      <c r="F30" s="74">
        <v>0</v>
      </c>
      <c r="G30" s="74">
        <v>0</v>
      </c>
      <c r="H30" s="74">
        <v>1</v>
      </c>
      <c r="I30" s="74">
        <v>1</v>
      </c>
      <c r="J30" s="74">
        <v>1</v>
      </c>
      <c r="K30" s="74">
        <v>0</v>
      </c>
      <c r="L30" s="74">
        <v>2</v>
      </c>
      <c r="M30" s="74">
        <v>4</v>
      </c>
      <c r="N30" s="71">
        <f t="shared" si="1"/>
        <v>17</v>
      </c>
    </row>
    <row r="31" spans="1:14" s="3" customFormat="1" ht="12.75">
      <c r="A31" s="75" t="s">
        <v>46</v>
      </c>
      <c r="B31" s="74">
        <v>0</v>
      </c>
      <c r="C31" s="74">
        <v>2</v>
      </c>
      <c r="D31" s="74">
        <v>4</v>
      </c>
      <c r="E31" s="74">
        <v>2</v>
      </c>
      <c r="F31" s="74">
        <v>3</v>
      </c>
      <c r="G31" s="74">
        <v>0</v>
      </c>
      <c r="H31" s="74">
        <v>2</v>
      </c>
      <c r="I31" s="74">
        <v>0</v>
      </c>
      <c r="J31" s="74">
        <v>1</v>
      </c>
      <c r="K31" s="74">
        <v>2</v>
      </c>
      <c r="L31" s="74">
        <v>1</v>
      </c>
      <c r="M31" s="74">
        <v>0</v>
      </c>
      <c r="N31" s="71">
        <f t="shared" si="1"/>
        <v>17</v>
      </c>
    </row>
    <row r="32" spans="1:14" s="3" customFormat="1" ht="12.75">
      <c r="A32" s="75" t="s">
        <v>44</v>
      </c>
      <c r="B32" s="74">
        <v>0</v>
      </c>
      <c r="C32" s="74">
        <v>3</v>
      </c>
      <c r="D32" s="74">
        <v>4</v>
      </c>
      <c r="E32" s="74">
        <v>4</v>
      </c>
      <c r="F32" s="74">
        <v>0</v>
      </c>
      <c r="G32" s="74">
        <v>1</v>
      </c>
      <c r="H32" s="74">
        <v>3</v>
      </c>
      <c r="I32" s="74">
        <v>0</v>
      </c>
      <c r="J32" s="74">
        <v>0</v>
      </c>
      <c r="K32" s="74">
        <v>0</v>
      </c>
      <c r="L32" s="74">
        <v>0</v>
      </c>
      <c r="M32" s="74">
        <v>1</v>
      </c>
      <c r="N32" s="71">
        <f t="shared" si="1"/>
        <v>16</v>
      </c>
    </row>
    <row r="33" spans="1:14" s="3" customFormat="1" ht="12.75">
      <c r="A33" s="75" t="s">
        <v>221</v>
      </c>
      <c r="B33" s="74">
        <v>1</v>
      </c>
      <c r="C33" s="74">
        <v>1</v>
      </c>
      <c r="D33" s="74">
        <v>0</v>
      </c>
      <c r="E33" s="74">
        <v>1</v>
      </c>
      <c r="F33" s="74">
        <v>0</v>
      </c>
      <c r="G33" s="74">
        <v>0</v>
      </c>
      <c r="H33" s="74">
        <v>1</v>
      </c>
      <c r="I33" s="74">
        <v>0</v>
      </c>
      <c r="J33" s="74">
        <v>4</v>
      </c>
      <c r="K33" s="74">
        <v>1</v>
      </c>
      <c r="L33" s="74">
        <v>2</v>
      </c>
      <c r="M33" s="74">
        <v>3</v>
      </c>
      <c r="N33" s="71">
        <f t="shared" si="1"/>
        <v>14</v>
      </c>
    </row>
    <row r="34" spans="1:14" s="3" customFormat="1" ht="12.75">
      <c r="A34" s="75" t="s">
        <v>49</v>
      </c>
      <c r="B34" s="74">
        <v>1</v>
      </c>
      <c r="C34" s="74">
        <v>2</v>
      </c>
      <c r="D34" s="74">
        <v>1</v>
      </c>
      <c r="E34" s="74">
        <v>0</v>
      </c>
      <c r="F34" s="74">
        <v>2</v>
      </c>
      <c r="G34" s="74">
        <v>0</v>
      </c>
      <c r="H34" s="74">
        <v>1</v>
      </c>
      <c r="I34" s="74">
        <v>1</v>
      </c>
      <c r="J34" s="74">
        <v>3</v>
      </c>
      <c r="K34" s="74">
        <v>1</v>
      </c>
      <c r="L34" s="74">
        <v>1</v>
      </c>
      <c r="M34" s="74">
        <v>0</v>
      </c>
      <c r="N34" s="71">
        <f t="shared" si="1"/>
        <v>13</v>
      </c>
    </row>
    <row r="35" spans="1:14" s="3" customFormat="1" ht="12.75">
      <c r="A35" s="75" t="s">
        <v>297</v>
      </c>
      <c r="B35" s="74">
        <v>1</v>
      </c>
      <c r="C35" s="74">
        <v>2</v>
      </c>
      <c r="D35" s="74">
        <v>1</v>
      </c>
      <c r="E35" s="74">
        <v>0</v>
      </c>
      <c r="F35" s="74">
        <v>2</v>
      </c>
      <c r="G35" s="74">
        <v>1</v>
      </c>
      <c r="H35" s="74">
        <v>0</v>
      </c>
      <c r="I35" s="74">
        <v>0</v>
      </c>
      <c r="J35" s="74">
        <v>2</v>
      </c>
      <c r="K35" s="74">
        <v>1</v>
      </c>
      <c r="L35" s="74">
        <v>2</v>
      </c>
      <c r="M35" s="74">
        <v>0</v>
      </c>
      <c r="N35" s="71">
        <f t="shared" si="1"/>
        <v>12</v>
      </c>
    </row>
    <row r="36" spans="1:14" s="3" customFormat="1" ht="12.75">
      <c r="A36" s="75" t="s">
        <v>17</v>
      </c>
      <c r="B36" s="74">
        <v>1</v>
      </c>
      <c r="C36" s="74">
        <v>1</v>
      </c>
      <c r="D36" s="74">
        <v>0</v>
      </c>
      <c r="E36" s="74">
        <v>0</v>
      </c>
      <c r="F36" s="74">
        <v>2</v>
      </c>
      <c r="G36" s="74">
        <v>0</v>
      </c>
      <c r="H36" s="74">
        <v>0</v>
      </c>
      <c r="I36" s="74">
        <v>2</v>
      </c>
      <c r="J36" s="74">
        <v>2</v>
      </c>
      <c r="K36" s="74">
        <v>2</v>
      </c>
      <c r="L36" s="74">
        <v>2</v>
      </c>
      <c r="M36" s="74">
        <v>0</v>
      </c>
      <c r="N36" s="71">
        <f t="shared" si="1"/>
        <v>12</v>
      </c>
    </row>
    <row r="37" spans="1:14" s="3" customFormat="1" ht="12.75">
      <c r="A37" s="75" t="s">
        <v>232</v>
      </c>
      <c r="B37" s="74">
        <v>0</v>
      </c>
      <c r="C37" s="74">
        <v>0</v>
      </c>
      <c r="D37" s="74">
        <v>3</v>
      </c>
      <c r="E37" s="74">
        <v>0</v>
      </c>
      <c r="F37" s="74">
        <v>0</v>
      </c>
      <c r="G37" s="74">
        <v>0</v>
      </c>
      <c r="H37" s="74">
        <v>1</v>
      </c>
      <c r="I37" s="74">
        <v>1</v>
      </c>
      <c r="J37" s="74">
        <v>1</v>
      </c>
      <c r="K37" s="74">
        <v>2</v>
      </c>
      <c r="L37" s="74">
        <v>0</v>
      </c>
      <c r="M37" s="74">
        <v>3</v>
      </c>
      <c r="N37" s="71">
        <f aca="true" t="shared" si="2" ref="N37:N68">SUM(B37:M37)</f>
        <v>11</v>
      </c>
    </row>
    <row r="38" spans="1:14" s="3" customFormat="1" ht="12.75">
      <c r="A38" s="75" t="s">
        <v>26</v>
      </c>
      <c r="B38" s="74">
        <v>0</v>
      </c>
      <c r="C38" s="74">
        <v>1</v>
      </c>
      <c r="D38" s="74">
        <v>3</v>
      </c>
      <c r="E38" s="74">
        <v>1</v>
      </c>
      <c r="F38" s="74">
        <v>0</v>
      </c>
      <c r="G38" s="74">
        <v>1</v>
      </c>
      <c r="H38" s="74">
        <v>1</v>
      </c>
      <c r="I38" s="74">
        <v>0</v>
      </c>
      <c r="J38" s="74">
        <v>1</v>
      </c>
      <c r="K38" s="74">
        <v>2</v>
      </c>
      <c r="L38" s="74">
        <v>0</v>
      </c>
      <c r="M38" s="74">
        <v>1</v>
      </c>
      <c r="N38" s="71">
        <f t="shared" si="2"/>
        <v>11</v>
      </c>
    </row>
    <row r="39" spans="1:14" s="3" customFormat="1" ht="12.75">
      <c r="A39" s="75" t="s">
        <v>290</v>
      </c>
      <c r="B39" s="74">
        <v>1</v>
      </c>
      <c r="C39" s="74">
        <v>3</v>
      </c>
      <c r="D39" s="74">
        <v>0</v>
      </c>
      <c r="E39" s="74">
        <v>2</v>
      </c>
      <c r="F39" s="74">
        <v>3</v>
      </c>
      <c r="G39" s="74">
        <v>0</v>
      </c>
      <c r="H39" s="74">
        <v>0</v>
      </c>
      <c r="I39" s="74">
        <v>1</v>
      </c>
      <c r="J39" s="74">
        <v>0</v>
      </c>
      <c r="K39" s="74">
        <v>0</v>
      </c>
      <c r="L39" s="74">
        <v>1</v>
      </c>
      <c r="M39" s="74">
        <v>0</v>
      </c>
      <c r="N39" s="71">
        <f t="shared" si="2"/>
        <v>11</v>
      </c>
    </row>
    <row r="40" spans="1:14" s="3" customFormat="1" ht="12.75">
      <c r="A40" s="75" t="s">
        <v>280</v>
      </c>
      <c r="B40" s="74">
        <v>1</v>
      </c>
      <c r="C40" s="74">
        <v>0</v>
      </c>
      <c r="D40" s="74">
        <v>1</v>
      </c>
      <c r="E40" s="74">
        <v>2</v>
      </c>
      <c r="F40" s="74">
        <v>2</v>
      </c>
      <c r="G40" s="74">
        <v>1</v>
      </c>
      <c r="H40" s="74">
        <v>1</v>
      </c>
      <c r="I40" s="74">
        <v>1</v>
      </c>
      <c r="J40" s="74">
        <v>0</v>
      </c>
      <c r="K40" s="74">
        <v>0</v>
      </c>
      <c r="L40" s="74">
        <v>1</v>
      </c>
      <c r="M40" s="74">
        <v>0</v>
      </c>
      <c r="N40" s="71">
        <f t="shared" si="2"/>
        <v>10</v>
      </c>
    </row>
    <row r="41" spans="1:14" s="3" customFormat="1" ht="12.75">
      <c r="A41" s="75" t="s">
        <v>260</v>
      </c>
      <c r="B41" s="74">
        <v>1</v>
      </c>
      <c r="C41" s="74">
        <v>0</v>
      </c>
      <c r="D41" s="74">
        <v>0</v>
      </c>
      <c r="E41" s="74">
        <v>2</v>
      </c>
      <c r="F41" s="74">
        <v>0</v>
      </c>
      <c r="G41" s="74">
        <v>0</v>
      </c>
      <c r="H41" s="74">
        <v>0</v>
      </c>
      <c r="I41" s="74">
        <v>1</v>
      </c>
      <c r="J41" s="74">
        <v>0</v>
      </c>
      <c r="K41" s="74">
        <v>0</v>
      </c>
      <c r="L41" s="74">
        <v>1</v>
      </c>
      <c r="M41" s="74">
        <v>4</v>
      </c>
      <c r="N41" s="71">
        <f t="shared" si="2"/>
        <v>9</v>
      </c>
    </row>
    <row r="42" spans="1:14" s="3" customFormat="1" ht="12.75">
      <c r="A42" s="75" t="s">
        <v>262</v>
      </c>
      <c r="B42" s="74">
        <v>2</v>
      </c>
      <c r="C42" s="74">
        <v>0</v>
      </c>
      <c r="D42" s="74">
        <v>0</v>
      </c>
      <c r="E42" s="74">
        <v>0</v>
      </c>
      <c r="F42" s="74">
        <v>1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6</v>
      </c>
      <c r="N42" s="71">
        <f t="shared" si="2"/>
        <v>9</v>
      </c>
    </row>
    <row r="43" spans="1:14" s="3" customFormat="1" ht="12.75">
      <c r="A43" s="75" t="s">
        <v>276</v>
      </c>
      <c r="B43" s="74">
        <v>1</v>
      </c>
      <c r="C43" s="74">
        <v>1</v>
      </c>
      <c r="D43" s="74">
        <v>0</v>
      </c>
      <c r="E43" s="74">
        <v>0</v>
      </c>
      <c r="F43" s="74">
        <v>3</v>
      </c>
      <c r="G43" s="74">
        <v>0</v>
      </c>
      <c r="H43" s="74">
        <v>0</v>
      </c>
      <c r="I43" s="74">
        <v>0</v>
      </c>
      <c r="J43" s="74">
        <v>0</v>
      </c>
      <c r="K43" s="74">
        <v>4</v>
      </c>
      <c r="L43" s="74">
        <v>0</v>
      </c>
      <c r="M43" s="74">
        <v>0</v>
      </c>
      <c r="N43" s="71">
        <f t="shared" si="2"/>
        <v>9</v>
      </c>
    </row>
    <row r="44" spans="1:14" s="3" customFormat="1" ht="12.75">
      <c r="A44" s="75" t="s">
        <v>285</v>
      </c>
      <c r="B44" s="74">
        <v>0</v>
      </c>
      <c r="C44" s="74">
        <v>0</v>
      </c>
      <c r="D44" s="74">
        <v>0</v>
      </c>
      <c r="E44" s="74">
        <v>1</v>
      </c>
      <c r="F44" s="74">
        <v>2</v>
      </c>
      <c r="G44" s="74">
        <v>1</v>
      </c>
      <c r="H44" s="74">
        <v>2</v>
      </c>
      <c r="I44" s="74">
        <v>1</v>
      </c>
      <c r="J44" s="74">
        <v>1</v>
      </c>
      <c r="K44" s="74">
        <v>0</v>
      </c>
      <c r="L44" s="74">
        <v>0</v>
      </c>
      <c r="M44" s="74">
        <v>1</v>
      </c>
      <c r="N44" s="71">
        <f t="shared" si="2"/>
        <v>9</v>
      </c>
    </row>
    <row r="45" spans="1:14" s="3" customFormat="1" ht="12.75">
      <c r="A45" s="75" t="s">
        <v>302</v>
      </c>
      <c r="B45" s="74">
        <v>0</v>
      </c>
      <c r="C45" s="74">
        <v>1</v>
      </c>
      <c r="D45" s="74">
        <v>0</v>
      </c>
      <c r="E45" s="74">
        <v>1</v>
      </c>
      <c r="F45" s="74">
        <v>0</v>
      </c>
      <c r="G45" s="74">
        <v>1</v>
      </c>
      <c r="H45" s="74">
        <v>0</v>
      </c>
      <c r="I45" s="74">
        <v>0</v>
      </c>
      <c r="J45" s="74">
        <v>2</v>
      </c>
      <c r="K45" s="74">
        <v>2</v>
      </c>
      <c r="L45" s="74">
        <v>1</v>
      </c>
      <c r="M45" s="74">
        <v>1</v>
      </c>
      <c r="N45" s="71">
        <f t="shared" si="2"/>
        <v>9</v>
      </c>
    </row>
    <row r="46" spans="1:14" s="3" customFormat="1" ht="12.75">
      <c r="A46" s="75" t="s">
        <v>22</v>
      </c>
      <c r="B46" s="74">
        <v>0</v>
      </c>
      <c r="C46" s="74">
        <v>2</v>
      </c>
      <c r="D46" s="74">
        <v>1</v>
      </c>
      <c r="E46" s="74">
        <v>1</v>
      </c>
      <c r="F46" s="74">
        <v>1</v>
      </c>
      <c r="G46" s="74">
        <v>0</v>
      </c>
      <c r="H46" s="74">
        <v>1</v>
      </c>
      <c r="I46" s="74">
        <v>0</v>
      </c>
      <c r="J46" s="74">
        <v>1</v>
      </c>
      <c r="K46" s="74">
        <v>0</v>
      </c>
      <c r="L46" s="74">
        <v>0</v>
      </c>
      <c r="M46" s="74">
        <v>1</v>
      </c>
      <c r="N46" s="71">
        <f t="shared" si="2"/>
        <v>8</v>
      </c>
    </row>
    <row r="47" spans="1:14" s="3" customFormat="1" ht="12.75">
      <c r="A47" s="75" t="s">
        <v>252</v>
      </c>
      <c r="B47" s="74">
        <v>1</v>
      </c>
      <c r="C47" s="74">
        <v>0</v>
      </c>
      <c r="D47" s="74">
        <v>0</v>
      </c>
      <c r="E47" s="74">
        <v>0</v>
      </c>
      <c r="F47" s="74">
        <v>2</v>
      </c>
      <c r="G47" s="74">
        <v>1</v>
      </c>
      <c r="H47" s="74">
        <v>2</v>
      </c>
      <c r="I47" s="74">
        <v>0</v>
      </c>
      <c r="J47" s="74">
        <v>1</v>
      </c>
      <c r="K47" s="74">
        <v>0</v>
      </c>
      <c r="L47" s="74">
        <v>1</v>
      </c>
      <c r="M47" s="74">
        <v>0</v>
      </c>
      <c r="N47" s="71">
        <f t="shared" si="2"/>
        <v>8</v>
      </c>
    </row>
    <row r="48" spans="1:14" s="3" customFormat="1" ht="12.75">
      <c r="A48" s="75" t="s">
        <v>59</v>
      </c>
      <c r="B48" s="74">
        <v>2</v>
      </c>
      <c r="C48" s="74">
        <v>1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5</v>
      </c>
      <c r="N48" s="71">
        <f t="shared" si="2"/>
        <v>8</v>
      </c>
    </row>
    <row r="49" spans="1:14" s="3" customFormat="1" ht="12.75">
      <c r="A49" s="75" t="s">
        <v>21</v>
      </c>
      <c r="B49" s="74">
        <v>0</v>
      </c>
      <c r="C49" s="74">
        <v>0</v>
      </c>
      <c r="D49" s="74">
        <v>0</v>
      </c>
      <c r="E49" s="74">
        <v>4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2</v>
      </c>
      <c r="L49" s="74">
        <v>0</v>
      </c>
      <c r="M49" s="74">
        <v>1</v>
      </c>
      <c r="N49" s="71">
        <f t="shared" si="2"/>
        <v>7</v>
      </c>
    </row>
    <row r="50" spans="1:14" s="3" customFormat="1" ht="12.75">
      <c r="A50" s="75" t="s">
        <v>27</v>
      </c>
      <c r="B50" s="74">
        <v>3</v>
      </c>
      <c r="C50" s="74">
        <v>0</v>
      </c>
      <c r="D50" s="74">
        <v>0</v>
      </c>
      <c r="E50" s="74">
        <v>2</v>
      </c>
      <c r="F50" s="74">
        <v>1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1</v>
      </c>
      <c r="N50" s="71">
        <f t="shared" si="2"/>
        <v>7</v>
      </c>
    </row>
    <row r="51" spans="1:14" s="3" customFormat="1" ht="12.75">
      <c r="A51" s="75" t="s">
        <v>221</v>
      </c>
      <c r="B51" s="74">
        <v>0</v>
      </c>
      <c r="C51" s="74">
        <v>0</v>
      </c>
      <c r="D51" s="74">
        <v>0</v>
      </c>
      <c r="E51" s="74">
        <v>1</v>
      </c>
      <c r="F51" s="74">
        <v>0</v>
      </c>
      <c r="G51" s="74">
        <v>0</v>
      </c>
      <c r="H51" s="74">
        <v>0</v>
      </c>
      <c r="I51" s="74">
        <v>0</v>
      </c>
      <c r="J51" s="74">
        <v>1</v>
      </c>
      <c r="K51" s="74">
        <v>3</v>
      </c>
      <c r="L51" s="74">
        <v>1</v>
      </c>
      <c r="M51" s="74">
        <v>1</v>
      </c>
      <c r="N51" s="71">
        <f t="shared" si="2"/>
        <v>7</v>
      </c>
    </row>
    <row r="52" spans="1:14" s="3" customFormat="1" ht="12.75">
      <c r="A52" s="75" t="s">
        <v>29</v>
      </c>
      <c r="B52" s="74">
        <v>0</v>
      </c>
      <c r="C52" s="74">
        <v>4</v>
      </c>
      <c r="D52" s="74">
        <v>1</v>
      </c>
      <c r="E52" s="74">
        <v>0</v>
      </c>
      <c r="F52" s="74">
        <v>0</v>
      </c>
      <c r="G52" s="74">
        <v>1</v>
      </c>
      <c r="H52" s="74">
        <v>0</v>
      </c>
      <c r="I52" s="74">
        <v>0</v>
      </c>
      <c r="J52" s="74">
        <v>0</v>
      </c>
      <c r="K52" s="74">
        <v>0</v>
      </c>
      <c r="L52" s="74">
        <v>1</v>
      </c>
      <c r="M52" s="74">
        <v>0</v>
      </c>
      <c r="N52" s="71">
        <f t="shared" si="2"/>
        <v>7</v>
      </c>
    </row>
    <row r="53" spans="1:14" s="3" customFormat="1" ht="12.75">
      <c r="A53" s="75" t="s">
        <v>316</v>
      </c>
      <c r="B53" s="74">
        <v>1</v>
      </c>
      <c r="C53" s="74">
        <v>0</v>
      </c>
      <c r="D53" s="74">
        <v>2</v>
      </c>
      <c r="E53" s="74">
        <v>1</v>
      </c>
      <c r="F53" s="74">
        <v>0</v>
      </c>
      <c r="G53" s="74">
        <v>0</v>
      </c>
      <c r="H53" s="74">
        <v>1</v>
      </c>
      <c r="I53" s="74">
        <v>0</v>
      </c>
      <c r="J53" s="74">
        <v>1</v>
      </c>
      <c r="K53" s="74">
        <v>0</v>
      </c>
      <c r="L53" s="74">
        <v>1</v>
      </c>
      <c r="M53" s="74">
        <v>0</v>
      </c>
      <c r="N53" s="71">
        <f t="shared" si="2"/>
        <v>7</v>
      </c>
    </row>
    <row r="54" spans="1:14" s="3" customFormat="1" ht="12.75">
      <c r="A54" s="75" t="s">
        <v>320</v>
      </c>
      <c r="B54" s="74">
        <v>0</v>
      </c>
      <c r="C54" s="74">
        <v>0</v>
      </c>
      <c r="D54" s="74">
        <v>1</v>
      </c>
      <c r="E54" s="74">
        <v>0</v>
      </c>
      <c r="F54" s="74">
        <v>1</v>
      </c>
      <c r="G54" s="74">
        <v>1</v>
      </c>
      <c r="H54" s="74">
        <v>0</v>
      </c>
      <c r="I54" s="74">
        <v>1</v>
      </c>
      <c r="J54" s="74">
        <v>1</v>
      </c>
      <c r="K54" s="74">
        <v>1</v>
      </c>
      <c r="L54" s="74">
        <v>0</v>
      </c>
      <c r="M54" s="74">
        <v>1</v>
      </c>
      <c r="N54" s="71">
        <f t="shared" si="2"/>
        <v>7</v>
      </c>
    </row>
    <row r="55" spans="1:14" s="3" customFormat="1" ht="12.75">
      <c r="A55" s="75" t="s">
        <v>223</v>
      </c>
      <c r="B55" s="74">
        <v>0</v>
      </c>
      <c r="C55" s="74">
        <v>0</v>
      </c>
      <c r="D55" s="74">
        <v>0</v>
      </c>
      <c r="E55" s="74">
        <v>1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4">
        <v>4</v>
      </c>
      <c r="L55" s="74">
        <v>1</v>
      </c>
      <c r="M55" s="74">
        <v>0</v>
      </c>
      <c r="N55" s="71">
        <f t="shared" si="2"/>
        <v>6</v>
      </c>
    </row>
    <row r="56" spans="1:14" s="3" customFormat="1" ht="12.75">
      <c r="A56" s="75" t="s">
        <v>226</v>
      </c>
      <c r="B56" s="74">
        <v>1</v>
      </c>
      <c r="C56" s="74">
        <v>0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4</v>
      </c>
      <c r="L56" s="74">
        <v>1</v>
      </c>
      <c r="M56" s="74">
        <v>0</v>
      </c>
      <c r="N56" s="71">
        <f t="shared" si="2"/>
        <v>6</v>
      </c>
    </row>
    <row r="57" spans="1:14" s="3" customFormat="1" ht="12.75">
      <c r="A57" s="75" t="s">
        <v>55</v>
      </c>
      <c r="B57" s="74">
        <v>0</v>
      </c>
      <c r="C57" s="74">
        <v>0</v>
      </c>
      <c r="D57" s="74">
        <v>1</v>
      </c>
      <c r="E57" s="74">
        <v>0</v>
      </c>
      <c r="F57" s="74">
        <v>0</v>
      </c>
      <c r="G57" s="74">
        <v>2</v>
      </c>
      <c r="H57" s="74">
        <v>0</v>
      </c>
      <c r="I57" s="74">
        <v>0</v>
      </c>
      <c r="J57" s="74">
        <v>1</v>
      </c>
      <c r="K57" s="74">
        <v>2</v>
      </c>
      <c r="L57" s="74">
        <v>0</v>
      </c>
      <c r="M57" s="74">
        <v>0</v>
      </c>
      <c r="N57" s="71">
        <f t="shared" si="2"/>
        <v>6</v>
      </c>
    </row>
    <row r="58" spans="1:14" s="3" customFormat="1" ht="12.75">
      <c r="A58" s="75" t="s">
        <v>25</v>
      </c>
      <c r="B58" s="74">
        <v>1</v>
      </c>
      <c r="C58" s="74">
        <v>0</v>
      </c>
      <c r="D58" s="74">
        <v>1</v>
      </c>
      <c r="E58" s="74">
        <v>1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1</v>
      </c>
      <c r="L58" s="74">
        <v>0</v>
      </c>
      <c r="M58" s="74">
        <v>2</v>
      </c>
      <c r="N58" s="71">
        <f t="shared" si="2"/>
        <v>6</v>
      </c>
    </row>
    <row r="59" spans="1:14" s="3" customFormat="1" ht="12.75">
      <c r="A59" s="75" t="s">
        <v>245</v>
      </c>
      <c r="B59" s="74">
        <v>0</v>
      </c>
      <c r="C59" s="74">
        <v>0</v>
      </c>
      <c r="D59" s="74">
        <v>0</v>
      </c>
      <c r="E59" s="74">
        <v>1</v>
      </c>
      <c r="F59" s="74">
        <v>2</v>
      </c>
      <c r="G59" s="74">
        <v>1</v>
      </c>
      <c r="H59" s="74">
        <v>0</v>
      </c>
      <c r="I59" s="74">
        <v>0</v>
      </c>
      <c r="J59" s="74">
        <v>0</v>
      </c>
      <c r="K59" s="74">
        <v>0</v>
      </c>
      <c r="L59" s="74">
        <v>1</v>
      </c>
      <c r="M59" s="74">
        <v>1</v>
      </c>
      <c r="N59" s="71">
        <f t="shared" si="2"/>
        <v>6</v>
      </c>
    </row>
    <row r="60" spans="1:14" s="3" customFormat="1" ht="12.75">
      <c r="A60" s="75" t="s">
        <v>273</v>
      </c>
      <c r="B60" s="74">
        <v>0</v>
      </c>
      <c r="C60" s="74">
        <v>3</v>
      </c>
      <c r="D60" s="74">
        <v>0</v>
      </c>
      <c r="E60" s="74">
        <v>2</v>
      </c>
      <c r="F60" s="74">
        <v>0</v>
      </c>
      <c r="G60" s="74">
        <v>0</v>
      </c>
      <c r="H60" s="74">
        <v>0</v>
      </c>
      <c r="I60" s="74">
        <v>1</v>
      </c>
      <c r="J60" s="74">
        <v>0</v>
      </c>
      <c r="K60" s="74">
        <v>0</v>
      </c>
      <c r="L60" s="74">
        <v>0</v>
      </c>
      <c r="M60" s="74">
        <v>0</v>
      </c>
      <c r="N60" s="71">
        <f t="shared" si="2"/>
        <v>6</v>
      </c>
    </row>
    <row r="61" spans="1:14" s="3" customFormat="1" ht="12.75">
      <c r="A61" s="75" t="s">
        <v>318</v>
      </c>
      <c r="B61" s="74">
        <v>2</v>
      </c>
      <c r="C61" s="74">
        <v>1</v>
      </c>
      <c r="D61" s="74">
        <v>0</v>
      </c>
      <c r="E61" s="74">
        <v>0</v>
      </c>
      <c r="F61" s="74">
        <v>0</v>
      </c>
      <c r="G61" s="74">
        <v>1</v>
      </c>
      <c r="H61" s="74">
        <v>0</v>
      </c>
      <c r="I61" s="74">
        <v>0</v>
      </c>
      <c r="J61" s="74">
        <v>1</v>
      </c>
      <c r="K61" s="74">
        <v>1</v>
      </c>
      <c r="L61" s="74">
        <v>0</v>
      </c>
      <c r="M61" s="74">
        <v>0</v>
      </c>
      <c r="N61" s="71">
        <f t="shared" si="2"/>
        <v>6</v>
      </c>
    </row>
    <row r="62" spans="1:14" s="3" customFormat="1" ht="12.75">
      <c r="A62" s="75" t="s">
        <v>243</v>
      </c>
      <c r="B62" s="74">
        <v>0</v>
      </c>
      <c r="C62" s="74">
        <v>2</v>
      </c>
      <c r="D62" s="74">
        <v>0</v>
      </c>
      <c r="E62" s="74">
        <v>0</v>
      </c>
      <c r="F62" s="74">
        <v>0</v>
      </c>
      <c r="G62" s="74">
        <v>1</v>
      </c>
      <c r="H62" s="74">
        <v>2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1">
        <f t="shared" si="2"/>
        <v>5</v>
      </c>
    </row>
    <row r="63" spans="1:14" s="3" customFormat="1" ht="12.75">
      <c r="A63" s="75" t="s">
        <v>270</v>
      </c>
      <c r="B63" s="74">
        <v>3</v>
      </c>
      <c r="C63" s="74">
        <v>1</v>
      </c>
      <c r="D63" s="74">
        <v>0</v>
      </c>
      <c r="E63" s="74">
        <v>1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1">
        <f t="shared" si="2"/>
        <v>5</v>
      </c>
    </row>
    <row r="64" spans="1:14" s="3" customFormat="1" ht="12.75">
      <c r="A64" s="75" t="s">
        <v>19</v>
      </c>
      <c r="B64" s="74">
        <v>1</v>
      </c>
      <c r="C64" s="74">
        <v>0</v>
      </c>
      <c r="D64" s="74">
        <v>0</v>
      </c>
      <c r="E64" s="74">
        <v>1</v>
      </c>
      <c r="F64" s="74">
        <v>1</v>
      </c>
      <c r="G64" s="74">
        <v>0</v>
      </c>
      <c r="H64" s="74">
        <v>1</v>
      </c>
      <c r="I64" s="74">
        <v>0</v>
      </c>
      <c r="J64" s="74">
        <v>0</v>
      </c>
      <c r="K64" s="74">
        <v>0</v>
      </c>
      <c r="L64" s="74">
        <v>0</v>
      </c>
      <c r="M64" s="74">
        <v>1</v>
      </c>
      <c r="N64" s="71">
        <f t="shared" si="2"/>
        <v>5</v>
      </c>
    </row>
    <row r="65" spans="1:14" s="3" customFormat="1" ht="12.75">
      <c r="A65" s="75" t="s">
        <v>223</v>
      </c>
      <c r="B65" s="74">
        <v>0</v>
      </c>
      <c r="C65" s="74">
        <v>0</v>
      </c>
      <c r="D65" s="74">
        <v>0</v>
      </c>
      <c r="E65" s="74">
        <v>0</v>
      </c>
      <c r="F65" s="74">
        <v>1</v>
      </c>
      <c r="G65" s="74">
        <v>1</v>
      </c>
      <c r="H65" s="74">
        <v>0</v>
      </c>
      <c r="I65" s="74">
        <v>0</v>
      </c>
      <c r="J65" s="74">
        <v>0</v>
      </c>
      <c r="K65" s="74">
        <v>0</v>
      </c>
      <c r="L65" s="74">
        <v>2</v>
      </c>
      <c r="M65" s="74">
        <v>1</v>
      </c>
      <c r="N65" s="71">
        <f t="shared" si="2"/>
        <v>5</v>
      </c>
    </row>
    <row r="66" spans="1:14" s="3" customFormat="1" ht="12.75">
      <c r="A66" s="75" t="s">
        <v>282</v>
      </c>
      <c r="B66" s="74">
        <v>0</v>
      </c>
      <c r="C66" s="74">
        <v>1</v>
      </c>
      <c r="D66" s="74">
        <v>1</v>
      </c>
      <c r="E66" s="74">
        <v>0</v>
      </c>
      <c r="F66" s="74">
        <v>0</v>
      </c>
      <c r="G66" s="74">
        <v>0</v>
      </c>
      <c r="H66" s="74">
        <v>0</v>
      </c>
      <c r="I66" s="74">
        <v>2</v>
      </c>
      <c r="J66" s="74">
        <v>1</v>
      </c>
      <c r="K66" s="74">
        <v>0</v>
      </c>
      <c r="L66" s="74">
        <v>0</v>
      </c>
      <c r="M66" s="74">
        <v>0</v>
      </c>
      <c r="N66" s="71">
        <f t="shared" si="2"/>
        <v>5</v>
      </c>
    </row>
    <row r="67" spans="1:14" s="3" customFormat="1" ht="12.75">
      <c r="A67" s="75" t="s">
        <v>293</v>
      </c>
      <c r="B67" s="74">
        <v>0</v>
      </c>
      <c r="C67" s="74">
        <v>0</v>
      </c>
      <c r="D67" s="74">
        <v>1</v>
      </c>
      <c r="E67" s="74">
        <v>1</v>
      </c>
      <c r="F67" s="74">
        <v>0</v>
      </c>
      <c r="G67" s="74">
        <v>1</v>
      </c>
      <c r="H67" s="74">
        <v>0</v>
      </c>
      <c r="I67" s="74">
        <v>1</v>
      </c>
      <c r="J67" s="74">
        <v>0</v>
      </c>
      <c r="K67" s="74">
        <v>1</v>
      </c>
      <c r="L67" s="74">
        <v>0</v>
      </c>
      <c r="M67" s="74">
        <v>0</v>
      </c>
      <c r="N67" s="71">
        <f t="shared" si="2"/>
        <v>5</v>
      </c>
    </row>
    <row r="68" spans="1:14" s="3" customFormat="1" ht="12.75">
      <c r="A68" s="75" t="s">
        <v>56</v>
      </c>
      <c r="B68" s="74">
        <v>0</v>
      </c>
      <c r="C68" s="74">
        <v>0</v>
      </c>
      <c r="D68" s="74">
        <v>1</v>
      </c>
      <c r="E68" s="74">
        <v>0</v>
      </c>
      <c r="F68" s="74">
        <v>1</v>
      </c>
      <c r="G68" s="74">
        <v>0</v>
      </c>
      <c r="H68" s="74">
        <v>1</v>
      </c>
      <c r="I68" s="74">
        <v>0</v>
      </c>
      <c r="J68" s="74">
        <v>1</v>
      </c>
      <c r="K68" s="74">
        <v>1</v>
      </c>
      <c r="L68" s="74">
        <v>0</v>
      </c>
      <c r="M68" s="74">
        <v>0</v>
      </c>
      <c r="N68" s="71">
        <f t="shared" si="2"/>
        <v>5</v>
      </c>
    </row>
    <row r="69" spans="1:14" s="3" customFormat="1" ht="12.75">
      <c r="A69" s="75" t="s">
        <v>14</v>
      </c>
      <c r="B69" s="74">
        <v>0</v>
      </c>
      <c r="C69" s="74">
        <v>0</v>
      </c>
      <c r="D69" s="74">
        <v>1</v>
      </c>
      <c r="E69" s="74">
        <v>3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1">
        <f aca="true" t="shared" si="3" ref="N69:N100">SUM(B69:M69)</f>
        <v>4</v>
      </c>
    </row>
    <row r="70" spans="1:14" s="3" customFormat="1" ht="12.75">
      <c r="A70" s="75" t="s">
        <v>58</v>
      </c>
      <c r="B70" s="74">
        <v>0</v>
      </c>
      <c r="C70" s="74">
        <v>1</v>
      </c>
      <c r="D70" s="74">
        <v>0</v>
      </c>
      <c r="E70" s="74">
        <v>0</v>
      </c>
      <c r="F70" s="74">
        <v>1</v>
      </c>
      <c r="G70" s="74">
        <v>1</v>
      </c>
      <c r="H70" s="74">
        <v>0</v>
      </c>
      <c r="I70" s="74">
        <v>0</v>
      </c>
      <c r="J70" s="74">
        <v>0</v>
      </c>
      <c r="K70" s="74">
        <v>0</v>
      </c>
      <c r="L70" s="74">
        <v>1</v>
      </c>
      <c r="M70" s="74">
        <v>0</v>
      </c>
      <c r="N70" s="71">
        <f t="shared" si="3"/>
        <v>4</v>
      </c>
    </row>
    <row r="71" spans="1:14" s="3" customFormat="1" ht="12.75">
      <c r="A71" s="75" t="s">
        <v>35</v>
      </c>
      <c r="B71" s="74">
        <v>0</v>
      </c>
      <c r="C71" s="74">
        <v>0</v>
      </c>
      <c r="D71" s="74">
        <v>0</v>
      </c>
      <c r="E71" s="74">
        <v>0</v>
      </c>
      <c r="F71" s="74">
        <v>0</v>
      </c>
      <c r="G71" s="74">
        <v>1</v>
      </c>
      <c r="H71" s="74">
        <v>0</v>
      </c>
      <c r="I71" s="74">
        <v>0</v>
      </c>
      <c r="J71" s="74">
        <v>0</v>
      </c>
      <c r="K71" s="74">
        <v>1</v>
      </c>
      <c r="L71" s="74">
        <v>1</v>
      </c>
      <c r="M71" s="74">
        <v>1</v>
      </c>
      <c r="N71" s="71">
        <f t="shared" si="3"/>
        <v>4</v>
      </c>
    </row>
    <row r="72" spans="1:14" s="3" customFormat="1" ht="12.75">
      <c r="A72" s="75" t="s">
        <v>43</v>
      </c>
      <c r="B72" s="74">
        <v>0</v>
      </c>
      <c r="C72" s="74">
        <v>1</v>
      </c>
      <c r="D72" s="74">
        <v>0</v>
      </c>
      <c r="E72" s="74">
        <v>2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74">
        <v>0</v>
      </c>
      <c r="L72" s="74">
        <v>0</v>
      </c>
      <c r="M72" s="74">
        <v>1</v>
      </c>
      <c r="N72" s="71">
        <f t="shared" si="3"/>
        <v>4</v>
      </c>
    </row>
    <row r="73" spans="1:14" s="3" customFormat="1" ht="12.75">
      <c r="A73" s="75" t="s">
        <v>32</v>
      </c>
      <c r="B73" s="74">
        <v>0</v>
      </c>
      <c r="C73" s="74">
        <v>0</v>
      </c>
      <c r="D73" s="74">
        <v>1</v>
      </c>
      <c r="E73" s="74">
        <v>0</v>
      </c>
      <c r="F73" s="74">
        <v>0</v>
      </c>
      <c r="G73" s="74">
        <v>0</v>
      </c>
      <c r="H73" s="74">
        <v>1</v>
      </c>
      <c r="I73" s="74">
        <v>0</v>
      </c>
      <c r="J73" s="74">
        <v>0</v>
      </c>
      <c r="K73" s="74">
        <v>2</v>
      </c>
      <c r="L73" s="74">
        <v>0</v>
      </c>
      <c r="M73" s="74">
        <v>0</v>
      </c>
      <c r="N73" s="71">
        <f t="shared" si="3"/>
        <v>4</v>
      </c>
    </row>
    <row r="74" spans="1:14" s="3" customFormat="1" ht="12.75">
      <c r="A74" s="75" t="s">
        <v>241</v>
      </c>
      <c r="B74" s="74">
        <v>0</v>
      </c>
      <c r="C74" s="74">
        <v>0</v>
      </c>
      <c r="D74" s="74">
        <v>0</v>
      </c>
      <c r="E74" s="74">
        <v>0</v>
      </c>
      <c r="F74" s="74">
        <v>1</v>
      </c>
      <c r="G74" s="74">
        <v>0</v>
      </c>
      <c r="H74" s="74">
        <v>2</v>
      </c>
      <c r="I74" s="74">
        <v>0</v>
      </c>
      <c r="J74" s="74">
        <v>1</v>
      </c>
      <c r="K74" s="74">
        <v>0</v>
      </c>
      <c r="L74" s="74">
        <v>0</v>
      </c>
      <c r="M74" s="74">
        <v>0</v>
      </c>
      <c r="N74" s="71">
        <f t="shared" si="3"/>
        <v>4</v>
      </c>
    </row>
    <row r="75" spans="1:14" s="3" customFormat="1" ht="12.75">
      <c r="A75" s="75" t="s">
        <v>41</v>
      </c>
      <c r="B75" s="74">
        <v>3</v>
      </c>
      <c r="C75" s="74">
        <v>1</v>
      </c>
      <c r="D75" s="74">
        <v>0</v>
      </c>
      <c r="E75" s="74"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0</v>
      </c>
      <c r="N75" s="71">
        <f t="shared" si="3"/>
        <v>4</v>
      </c>
    </row>
    <row r="76" spans="1:14" s="3" customFormat="1" ht="12.75">
      <c r="A76" s="75" t="s">
        <v>47</v>
      </c>
      <c r="B76" s="74">
        <v>2</v>
      </c>
      <c r="C76" s="74">
        <v>1</v>
      </c>
      <c r="D76" s="74">
        <v>0</v>
      </c>
      <c r="E76" s="74">
        <v>0</v>
      </c>
      <c r="F76" s="74">
        <v>1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  <c r="N76" s="71">
        <f t="shared" si="3"/>
        <v>4</v>
      </c>
    </row>
    <row r="77" spans="1:14" s="3" customFormat="1" ht="12.75">
      <c r="A77" s="75" t="s">
        <v>251</v>
      </c>
      <c r="B77" s="74">
        <v>0</v>
      </c>
      <c r="C77" s="74">
        <v>0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3</v>
      </c>
      <c r="L77" s="74">
        <v>0</v>
      </c>
      <c r="M77" s="74">
        <v>1</v>
      </c>
      <c r="N77" s="71">
        <f t="shared" si="3"/>
        <v>4</v>
      </c>
    </row>
    <row r="78" spans="1:14" s="3" customFormat="1" ht="12.75">
      <c r="A78" s="75" t="s">
        <v>36</v>
      </c>
      <c r="B78" s="74">
        <v>0</v>
      </c>
      <c r="C78" s="74">
        <v>0</v>
      </c>
      <c r="D78" s="74">
        <v>0</v>
      </c>
      <c r="E78" s="74">
        <v>0</v>
      </c>
      <c r="F78" s="74">
        <v>1</v>
      </c>
      <c r="G78" s="74">
        <v>1</v>
      </c>
      <c r="H78" s="74">
        <v>0</v>
      </c>
      <c r="I78" s="74">
        <v>0</v>
      </c>
      <c r="J78" s="74">
        <v>2</v>
      </c>
      <c r="K78" s="74">
        <v>0</v>
      </c>
      <c r="L78" s="74">
        <v>0</v>
      </c>
      <c r="M78" s="74">
        <v>0</v>
      </c>
      <c r="N78" s="71">
        <f t="shared" si="3"/>
        <v>4</v>
      </c>
    </row>
    <row r="79" spans="1:14" s="3" customFormat="1" ht="12.75">
      <c r="A79" s="75" t="s">
        <v>23</v>
      </c>
      <c r="B79" s="74">
        <v>0</v>
      </c>
      <c r="C79" s="74">
        <v>2</v>
      </c>
      <c r="D79" s="74">
        <v>1</v>
      </c>
      <c r="E79" s="74">
        <v>0</v>
      </c>
      <c r="F79" s="74">
        <v>0</v>
      </c>
      <c r="G79" s="74">
        <v>1</v>
      </c>
      <c r="H79" s="74">
        <v>0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1">
        <f t="shared" si="3"/>
        <v>4</v>
      </c>
    </row>
    <row r="80" spans="1:14" s="3" customFormat="1" ht="12.75">
      <c r="A80" s="75" t="s">
        <v>288</v>
      </c>
      <c r="B80" s="74">
        <v>0</v>
      </c>
      <c r="C80" s="74">
        <v>0</v>
      </c>
      <c r="D80" s="74">
        <v>0</v>
      </c>
      <c r="E80" s="74">
        <v>0</v>
      </c>
      <c r="F80" s="74">
        <v>1</v>
      </c>
      <c r="G80" s="74">
        <v>0</v>
      </c>
      <c r="H80" s="74">
        <v>1</v>
      </c>
      <c r="I80" s="74">
        <v>0</v>
      </c>
      <c r="J80" s="74">
        <v>1</v>
      </c>
      <c r="K80" s="74">
        <v>0</v>
      </c>
      <c r="L80" s="74">
        <v>1</v>
      </c>
      <c r="M80" s="74">
        <v>0</v>
      </c>
      <c r="N80" s="71">
        <f t="shared" si="3"/>
        <v>4</v>
      </c>
    </row>
    <row r="81" spans="1:14" s="3" customFormat="1" ht="12.75">
      <c r="A81" s="75" t="s">
        <v>315</v>
      </c>
      <c r="B81" s="74">
        <v>1</v>
      </c>
      <c r="C81" s="74">
        <v>1</v>
      </c>
      <c r="D81" s="74">
        <v>1</v>
      </c>
      <c r="E81" s="74">
        <v>0</v>
      </c>
      <c r="F81" s="74">
        <v>0</v>
      </c>
      <c r="G81" s="74">
        <v>0</v>
      </c>
      <c r="H81" s="74">
        <v>1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1">
        <f t="shared" si="3"/>
        <v>4</v>
      </c>
    </row>
    <row r="82" spans="1:14" s="3" customFormat="1" ht="12.75">
      <c r="A82" s="75" t="s">
        <v>304</v>
      </c>
      <c r="B82" s="74">
        <v>0</v>
      </c>
      <c r="C82" s="74">
        <v>0</v>
      </c>
      <c r="D82" s="74">
        <v>0</v>
      </c>
      <c r="E82" s="74">
        <v>0</v>
      </c>
      <c r="F82" s="74">
        <v>4</v>
      </c>
      <c r="G82" s="74">
        <v>0</v>
      </c>
      <c r="H82" s="74">
        <v>0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1">
        <f t="shared" si="3"/>
        <v>4</v>
      </c>
    </row>
    <row r="83" spans="1:14" s="3" customFormat="1" ht="12.75">
      <c r="A83" s="73" t="s">
        <v>45</v>
      </c>
      <c r="B83" s="74">
        <v>0</v>
      </c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1</v>
      </c>
      <c r="K83" s="74">
        <v>2</v>
      </c>
      <c r="L83" s="74">
        <v>0</v>
      </c>
      <c r="M83" s="74">
        <v>0</v>
      </c>
      <c r="N83" s="71">
        <f t="shared" si="3"/>
        <v>3</v>
      </c>
    </row>
    <row r="84" spans="1:14" s="3" customFormat="1" ht="12.75">
      <c r="A84" s="75" t="s">
        <v>227</v>
      </c>
      <c r="B84" s="74">
        <v>0</v>
      </c>
      <c r="C84" s="74">
        <v>0</v>
      </c>
      <c r="D84" s="74">
        <v>1</v>
      </c>
      <c r="E84" s="74">
        <v>0</v>
      </c>
      <c r="F84" s="74">
        <v>1</v>
      </c>
      <c r="G84" s="74">
        <v>1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1">
        <f t="shared" si="3"/>
        <v>3</v>
      </c>
    </row>
    <row r="85" spans="1:14" s="3" customFormat="1" ht="12.75">
      <c r="A85" s="75" t="s">
        <v>228</v>
      </c>
      <c r="B85" s="74">
        <v>0</v>
      </c>
      <c r="C85" s="74">
        <v>0</v>
      </c>
      <c r="D85" s="74">
        <v>0</v>
      </c>
      <c r="E85" s="74">
        <v>1</v>
      </c>
      <c r="F85" s="74">
        <v>0</v>
      </c>
      <c r="G85" s="74">
        <v>1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v>1</v>
      </c>
      <c r="N85" s="71">
        <f t="shared" si="3"/>
        <v>3</v>
      </c>
    </row>
    <row r="86" spans="1:14" s="3" customFormat="1" ht="12.75">
      <c r="A86" s="75" t="s">
        <v>20</v>
      </c>
      <c r="B86" s="74">
        <v>1</v>
      </c>
      <c r="C86" s="74">
        <v>1</v>
      </c>
      <c r="D86" s="74">
        <v>0</v>
      </c>
      <c r="E86" s="74">
        <v>0</v>
      </c>
      <c r="F86" s="74">
        <v>0</v>
      </c>
      <c r="G86" s="74">
        <v>0</v>
      </c>
      <c r="H86" s="74">
        <v>0</v>
      </c>
      <c r="I86" s="74">
        <v>0</v>
      </c>
      <c r="J86" s="74">
        <v>0</v>
      </c>
      <c r="K86" s="74">
        <v>1</v>
      </c>
      <c r="L86" s="74">
        <v>0</v>
      </c>
      <c r="M86" s="74">
        <v>0</v>
      </c>
      <c r="N86" s="71">
        <f t="shared" si="3"/>
        <v>3</v>
      </c>
    </row>
    <row r="87" spans="1:14" s="3" customFormat="1" ht="12.75">
      <c r="A87" s="75" t="s">
        <v>240</v>
      </c>
      <c r="B87" s="74">
        <v>0</v>
      </c>
      <c r="C87" s="74">
        <v>0</v>
      </c>
      <c r="D87" s="74">
        <v>0</v>
      </c>
      <c r="E87" s="74">
        <v>2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1</v>
      </c>
      <c r="N87" s="71">
        <f t="shared" si="3"/>
        <v>3</v>
      </c>
    </row>
    <row r="88" spans="1:14" s="3" customFormat="1" ht="12.75">
      <c r="A88" s="75" t="s">
        <v>38</v>
      </c>
      <c r="B88" s="74">
        <v>0</v>
      </c>
      <c r="C88" s="74">
        <v>0</v>
      </c>
      <c r="D88" s="74">
        <v>3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1">
        <f t="shared" si="3"/>
        <v>3</v>
      </c>
    </row>
    <row r="89" spans="1:14" s="3" customFormat="1" ht="12.75">
      <c r="A89" s="75" t="s">
        <v>249</v>
      </c>
      <c r="B89" s="74">
        <v>3</v>
      </c>
      <c r="C89" s="74">
        <v>0</v>
      </c>
      <c r="D89" s="74">
        <v>0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1">
        <f t="shared" si="3"/>
        <v>3</v>
      </c>
    </row>
    <row r="90" spans="1:14" s="3" customFormat="1" ht="12.75">
      <c r="A90" s="75" t="s">
        <v>257</v>
      </c>
      <c r="B90" s="74">
        <v>0</v>
      </c>
      <c r="C90" s="74">
        <v>0</v>
      </c>
      <c r="D90" s="74">
        <v>0</v>
      </c>
      <c r="E90" s="74">
        <v>0</v>
      </c>
      <c r="F90" s="74">
        <v>0</v>
      </c>
      <c r="G90" s="74">
        <v>0</v>
      </c>
      <c r="H90" s="74">
        <v>0</v>
      </c>
      <c r="I90" s="74">
        <v>3</v>
      </c>
      <c r="J90" s="74">
        <v>0</v>
      </c>
      <c r="K90" s="74">
        <v>0</v>
      </c>
      <c r="L90" s="74">
        <v>0</v>
      </c>
      <c r="M90" s="74">
        <v>0</v>
      </c>
      <c r="N90" s="71">
        <f t="shared" si="3"/>
        <v>3</v>
      </c>
    </row>
    <row r="91" spans="1:14" s="3" customFormat="1" ht="12.75">
      <c r="A91" s="75" t="s">
        <v>265</v>
      </c>
      <c r="B91" s="74">
        <v>0</v>
      </c>
      <c r="C91" s="74">
        <v>0</v>
      </c>
      <c r="D91" s="74">
        <v>1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1</v>
      </c>
      <c r="L91" s="74">
        <v>1</v>
      </c>
      <c r="M91" s="74">
        <v>0</v>
      </c>
      <c r="N91" s="71">
        <f t="shared" si="3"/>
        <v>3</v>
      </c>
    </row>
    <row r="92" spans="1:14" s="3" customFormat="1" ht="12.75">
      <c r="A92" s="75" t="s">
        <v>269</v>
      </c>
      <c r="B92" s="74">
        <v>0</v>
      </c>
      <c r="C92" s="74">
        <v>1</v>
      </c>
      <c r="D92" s="74">
        <v>1</v>
      </c>
      <c r="E92" s="74">
        <v>0</v>
      </c>
      <c r="F92" s="74">
        <v>0</v>
      </c>
      <c r="G92" s="74">
        <v>0</v>
      </c>
      <c r="H92" s="74">
        <v>0</v>
      </c>
      <c r="I92" s="74">
        <v>1</v>
      </c>
      <c r="J92" s="74">
        <v>0</v>
      </c>
      <c r="K92" s="74">
        <v>0</v>
      </c>
      <c r="L92" s="74">
        <v>0</v>
      </c>
      <c r="M92" s="74">
        <v>0</v>
      </c>
      <c r="N92" s="71">
        <f t="shared" si="3"/>
        <v>3</v>
      </c>
    </row>
    <row r="93" spans="1:14" s="3" customFormat="1" ht="12.75">
      <c r="A93" s="75" t="s">
        <v>275</v>
      </c>
      <c r="B93" s="74">
        <v>0</v>
      </c>
      <c r="C93" s="74">
        <v>0</v>
      </c>
      <c r="D93" s="74">
        <v>1</v>
      </c>
      <c r="E93" s="74">
        <v>0</v>
      </c>
      <c r="F93" s="74">
        <v>0</v>
      </c>
      <c r="G93" s="74">
        <v>0</v>
      </c>
      <c r="H93" s="74">
        <v>1</v>
      </c>
      <c r="I93" s="74">
        <v>0</v>
      </c>
      <c r="J93" s="74">
        <v>0</v>
      </c>
      <c r="K93" s="74">
        <v>1</v>
      </c>
      <c r="L93" s="74">
        <v>0</v>
      </c>
      <c r="M93" s="74">
        <v>0</v>
      </c>
      <c r="N93" s="71">
        <f t="shared" si="3"/>
        <v>3</v>
      </c>
    </row>
    <row r="94" spans="1:14" s="3" customFormat="1" ht="12.75">
      <c r="A94" s="75" t="s">
        <v>281</v>
      </c>
      <c r="B94" s="74">
        <v>0</v>
      </c>
      <c r="C94" s="74">
        <v>0</v>
      </c>
      <c r="D94" s="74">
        <v>1</v>
      </c>
      <c r="E94" s="74">
        <v>0</v>
      </c>
      <c r="F94" s="74">
        <v>0</v>
      </c>
      <c r="G94" s="74">
        <v>0</v>
      </c>
      <c r="H94" s="74">
        <v>1</v>
      </c>
      <c r="I94" s="74">
        <v>1</v>
      </c>
      <c r="J94" s="74">
        <v>0</v>
      </c>
      <c r="K94" s="74">
        <v>0</v>
      </c>
      <c r="L94" s="74">
        <v>0</v>
      </c>
      <c r="M94" s="74">
        <v>0</v>
      </c>
      <c r="N94" s="71">
        <f t="shared" si="3"/>
        <v>3</v>
      </c>
    </row>
    <row r="95" spans="1:14" s="3" customFormat="1" ht="12.75">
      <c r="A95" s="75" t="s">
        <v>284</v>
      </c>
      <c r="B95" s="74">
        <v>3</v>
      </c>
      <c r="C95" s="74">
        <v>0</v>
      </c>
      <c r="D95" s="74">
        <v>0</v>
      </c>
      <c r="E95" s="74">
        <v>0</v>
      </c>
      <c r="F95" s="74">
        <v>0</v>
      </c>
      <c r="G95" s="74">
        <v>0</v>
      </c>
      <c r="H95" s="74">
        <v>0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1">
        <f t="shared" si="3"/>
        <v>3</v>
      </c>
    </row>
    <row r="96" spans="1:14" s="3" customFormat="1" ht="12.75">
      <c r="A96" s="75" t="s">
        <v>287</v>
      </c>
      <c r="B96" s="74">
        <v>1</v>
      </c>
      <c r="C96" s="74">
        <v>0</v>
      </c>
      <c r="D96" s="74">
        <v>0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  <c r="J96" s="74">
        <v>2</v>
      </c>
      <c r="K96" s="74">
        <v>0</v>
      </c>
      <c r="L96" s="74">
        <v>0</v>
      </c>
      <c r="M96" s="74">
        <v>0</v>
      </c>
      <c r="N96" s="71">
        <f t="shared" si="3"/>
        <v>3</v>
      </c>
    </row>
    <row r="97" spans="1:14" s="3" customFormat="1" ht="12.75">
      <c r="A97" s="75" t="s">
        <v>24</v>
      </c>
      <c r="B97" s="74">
        <v>0</v>
      </c>
      <c r="C97" s="74">
        <v>0</v>
      </c>
      <c r="D97" s="74">
        <v>1</v>
      </c>
      <c r="E97" s="74">
        <v>0</v>
      </c>
      <c r="F97" s="74">
        <v>0</v>
      </c>
      <c r="G97" s="74">
        <v>0</v>
      </c>
      <c r="H97" s="74">
        <v>0</v>
      </c>
      <c r="I97" s="74">
        <v>0</v>
      </c>
      <c r="J97" s="74">
        <v>1</v>
      </c>
      <c r="K97" s="74">
        <v>0</v>
      </c>
      <c r="L97" s="74">
        <v>1</v>
      </c>
      <c r="M97" s="74">
        <v>0</v>
      </c>
      <c r="N97" s="71">
        <f t="shared" si="3"/>
        <v>3</v>
      </c>
    </row>
    <row r="98" spans="1:14" s="3" customFormat="1" ht="12.75">
      <c r="A98" s="75" t="s">
        <v>57</v>
      </c>
      <c r="B98" s="74">
        <v>0</v>
      </c>
      <c r="C98" s="74">
        <v>1</v>
      </c>
      <c r="D98" s="74">
        <v>0</v>
      </c>
      <c r="E98" s="74">
        <v>0</v>
      </c>
      <c r="F98" s="74">
        <v>2</v>
      </c>
      <c r="G98" s="74">
        <v>0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1">
        <f t="shared" si="3"/>
        <v>3</v>
      </c>
    </row>
    <row r="99" spans="1:14" s="3" customFormat="1" ht="12.75">
      <c r="A99" s="75" t="s">
        <v>307</v>
      </c>
      <c r="B99" s="74">
        <v>0</v>
      </c>
      <c r="C99" s="74">
        <v>1</v>
      </c>
      <c r="D99" s="74">
        <v>0</v>
      </c>
      <c r="E99" s="74">
        <v>2</v>
      </c>
      <c r="F99" s="74">
        <v>0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1">
        <f t="shared" si="3"/>
        <v>3</v>
      </c>
    </row>
    <row r="100" spans="1:14" s="3" customFormat="1" ht="12.75">
      <c r="A100" s="75" t="s">
        <v>317</v>
      </c>
      <c r="B100" s="74">
        <v>0</v>
      </c>
      <c r="C100" s="74">
        <v>1</v>
      </c>
      <c r="D100" s="74">
        <v>0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1</v>
      </c>
      <c r="K100" s="74">
        <v>0</v>
      </c>
      <c r="L100" s="74">
        <v>1</v>
      </c>
      <c r="M100" s="74">
        <v>0</v>
      </c>
      <c r="N100" s="71">
        <f t="shared" si="3"/>
        <v>3</v>
      </c>
    </row>
    <row r="101" spans="1:14" s="3" customFormat="1" ht="12.75">
      <c r="A101" s="75" t="s">
        <v>222</v>
      </c>
      <c r="B101" s="74">
        <v>0</v>
      </c>
      <c r="C101" s="74">
        <v>0</v>
      </c>
      <c r="D101" s="74">
        <v>0</v>
      </c>
      <c r="E101" s="74">
        <v>0</v>
      </c>
      <c r="F101" s="74">
        <v>1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1</v>
      </c>
      <c r="M101" s="74">
        <v>0</v>
      </c>
      <c r="N101" s="71">
        <f aca="true" t="shared" si="4" ref="N101:N132">SUM(B101:M101)</f>
        <v>2</v>
      </c>
    </row>
    <row r="102" spans="1:14" s="3" customFormat="1" ht="12.75">
      <c r="A102" s="75" t="s">
        <v>224</v>
      </c>
      <c r="B102" s="74">
        <v>2</v>
      </c>
      <c r="C102" s="74">
        <v>0</v>
      </c>
      <c r="D102" s="74">
        <v>0</v>
      </c>
      <c r="E102" s="74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1">
        <f t="shared" si="4"/>
        <v>2</v>
      </c>
    </row>
    <row r="103" spans="1:14" s="3" customFormat="1" ht="12.75">
      <c r="A103" s="75" t="s">
        <v>36</v>
      </c>
      <c r="B103" s="74">
        <v>0</v>
      </c>
      <c r="C103" s="74">
        <v>1</v>
      </c>
      <c r="D103" s="74">
        <v>0</v>
      </c>
      <c r="E103" s="74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1</v>
      </c>
      <c r="N103" s="71">
        <f t="shared" si="4"/>
        <v>2</v>
      </c>
    </row>
    <row r="104" spans="1:14" s="3" customFormat="1" ht="12.75">
      <c r="A104" s="75" t="s">
        <v>50</v>
      </c>
      <c r="B104" s="74">
        <v>0</v>
      </c>
      <c r="C104" s="74">
        <v>0</v>
      </c>
      <c r="D104" s="74">
        <v>0</v>
      </c>
      <c r="E104" s="74">
        <v>0</v>
      </c>
      <c r="F104" s="74">
        <v>0</v>
      </c>
      <c r="G104" s="74">
        <v>0</v>
      </c>
      <c r="H104" s="74">
        <v>0</v>
      </c>
      <c r="I104" s="74">
        <v>1</v>
      </c>
      <c r="J104" s="74">
        <v>0</v>
      </c>
      <c r="K104" s="74">
        <v>1</v>
      </c>
      <c r="L104" s="74">
        <v>0</v>
      </c>
      <c r="M104" s="74">
        <v>0</v>
      </c>
      <c r="N104" s="71">
        <f t="shared" si="4"/>
        <v>2</v>
      </c>
    </row>
    <row r="105" spans="1:14" s="3" customFormat="1" ht="12.75">
      <c r="A105" s="75" t="s">
        <v>234</v>
      </c>
      <c r="B105" s="74">
        <v>0</v>
      </c>
      <c r="C105" s="74">
        <v>0</v>
      </c>
      <c r="D105" s="74">
        <v>1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1</v>
      </c>
      <c r="K105" s="74">
        <v>0</v>
      </c>
      <c r="L105" s="74">
        <v>0</v>
      </c>
      <c r="M105" s="74">
        <v>0</v>
      </c>
      <c r="N105" s="71">
        <f t="shared" si="4"/>
        <v>2</v>
      </c>
    </row>
    <row r="106" spans="1:14" s="3" customFormat="1" ht="12.75">
      <c r="A106" s="75" t="s">
        <v>235</v>
      </c>
      <c r="B106" s="74">
        <v>0</v>
      </c>
      <c r="C106" s="74">
        <v>0</v>
      </c>
      <c r="D106" s="74">
        <v>0</v>
      </c>
      <c r="E106" s="74">
        <v>0</v>
      </c>
      <c r="F106" s="74">
        <v>0</v>
      </c>
      <c r="G106" s="74">
        <v>1</v>
      </c>
      <c r="H106" s="74">
        <v>0</v>
      </c>
      <c r="I106" s="74">
        <v>1</v>
      </c>
      <c r="J106" s="74">
        <v>0</v>
      </c>
      <c r="K106" s="74">
        <v>0</v>
      </c>
      <c r="L106" s="74">
        <v>0</v>
      </c>
      <c r="M106" s="74">
        <v>0</v>
      </c>
      <c r="N106" s="71">
        <f t="shared" si="4"/>
        <v>2</v>
      </c>
    </row>
    <row r="107" spans="1:14" s="3" customFormat="1" ht="12.75">
      <c r="A107" s="75" t="s">
        <v>236</v>
      </c>
      <c r="B107" s="74">
        <v>0</v>
      </c>
      <c r="C107" s="74">
        <v>1</v>
      </c>
      <c r="D107" s="74">
        <v>0</v>
      </c>
      <c r="E107" s="74">
        <v>0</v>
      </c>
      <c r="F107" s="74">
        <v>0</v>
      </c>
      <c r="G107" s="74">
        <v>0</v>
      </c>
      <c r="H107" s="74">
        <v>1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1">
        <f t="shared" si="4"/>
        <v>2</v>
      </c>
    </row>
    <row r="108" spans="1:14" s="3" customFormat="1" ht="12.75">
      <c r="A108" s="75" t="s">
        <v>65</v>
      </c>
      <c r="B108" s="74">
        <v>0</v>
      </c>
      <c r="C108" s="74">
        <v>0</v>
      </c>
      <c r="D108" s="74">
        <v>0</v>
      </c>
      <c r="E108" s="74">
        <v>0</v>
      </c>
      <c r="F108" s="74">
        <v>0</v>
      </c>
      <c r="G108" s="74">
        <v>1</v>
      </c>
      <c r="H108" s="74">
        <v>0</v>
      </c>
      <c r="I108" s="74">
        <v>0</v>
      </c>
      <c r="J108" s="74">
        <v>1</v>
      </c>
      <c r="K108" s="74">
        <v>0</v>
      </c>
      <c r="L108" s="74">
        <v>0</v>
      </c>
      <c r="M108" s="74">
        <v>0</v>
      </c>
      <c r="N108" s="71">
        <f t="shared" si="4"/>
        <v>2</v>
      </c>
    </row>
    <row r="109" spans="1:14" s="3" customFormat="1" ht="12.75">
      <c r="A109" s="75" t="s">
        <v>238</v>
      </c>
      <c r="B109" s="74">
        <v>0</v>
      </c>
      <c r="C109" s="74">
        <v>0</v>
      </c>
      <c r="D109" s="74">
        <v>0</v>
      </c>
      <c r="E109" s="74">
        <v>0</v>
      </c>
      <c r="F109" s="74">
        <v>0</v>
      </c>
      <c r="G109" s="74">
        <v>0</v>
      </c>
      <c r="H109" s="74">
        <v>0</v>
      </c>
      <c r="I109" s="74">
        <v>0</v>
      </c>
      <c r="J109" s="74">
        <v>0</v>
      </c>
      <c r="K109" s="74">
        <v>1</v>
      </c>
      <c r="L109" s="74">
        <v>0</v>
      </c>
      <c r="M109" s="74">
        <v>1</v>
      </c>
      <c r="N109" s="71">
        <f t="shared" si="4"/>
        <v>2</v>
      </c>
    </row>
    <row r="110" spans="1:14" s="3" customFormat="1" ht="12.75">
      <c r="A110" s="75" t="s">
        <v>239</v>
      </c>
      <c r="B110" s="74">
        <v>0</v>
      </c>
      <c r="C110" s="74">
        <v>0</v>
      </c>
      <c r="D110" s="74">
        <v>1</v>
      </c>
      <c r="E110" s="74">
        <v>0</v>
      </c>
      <c r="F110" s="74">
        <v>0</v>
      </c>
      <c r="G110" s="74">
        <v>0</v>
      </c>
      <c r="H110" s="74">
        <v>0</v>
      </c>
      <c r="I110" s="74">
        <v>0</v>
      </c>
      <c r="J110" s="74">
        <v>0</v>
      </c>
      <c r="K110" s="74">
        <v>0</v>
      </c>
      <c r="L110" s="74">
        <v>0</v>
      </c>
      <c r="M110" s="74">
        <v>1</v>
      </c>
      <c r="N110" s="71">
        <f t="shared" si="4"/>
        <v>2</v>
      </c>
    </row>
    <row r="111" spans="1:14" s="3" customFormat="1" ht="12.75">
      <c r="A111" s="75" t="s">
        <v>258</v>
      </c>
      <c r="B111" s="74">
        <v>0</v>
      </c>
      <c r="C111" s="74">
        <v>0</v>
      </c>
      <c r="D111" s="74">
        <v>0</v>
      </c>
      <c r="E111" s="74">
        <v>0</v>
      </c>
      <c r="F111" s="74">
        <v>0</v>
      </c>
      <c r="G111" s="74">
        <v>1</v>
      </c>
      <c r="H111" s="74">
        <v>1</v>
      </c>
      <c r="I111" s="74">
        <v>0</v>
      </c>
      <c r="J111" s="74">
        <v>0</v>
      </c>
      <c r="K111" s="74">
        <v>0</v>
      </c>
      <c r="L111" s="74">
        <v>0</v>
      </c>
      <c r="M111" s="74">
        <v>0</v>
      </c>
      <c r="N111" s="71">
        <f t="shared" si="4"/>
        <v>2</v>
      </c>
    </row>
    <row r="112" spans="1:14" s="3" customFormat="1" ht="12.75">
      <c r="A112" s="75" t="s">
        <v>271</v>
      </c>
      <c r="B112" s="74">
        <v>0</v>
      </c>
      <c r="C112" s="74">
        <v>0</v>
      </c>
      <c r="D112" s="74">
        <v>1</v>
      </c>
      <c r="E112" s="74">
        <v>0</v>
      </c>
      <c r="F112" s="74">
        <v>0</v>
      </c>
      <c r="G112" s="74">
        <v>0</v>
      </c>
      <c r="H112" s="74">
        <v>0</v>
      </c>
      <c r="I112" s="74">
        <v>0</v>
      </c>
      <c r="J112" s="74">
        <v>0</v>
      </c>
      <c r="K112" s="74">
        <v>0</v>
      </c>
      <c r="L112" s="74">
        <v>0</v>
      </c>
      <c r="M112" s="74">
        <v>1</v>
      </c>
      <c r="N112" s="71">
        <f t="shared" si="4"/>
        <v>2</v>
      </c>
    </row>
    <row r="113" spans="1:14" s="3" customFormat="1" ht="12.75">
      <c r="A113" s="75" t="s">
        <v>63</v>
      </c>
      <c r="B113" s="74">
        <v>0</v>
      </c>
      <c r="C113" s="74">
        <v>0</v>
      </c>
      <c r="D113" s="74">
        <v>0</v>
      </c>
      <c r="E113" s="74">
        <v>0</v>
      </c>
      <c r="F113" s="74">
        <v>1</v>
      </c>
      <c r="G113" s="74">
        <v>0</v>
      </c>
      <c r="H113" s="74">
        <v>1</v>
      </c>
      <c r="I113" s="74">
        <v>0</v>
      </c>
      <c r="J113" s="74">
        <v>0</v>
      </c>
      <c r="K113" s="74">
        <v>0</v>
      </c>
      <c r="L113" s="74">
        <v>0</v>
      </c>
      <c r="M113" s="74">
        <v>0</v>
      </c>
      <c r="N113" s="71">
        <f t="shared" si="4"/>
        <v>2</v>
      </c>
    </row>
    <row r="114" spans="1:14" s="3" customFormat="1" ht="12.75">
      <c r="A114" s="75" t="s">
        <v>277</v>
      </c>
      <c r="B114" s="74">
        <v>0</v>
      </c>
      <c r="C114" s="74">
        <v>0</v>
      </c>
      <c r="D114" s="74">
        <v>2</v>
      </c>
      <c r="E114" s="74">
        <v>0</v>
      </c>
      <c r="F114" s="74">
        <v>0</v>
      </c>
      <c r="G114" s="74">
        <v>0</v>
      </c>
      <c r="H114" s="74">
        <v>0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1">
        <f t="shared" si="4"/>
        <v>2</v>
      </c>
    </row>
    <row r="115" spans="1:14" s="3" customFormat="1" ht="12.75">
      <c r="A115" s="75" t="s">
        <v>278</v>
      </c>
      <c r="B115" s="74">
        <v>0</v>
      </c>
      <c r="C115" s="74">
        <v>0</v>
      </c>
      <c r="D115" s="74">
        <v>0</v>
      </c>
      <c r="E115" s="74">
        <v>1</v>
      </c>
      <c r="F115" s="74">
        <v>0</v>
      </c>
      <c r="G115" s="74">
        <v>0</v>
      </c>
      <c r="H115" s="74">
        <v>0</v>
      </c>
      <c r="I115" s="74">
        <v>0</v>
      </c>
      <c r="J115" s="74">
        <v>0</v>
      </c>
      <c r="K115" s="74">
        <v>0</v>
      </c>
      <c r="L115" s="74">
        <v>1</v>
      </c>
      <c r="M115" s="74">
        <v>0</v>
      </c>
      <c r="N115" s="71">
        <f t="shared" si="4"/>
        <v>2</v>
      </c>
    </row>
    <row r="116" spans="1:14" s="3" customFormat="1" ht="12.75">
      <c r="A116" s="75" t="s">
        <v>292</v>
      </c>
      <c r="B116" s="74">
        <v>0</v>
      </c>
      <c r="C116" s="74">
        <v>0</v>
      </c>
      <c r="D116" s="74">
        <v>0</v>
      </c>
      <c r="E116" s="74">
        <v>0</v>
      </c>
      <c r="F116" s="74">
        <v>0</v>
      </c>
      <c r="G116" s="74">
        <v>0</v>
      </c>
      <c r="H116" s="74">
        <v>0</v>
      </c>
      <c r="I116" s="74">
        <v>0</v>
      </c>
      <c r="J116" s="74">
        <v>0</v>
      </c>
      <c r="K116" s="74">
        <v>1</v>
      </c>
      <c r="L116" s="74">
        <v>1</v>
      </c>
      <c r="M116" s="74">
        <v>0</v>
      </c>
      <c r="N116" s="71">
        <f t="shared" si="4"/>
        <v>2</v>
      </c>
    </row>
    <row r="117" spans="1:14" s="3" customFormat="1" ht="12.75">
      <c r="A117" s="75" t="s">
        <v>294</v>
      </c>
      <c r="B117" s="74">
        <v>0</v>
      </c>
      <c r="C117" s="74">
        <v>0</v>
      </c>
      <c r="D117" s="74">
        <v>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  <c r="J117" s="74">
        <v>0</v>
      </c>
      <c r="K117" s="74">
        <v>1</v>
      </c>
      <c r="L117" s="74">
        <v>1</v>
      </c>
      <c r="M117" s="74">
        <v>0</v>
      </c>
      <c r="N117" s="71">
        <f t="shared" si="4"/>
        <v>2</v>
      </c>
    </row>
    <row r="118" spans="1:14" s="3" customFormat="1" ht="12.75">
      <c r="A118" s="75" t="s">
        <v>295</v>
      </c>
      <c r="B118" s="74">
        <v>0</v>
      </c>
      <c r="C118" s="74">
        <v>0</v>
      </c>
      <c r="D118" s="74">
        <v>0</v>
      </c>
      <c r="E118" s="74">
        <v>2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  <c r="M118" s="74">
        <v>0</v>
      </c>
      <c r="N118" s="71">
        <f t="shared" si="4"/>
        <v>2</v>
      </c>
    </row>
    <row r="119" spans="1:14" s="3" customFormat="1" ht="12.75">
      <c r="A119" s="75" t="s">
        <v>299</v>
      </c>
      <c r="B119" s="74">
        <v>0</v>
      </c>
      <c r="C119" s="74">
        <v>0</v>
      </c>
      <c r="D119" s="74">
        <v>0</v>
      </c>
      <c r="E119" s="74">
        <v>1</v>
      </c>
      <c r="F119" s="74">
        <v>1</v>
      </c>
      <c r="G119" s="74">
        <v>0</v>
      </c>
      <c r="H119" s="74">
        <v>0</v>
      </c>
      <c r="I119" s="74">
        <v>0</v>
      </c>
      <c r="J119" s="74">
        <v>0</v>
      </c>
      <c r="K119" s="74">
        <v>0</v>
      </c>
      <c r="L119" s="74">
        <v>0</v>
      </c>
      <c r="M119" s="74">
        <v>0</v>
      </c>
      <c r="N119" s="71">
        <f t="shared" si="4"/>
        <v>2</v>
      </c>
    </row>
    <row r="120" spans="1:14" s="3" customFormat="1" ht="12.75">
      <c r="A120" s="75" t="s">
        <v>309</v>
      </c>
      <c r="B120" s="74">
        <v>0</v>
      </c>
      <c r="C120" s="74">
        <v>0</v>
      </c>
      <c r="D120" s="74">
        <v>0</v>
      </c>
      <c r="E120" s="74">
        <v>1</v>
      </c>
      <c r="F120" s="74">
        <v>0</v>
      </c>
      <c r="G120" s="74">
        <v>0</v>
      </c>
      <c r="H120" s="74">
        <v>0</v>
      </c>
      <c r="I120" s="74">
        <v>1</v>
      </c>
      <c r="J120" s="74">
        <v>0</v>
      </c>
      <c r="K120" s="74">
        <v>0</v>
      </c>
      <c r="L120" s="74">
        <v>0</v>
      </c>
      <c r="M120" s="74">
        <v>0</v>
      </c>
      <c r="N120" s="71">
        <f t="shared" si="4"/>
        <v>2</v>
      </c>
    </row>
    <row r="121" spans="1:14" s="3" customFormat="1" ht="12.75">
      <c r="A121" s="75" t="s">
        <v>310</v>
      </c>
      <c r="B121" s="74">
        <v>0</v>
      </c>
      <c r="C121" s="74">
        <v>0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1</v>
      </c>
      <c r="J121" s="74">
        <v>0</v>
      </c>
      <c r="K121" s="74">
        <v>0</v>
      </c>
      <c r="L121" s="74">
        <v>0</v>
      </c>
      <c r="M121" s="74">
        <v>1</v>
      </c>
      <c r="N121" s="71">
        <f t="shared" si="4"/>
        <v>2</v>
      </c>
    </row>
    <row r="122" spans="1:14" s="3" customFormat="1" ht="12.75">
      <c r="A122" s="75" t="s">
        <v>313</v>
      </c>
      <c r="B122" s="74">
        <v>0</v>
      </c>
      <c r="C122" s="74">
        <v>1</v>
      </c>
      <c r="D122" s="74">
        <v>0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1</v>
      </c>
      <c r="L122" s="74">
        <v>0</v>
      </c>
      <c r="M122" s="74">
        <v>0</v>
      </c>
      <c r="N122" s="71">
        <f t="shared" si="4"/>
        <v>2</v>
      </c>
    </row>
    <row r="123" spans="1:14" s="3" customFormat="1" ht="12.75">
      <c r="A123" s="75" t="s">
        <v>314</v>
      </c>
      <c r="B123" s="74">
        <v>0</v>
      </c>
      <c r="C123" s="74">
        <v>0</v>
      </c>
      <c r="D123" s="74">
        <v>0</v>
      </c>
      <c r="E123" s="74">
        <v>0</v>
      </c>
      <c r="F123" s="74">
        <v>1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1</v>
      </c>
      <c r="N123" s="71">
        <f t="shared" si="4"/>
        <v>2</v>
      </c>
    </row>
    <row r="124" spans="1:14" s="3" customFormat="1" ht="12.75">
      <c r="A124" s="75" t="s">
        <v>54</v>
      </c>
      <c r="B124" s="74">
        <v>0</v>
      </c>
      <c r="C124" s="74">
        <v>0</v>
      </c>
      <c r="D124" s="74">
        <v>0</v>
      </c>
      <c r="E124" s="74">
        <v>0</v>
      </c>
      <c r="F124" s="74">
        <v>1</v>
      </c>
      <c r="G124" s="74">
        <v>0</v>
      </c>
      <c r="H124" s="74">
        <v>0</v>
      </c>
      <c r="I124" s="74">
        <v>0</v>
      </c>
      <c r="J124" s="74">
        <v>0</v>
      </c>
      <c r="K124" s="74">
        <v>1</v>
      </c>
      <c r="L124" s="74">
        <v>0</v>
      </c>
      <c r="M124" s="74">
        <v>0</v>
      </c>
      <c r="N124" s="71">
        <f t="shared" si="4"/>
        <v>2</v>
      </c>
    </row>
    <row r="125" spans="1:14" s="3" customFormat="1" ht="12.75">
      <c r="A125" s="75" t="s">
        <v>321</v>
      </c>
      <c r="B125" s="74">
        <v>0</v>
      </c>
      <c r="C125" s="74">
        <v>0</v>
      </c>
      <c r="D125" s="74">
        <v>0</v>
      </c>
      <c r="E125" s="74">
        <v>1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1</v>
      </c>
      <c r="M125" s="74">
        <v>0</v>
      </c>
      <c r="N125" s="71">
        <f t="shared" si="4"/>
        <v>2</v>
      </c>
    </row>
    <row r="126" spans="1:14" s="3" customFormat="1" ht="12.75">
      <c r="A126" s="75" t="s">
        <v>306</v>
      </c>
      <c r="B126" s="74">
        <v>1</v>
      </c>
      <c r="C126" s="74">
        <v>0</v>
      </c>
      <c r="D126" s="74">
        <v>0</v>
      </c>
      <c r="E126" s="74">
        <v>0</v>
      </c>
      <c r="F126" s="74">
        <v>0</v>
      </c>
      <c r="G126" s="74">
        <v>0</v>
      </c>
      <c r="H126" s="74">
        <v>1</v>
      </c>
      <c r="I126" s="74">
        <v>0</v>
      </c>
      <c r="J126" s="74">
        <v>0</v>
      </c>
      <c r="K126" s="74">
        <v>0</v>
      </c>
      <c r="L126" s="74">
        <v>0</v>
      </c>
      <c r="M126" s="74">
        <v>0</v>
      </c>
      <c r="N126" s="71">
        <f t="shared" si="4"/>
        <v>2</v>
      </c>
    </row>
    <row r="127" spans="1:14" s="3" customFormat="1" ht="12.75">
      <c r="A127" s="73" t="s">
        <v>219</v>
      </c>
      <c r="B127" s="74">
        <v>0</v>
      </c>
      <c r="C127" s="74">
        <v>0</v>
      </c>
      <c r="D127" s="74">
        <v>0</v>
      </c>
      <c r="E127" s="74">
        <v>0</v>
      </c>
      <c r="F127" s="74">
        <v>0</v>
      </c>
      <c r="G127" s="74">
        <v>0</v>
      </c>
      <c r="H127" s="74">
        <v>1</v>
      </c>
      <c r="I127" s="74">
        <v>0</v>
      </c>
      <c r="J127" s="74">
        <v>0</v>
      </c>
      <c r="K127" s="74">
        <v>0</v>
      </c>
      <c r="L127" s="74">
        <v>0</v>
      </c>
      <c r="M127" s="74">
        <v>0</v>
      </c>
      <c r="N127" s="71">
        <f t="shared" si="4"/>
        <v>1</v>
      </c>
    </row>
    <row r="128" spans="1:14" s="3" customFormat="1" ht="12.75">
      <c r="A128" s="75" t="s">
        <v>220</v>
      </c>
      <c r="B128" s="74">
        <v>0</v>
      </c>
      <c r="C128" s="74">
        <v>1</v>
      </c>
      <c r="D128" s="74">
        <v>0</v>
      </c>
      <c r="E128" s="74">
        <v>0</v>
      </c>
      <c r="F128" s="74">
        <v>0</v>
      </c>
      <c r="G128" s="74">
        <v>0</v>
      </c>
      <c r="H128" s="74">
        <v>0</v>
      </c>
      <c r="I128" s="74">
        <v>0</v>
      </c>
      <c r="J128" s="74">
        <v>0</v>
      </c>
      <c r="K128" s="74">
        <v>0</v>
      </c>
      <c r="L128" s="74">
        <v>0</v>
      </c>
      <c r="M128" s="74">
        <v>0</v>
      </c>
      <c r="N128" s="71">
        <f t="shared" si="4"/>
        <v>1</v>
      </c>
    </row>
    <row r="129" spans="1:14" s="3" customFormat="1" ht="12.75">
      <c r="A129" s="75" t="s">
        <v>66</v>
      </c>
      <c r="B129" s="74">
        <v>0</v>
      </c>
      <c r="C129" s="74">
        <v>0</v>
      </c>
      <c r="D129" s="74">
        <v>0</v>
      </c>
      <c r="E129" s="74">
        <v>0</v>
      </c>
      <c r="F129" s="74">
        <v>0</v>
      </c>
      <c r="G129" s="74">
        <v>0</v>
      </c>
      <c r="H129" s="74">
        <v>0</v>
      </c>
      <c r="I129" s="74">
        <v>0</v>
      </c>
      <c r="J129" s="74">
        <v>0</v>
      </c>
      <c r="K129" s="74">
        <v>0</v>
      </c>
      <c r="L129" s="74">
        <v>0</v>
      </c>
      <c r="M129" s="74">
        <v>1</v>
      </c>
      <c r="N129" s="71">
        <f t="shared" si="4"/>
        <v>1</v>
      </c>
    </row>
    <row r="130" spans="1:14" s="3" customFormat="1" ht="12.75">
      <c r="A130" s="75" t="s">
        <v>229</v>
      </c>
      <c r="B130" s="74">
        <v>0</v>
      </c>
      <c r="C130" s="74">
        <v>0</v>
      </c>
      <c r="D130" s="74">
        <v>0</v>
      </c>
      <c r="E130" s="74">
        <v>0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74">
        <v>0</v>
      </c>
      <c r="L130" s="74">
        <v>1</v>
      </c>
      <c r="M130" s="74">
        <v>0</v>
      </c>
      <c r="N130" s="71">
        <f t="shared" si="4"/>
        <v>1</v>
      </c>
    </row>
    <row r="131" spans="1:14" s="3" customFormat="1" ht="12.75">
      <c r="A131" s="75" t="s">
        <v>230</v>
      </c>
      <c r="B131" s="74">
        <v>1</v>
      </c>
      <c r="C131" s="74">
        <v>0</v>
      </c>
      <c r="D131" s="74">
        <v>0</v>
      </c>
      <c r="E131" s="74">
        <v>0</v>
      </c>
      <c r="F131" s="74">
        <v>0</v>
      </c>
      <c r="G131" s="74">
        <v>0</v>
      </c>
      <c r="H131" s="74">
        <v>0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1">
        <f t="shared" si="4"/>
        <v>1</v>
      </c>
    </row>
    <row r="132" spans="1:14" s="3" customFormat="1" ht="12.75">
      <c r="A132" s="75" t="s">
        <v>231</v>
      </c>
      <c r="B132" s="74">
        <v>0</v>
      </c>
      <c r="C132" s="74">
        <v>0</v>
      </c>
      <c r="D132" s="74">
        <v>1</v>
      </c>
      <c r="E132" s="74">
        <v>0</v>
      </c>
      <c r="F132" s="74">
        <v>0</v>
      </c>
      <c r="G132" s="74">
        <v>0</v>
      </c>
      <c r="H132" s="74">
        <v>0</v>
      </c>
      <c r="I132" s="74">
        <v>0</v>
      </c>
      <c r="J132" s="74">
        <v>0</v>
      </c>
      <c r="K132" s="74">
        <v>0</v>
      </c>
      <c r="L132" s="74">
        <v>0</v>
      </c>
      <c r="M132" s="74">
        <v>0</v>
      </c>
      <c r="N132" s="71">
        <f t="shared" si="4"/>
        <v>1</v>
      </c>
    </row>
    <row r="133" spans="1:14" s="3" customFormat="1" ht="12.75">
      <c r="A133" s="75" t="s">
        <v>233</v>
      </c>
      <c r="B133" s="74">
        <v>0</v>
      </c>
      <c r="C133" s="74">
        <v>0</v>
      </c>
      <c r="D133" s="74">
        <v>0</v>
      </c>
      <c r="E133" s="74">
        <v>1</v>
      </c>
      <c r="F133" s="74">
        <v>0</v>
      </c>
      <c r="G133" s="74">
        <v>0</v>
      </c>
      <c r="H133" s="74">
        <v>0</v>
      </c>
      <c r="I133" s="74">
        <v>0</v>
      </c>
      <c r="J133" s="74">
        <v>0</v>
      </c>
      <c r="K133" s="74">
        <v>0</v>
      </c>
      <c r="L133" s="74">
        <v>0</v>
      </c>
      <c r="M133" s="74">
        <v>0</v>
      </c>
      <c r="N133" s="71">
        <f aca="true" t="shared" si="5" ref="N133:N164">SUM(B133:M133)</f>
        <v>1</v>
      </c>
    </row>
    <row r="134" spans="1:14" s="3" customFormat="1" ht="12.75">
      <c r="A134" s="75" t="s">
        <v>39</v>
      </c>
      <c r="B134" s="74">
        <v>0</v>
      </c>
      <c r="C134" s="74">
        <v>0</v>
      </c>
      <c r="D134" s="74">
        <v>0</v>
      </c>
      <c r="E134" s="74">
        <v>0</v>
      </c>
      <c r="F134" s="74">
        <v>0</v>
      </c>
      <c r="G134" s="74">
        <v>0</v>
      </c>
      <c r="H134" s="74">
        <v>0</v>
      </c>
      <c r="I134" s="74">
        <v>0</v>
      </c>
      <c r="J134" s="74">
        <v>0</v>
      </c>
      <c r="K134" s="74">
        <v>0</v>
      </c>
      <c r="L134" s="74">
        <v>1</v>
      </c>
      <c r="M134" s="74">
        <v>0</v>
      </c>
      <c r="N134" s="71">
        <f t="shared" si="5"/>
        <v>1</v>
      </c>
    </row>
    <row r="135" spans="1:14" s="3" customFormat="1" ht="12.75">
      <c r="A135" s="75" t="s">
        <v>242</v>
      </c>
      <c r="B135" s="74">
        <v>0</v>
      </c>
      <c r="C135" s="74">
        <v>1</v>
      </c>
      <c r="D135" s="74">
        <v>0</v>
      </c>
      <c r="E135" s="74">
        <v>0</v>
      </c>
      <c r="F135" s="74">
        <v>0</v>
      </c>
      <c r="G135" s="74">
        <v>0</v>
      </c>
      <c r="H135" s="74">
        <v>0</v>
      </c>
      <c r="I135" s="74">
        <v>0</v>
      </c>
      <c r="J135" s="74">
        <v>0</v>
      </c>
      <c r="K135" s="74">
        <v>0</v>
      </c>
      <c r="L135" s="74">
        <v>0</v>
      </c>
      <c r="M135" s="74">
        <v>0</v>
      </c>
      <c r="N135" s="71">
        <f t="shared" si="5"/>
        <v>1</v>
      </c>
    </row>
    <row r="136" spans="1:14" s="3" customFormat="1" ht="12.75">
      <c r="A136" s="75" t="s">
        <v>246</v>
      </c>
      <c r="B136" s="74">
        <v>0</v>
      </c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4">
        <v>0</v>
      </c>
      <c r="I136" s="74">
        <v>0</v>
      </c>
      <c r="J136" s="74">
        <v>0</v>
      </c>
      <c r="K136" s="74">
        <v>0</v>
      </c>
      <c r="L136" s="74">
        <v>1</v>
      </c>
      <c r="M136" s="74">
        <v>0</v>
      </c>
      <c r="N136" s="71">
        <f t="shared" si="5"/>
        <v>1</v>
      </c>
    </row>
    <row r="137" spans="1:14" s="3" customFormat="1" ht="12.75">
      <c r="A137" s="75" t="s">
        <v>247</v>
      </c>
      <c r="B137" s="74">
        <v>0</v>
      </c>
      <c r="C137" s="74">
        <v>0</v>
      </c>
      <c r="D137" s="74">
        <v>0</v>
      </c>
      <c r="E137" s="74">
        <v>0</v>
      </c>
      <c r="F137" s="74">
        <v>0</v>
      </c>
      <c r="G137" s="74">
        <v>0</v>
      </c>
      <c r="H137" s="74">
        <v>0</v>
      </c>
      <c r="I137" s="74">
        <v>0</v>
      </c>
      <c r="J137" s="74">
        <v>0</v>
      </c>
      <c r="K137" s="74">
        <v>0</v>
      </c>
      <c r="L137" s="74">
        <v>0</v>
      </c>
      <c r="M137" s="74">
        <v>1</v>
      </c>
      <c r="N137" s="71">
        <f t="shared" si="5"/>
        <v>1</v>
      </c>
    </row>
    <row r="138" spans="1:14" s="3" customFormat="1" ht="12.75">
      <c r="A138" s="75" t="s">
        <v>253</v>
      </c>
      <c r="B138" s="74">
        <v>0</v>
      </c>
      <c r="C138" s="74">
        <v>1</v>
      </c>
      <c r="D138" s="74">
        <v>0</v>
      </c>
      <c r="E138" s="74">
        <v>0</v>
      </c>
      <c r="F138" s="74">
        <v>0</v>
      </c>
      <c r="G138" s="74">
        <v>0</v>
      </c>
      <c r="H138" s="74">
        <v>0</v>
      </c>
      <c r="I138" s="74">
        <v>0</v>
      </c>
      <c r="J138" s="74">
        <v>0</v>
      </c>
      <c r="K138" s="74">
        <v>0</v>
      </c>
      <c r="L138" s="74">
        <v>0</v>
      </c>
      <c r="M138" s="74">
        <v>0</v>
      </c>
      <c r="N138" s="71">
        <f t="shared" si="5"/>
        <v>1</v>
      </c>
    </row>
    <row r="139" spans="1:14" s="3" customFormat="1" ht="12.75">
      <c r="A139" s="75" t="s">
        <v>254</v>
      </c>
      <c r="B139" s="74">
        <v>0</v>
      </c>
      <c r="C139" s="74">
        <v>1</v>
      </c>
      <c r="D139" s="74">
        <v>0</v>
      </c>
      <c r="E139" s="74">
        <v>0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1">
        <f t="shared" si="5"/>
        <v>1</v>
      </c>
    </row>
    <row r="140" spans="1:14" s="3" customFormat="1" ht="12.75">
      <c r="A140" s="75" t="s">
        <v>259</v>
      </c>
      <c r="B140" s="74">
        <v>1</v>
      </c>
      <c r="C140" s="74">
        <v>0</v>
      </c>
      <c r="D140" s="74">
        <v>0</v>
      </c>
      <c r="E140" s="74">
        <v>0</v>
      </c>
      <c r="F140" s="74">
        <v>0</v>
      </c>
      <c r="G140" s="74">
        <v>0</v>
      </c>
      <c r="H140" s="74">
        <v>0</v>
      </c>
      <c r="I140" s="74">
        <v>0</v>
      </c>
      <c r="J140" s="74">
        <v>0</v>
      </c>
      <c r="K140" s="74">
        <v>0</v>
      </c>
      <c r="L140" s="74">
        <v>0</v>
      </c>
      <c r="M140" s="74">
        <v>0</v>
      </c>
      <c r="N140" s="71">
        <f t="shared" si="5"/>
        <v>1</v>
      </c>
    </row>
    <row r="141" spans="1:14" s="3" customFormat="1" ht="12.75">
      <c r="A141" s="75" t="s">
        <v>261</v>
      </c>
      <c r="B141" s="74">
        <v>0</v>
      </c>
      <c r="C141" s="74">
        <v>0</v>
      </c>
      <c r="D141" s="74">
        <v>0</v>
      </c>
      <c r="E141" s="74">
        <v>0</v>
      </c>
      <c r="F141" s="74">
        <v>0</v>
      </c>
      <c r="G141" s="74">
        <v>0</v>
      </c>
      <c r="H141" s="74">
        <v>0</v>
      </c>
      <c r="I141" s="74">
        <v>0</v>
      </c>
      <c r="J141" s="74">
        <v>1</v>
      </c>
      <c r="K141" s="74">
        <v>0</v>
      </c>
      <c r="L141" s="74">
        <v>0</v>
      </c>
      <c r="M141" s="74">
        <v>0</v>
      </c>
      <c r="N141" s="71">
        <f t="shared" si="5"/>
        <v>1</v>
      </c>
    </row>
    <row r="142" spans="1:14" s="3" customFormat="1" ht="12.75">
      <c r="A142" s="75" t="s">
        <v>51</v>
      </c>
      <c r="B142" s="74">
        <v>0</v>
      </c>
      <c r="C142" s="74">
        <v>0</v>
      </c>
      <c r="D142" s="74">
        <v>0</v>
      </c>
      <c r="E142" s="74">
        <v>0</v>
      </c>
      <c r="F142" s="74">
        <v>0</v>
      </c>
      <c r="G142" s="74">
        <v>0</v>
      </c>
      <c r="H142" s="74">
        <v>0</v>
      </c>
      <c r="I142" s="74">
        <v>0</v>
      </c>
      <c r="J142" s="74">
        <v>1</v>
      </c>
      <c r="K142" s="74">
        <v>0</v>
      </c>
      <c r="L142" s="74">
        <v>0</v>
      </c>
      <c r="M142" s="74">
        <v>0</v>
      </c>
      <c r="N142" s="71">
        <f t="shared" si="5"/>
        <v>1</v>
      </c>
    </row>
    <row r="143" spans="1:14" s="3" customFormat="1" ht="12.75">
      <c r="A143" s="75" t="s">
        <v>263</v>
      </c>
      <c r="B143" s="74">
        <v>0</v>
      </c>
      <c r="C143" s="74">
        <v>0</v>
      </c>
      <c r="D143" s="74">
        <v>1</v>
      </c>
      <c r="E143" s="74">
        <v>0</v>
      </c>
      <c r="F143" s="74">
        <v>0</v>
      </c>
      <c r="G143" s="74">
        <v>0</v>
      </c>
      <c r="H143" s="74">
        <v>0</v>
      </c>
      <c r="I143" s="74">
        <v>0</v>
      </c>
      <c r="J143" s="74">
        <v>0</v>
      </c>
      <c r="K143" s="74">
        <v>0</v>
      </c>
      <c r="L143" s="74">
        <v>0</v>
      </c>
      <c r="M143" s="74">
        <v>0</v>
      </c>
      <c r="N143" s="71">
        <f t="shared" si="5"/>
        <v>1</v>
      </c>
    </row>
    <row r="144" spans="1:14" s="3" customFormat="1" ht="12.75">
      <c r="A144" s="75" t="s">
        <v>62</v>
      </c>
      <c r="B144" s="74">
        <v>0</v>
      </c>
      <c r="C144" s="74">
        <v>0</v>
      </c>
      <c r="D144" s="74">
        <v>0</v>
      </c>
      <c r="E144" s="74">
        <v>0</v>
      </c>
      <c r="F144" s="74">
        <v>0</v>
      </c>
      <c r="G144" s="74">
        <v>0</v>
      </c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1</v>
      </c>
      <c r="N144" s="71">
        <f t="shared" si="5"/>
        <v>1</v>
      </c>
    </row>
    <row r="145" spans="1:14" s="3" customFormat="1" ht="12.75">
      <c r="A145" s="75" t="s">
        <v>53</v>
      </c>
      <c r="B145" s="74">
        <v>0</v>
      </c>
      <c r="C145" s="74">
        <v>0</v>
      </c>
      <c r="D145" s="74">
        <v>0</v>
      </c>
      <c r="E145" s="74">
        <v>1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1">
        <f t="shared" si="5"/>
        <v>1</v>
      </c>
    </row>
    <row r="146" spans="1:14" s="3" customFormat="1" ht="12.75">
      <c r="A146" s="75" t="s">
        <v>52</v>
      </c>
      <c r="B146" s="74">
        <v>0</v>
      </c>
      <c r="C146" s="74">
        <v>0</v>
      </c>
      <c r="D146" s="74">
        <v>0</v>
      </c>
      <c r="E146" s="74">
        <v>0</v>
      </c>
      <c r="F146" s="74">
        <v>0</v>
      </c>
      <c r="G146" s="74">
        <v>0</v>
      </c>
      <c r="H146" s="74">
        <v>0</v>
      </c>
      <c r="I146" s="74">
        <v>0</v>
      </c>
      <c r="J146" s="74">
        <v>0</v>
      </c>
      <c r="K146" s="74">
        <v>0</v>
      </c>
      <c r="L146" s="74">
        <v>1</v>
      </c>
      <c r="M146" s="74">
        <v>0</v>
      </c>
      <c r="N146" s="71">
        <f t="shared" si="5"/>
        <v>1</v>
      </c>
    </row>
    <row r="147" spans="1:14" s="3" customFormat="1" ht="12.75">
      <c r="A147" s="75" t="s">
        <v>48</v>
      </c>
      <c r="B147" s="74">
        <v>0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</v>
      </c>
      <c r="J147" s="74">
        <v>0</v>
      </c>
      <c r="K147" s="74">
        <v>0</v>
      </c>
      <c r="L147" s="74">
        <v>1</v>
      </c>
      <c r="M147" s="74">
        <v>0</v>
      </c>
      <c r="N147" s="71">
        <f t="shared" si="5"/>
        <v>1</v>
      </c>
    </row>
    <row r="148" spans="1:14" s="3" customFormat="1" ht="12.75">
      <c r="A148" s="75" t="s">
        <v>272</v>
      </c>
      <c r="B148" s="74">
        <v>0</v>
      </c>
      <c r="C148" s="74">
        <v>0</v>
      </c>
      <c r="D148" s="74">
        <v>0</v>
      </c>
      <c r="E148" s="74">
        <v>1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  <c r="N148" s="71">
        <f t="shared" si="5"/>
        <v>1</v>
      </c>
    </row>
    <row r="149" spans="1:14" s="3" customFormat="1" ht="12.75">
      <c r="A149" s="75" t="s">
        <v>274</v>
      </c>
      <c r="B149" s="74">
        <v>0</v>
      </c>
      <c r="C149" s="74">
        <v>0</v>
      </c>
      <c r="D149" s="74">
        <v>0</v>
      </c>
      <c r="E149" s="74">
        <v>0</v>
      </c>
      <c r="F149" s="74">
        <v>0</v>
      </c>
      <c r="G149" s="74">
        <v>0</v>
      </c>
      <c r="H149" s="74">
        <v>1</v>
      </c>
      <c r="I149" s="74">
        <v>0</v>
      </c>
      <c r="J149" s="74">
        <v>0</v>
      </c>
      <c r="K149" s="74">
        <v>0</v>
      </c>
      <c r="L149" s="74">
        <v>0</v>
      </c>
      <c r="M149" s="74">
        <v>0</v>
      </c>
      <c r="N149" s="71">
        <f t="shared" si="5"/>
        <v>1</v>
      </c>
    </row>
    <row r="150" spans="1:14" s="3" customFormat="1" ht="12.75">
      <c r="A150" s="75" t="s">
        <v>279</v>
      </c>
      <c r="B150" s="74">
        <v>0</v>
      </c>
      <c r="C150" s="74">
        <v>0</v>
      </c>
      <c r="D150" s="74">
        <v>0</v>
      </c>
      <c r="E150" s="74">
        <v>0</v>
      </c>
      <c r="F150" s="74">
        <v>0</v>
      </c>
      <c r="G150" s="74">
        <v>0</v>
      </c>
      <c r="H150" s="74">
        <v>0</v>
      </c>
      <c r="I150" s="74">
        <v>0</v>
      </c>
      <c r="J150" s="74">
        <v>1</v>
      </c>
      <c r="K150" s="74">
        <v>0</v>
      </c>
      <c r="L150" s="74">
        <v>0</v>
      </c>
      <c r="M150" s="74">
        <v>0</v>
      </c>
      <c r="N150" s="71">
        <f t="shared" si="5"/>
        <v>1</v>
      </c>
    </row>
    <row r="151" spans="1:14" s="3" customFormat="1" ht="12.75">
      <c r="A151" s="75" t="s">
        <v>283</v>
      </c>
      <c r="B151" s="74">
        <v>1</v>
      </c>
      <c r="C151" s="74">
        <v>0</v>
      </c>
      <c r="D151" s="74">
        <v>0</v>
      </c>
      <c r="E151" s="74">
        <v>0</v>
      </c>
      <c r="F151" s="74">
        <v>0</v>
      </c>
      <c r="G151" s="74">
        <v>0</v>
      </c>
      <c r="H151" s="74">
        <v>0</v>
      </c>
      <c r="I151" s="74">
        <v>0</v>
      </c>
      <c r="J151" s="74">
        <v>0</v>
      </c>
      <c r="K151" s="74">
        <v>0</v>
      </c>
      <c r="L151" s="74">
        <v>0</v>
      </c>
      <c r="M151" s="74">
        <v>0</v>
      </c>
      <c r="N151" s="71">
        <f t="shared" si="5"/>
        <v>1</v>
      </c>
    </row>
    <row r="152" spans="1:14" s="3" customFormat="1" ht="12.75">
      <c r="A152" s="75" t="s">
        <v>286</v>
      </c>
      <c r="B152" s="74">
        <v>0</v>
      </c>
      <c r="C152" s="74">
        <v>0</v>
      </c>
      <c r="D152" s="74">
        <v>0</v>
      </c>
      <c r="E152" s="74">
        <v>0</v>
      </c>
      <c r="F152" s="74">
        <v>0</v>
      </c>
      <c r="G152" s="74">
        <v>0</v>
      </c>
      <c r="H152" s="74">
        <v>0</v>
      </c>
      <c r="I152" s="74">
        <v>0</v>
      </c>
      <c r="J152" s="74">
        <v>0</v>
      </c>
      <c r="K152" s="74">
        <v>0</v>
      </c>
      <c r="L152" s="74">
        <v>0</v>
      </c>
      <c r="M152" s="74">
        <v>1</v>
      </c>
      <c r="N152" s="71">
        <f t="shared" si="5"/>
        <v>1</v>
      </c>
    </row>
    <row r="153" spans="1:14" s="3" customFormat="1" ht="12.75">
      <c r="A153" s="75" t="s">
        <v>289</v>
      </c>
      <c r="B153" s="74">
        <v>0</v>
      </c>
      <c r="C153" s="74">
        <v>0</v>
      </c>
      <c r="D153" s="74">
        <v>0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1</v>
      </c>
      <c r="K153" s="74">
        <v>0</v>
      </c>
      <c r="L153" s="74">
        <v>0</v>
      </c>
      <c r="M153" s="74">
        <v>0</v>
      </c>
      <c r="N153" s="71">
        <f t="shared" si="5"/>
        <v>1</v>
      </c>
    </row>
    <row r="154" spans="1:14" s="3" customFormat="1" ht="12.75">
      <c r="A154" s="75" t="s">
        <v>296</v>
      </c>
      <c r="B154" s="74">
        <v>0</v>
      </c>
      <c r="C154" s="74">
        <v>0</v>
      </c>
      <c r="D154" s="74">
        <v>0</v>
      </c>
      <c r="E154" s="74">
        <v>0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1</v>
      </c>
      <c r="L154" s="74">
        <v>0</v>
      </c>
      <c r="M154" s="74">
        <v>0</v>
      </c>
      <c r="N154" s="71">
        <f t="shared" si="5"/>
        <v>1</v>
      </c>
    </row>
    <row r="155" spans="1:14" s="3" customFormat="1" ht="12.75">
      <c r="A155" s="75" t="s">
        <v>298</v>
      </c>
      <c r="B155" s="74">
        <v>0</v>
      </c>
      <c r="C155" s="74">
        <v>0</v>
      </c>
      <c r="D155" s="74">
        <v>0</v>
      </c>
      <c r="E155" s="74">
        <v>0</v>
      </c>
      <c r="F155" s="74">
        <v>0</v>
      </c>
      <c r="G155" s="74">
        <v>0</v>
      </c>
      <c r="H155" s="74">
        <v>0</v>
      </c>
      <c r="I155" s="74">
        <v>0</v>
      </c>
      <c r="J155" s="74">
        <v>0</v>
      </c>
      <c r="K155" s="74">
        <v>0</v>
      </c>
      <c r="L155" s="74">
        <v>0</v>
      </c>
      <c r="M155" s="74">
        <v>1</v>
      </c>
      <c r="N155" s="71">
        <f t="shared" si="5"/>
        <v>1</v>
      </c>
    </row>
    <row r="156" spans="1:14" s="3" customFormat="1" ht="12.75">
      <c r="A156" s="75" t="s">
        <v>300</v>
      </c>
      <c r="B156" s="74">
        <v>0</v>
      </c>
      <c r="C156" s="74">
        <v>0</v>
      </c>
      <c r="D156" s="74">
        <v>0</v>
      </c>
      <c r="E156" s="74">
        <v>0</v>
      </c>
      <c r="F156" s="74">
        <v>0</v>
      </c>
      <c r="G156" s="74">
        <v>0</v>
      </c>
      <c r="H156" s="74">
        <v>0</v>
      </c>
      <c r="I156" s="74">
        <v>0</v>
      </c>
      <c r="J156" s="74">
        <v>0</v>
      </c>
      <c r="K156" s="74">
        <v>0</v>
      </c>
      <c r="L156" s="74">
        <v>0</v>
      </c>
      <c r="M156" s="74">
        <v>1</v>
      </c>
      <c r="N156" s="71">
        <f t="shared" si="5"/>
        <v>1</v>
      </c>
    </row>
    <row r="157" spans="1:14" s="3" customFormat="1" ht="12.75">
      <c r="A157" s="75" t="s">
        <v>301</v>
      </c>
      <c r="B157" s="74">
        <v>0</v>
      </c>
      <c r="C157" s="74">
        <v>0</v>
      </c>
      <c r="D157" s="74">
        <v>0</v>
      </c>
      <c r="E157" s="74">
        <v>0</v>
      </c>
      <c r="F157" s="74">
        <v>0</v>
      </c>
      <c r="G157" s="74">
        <v>1</v>
      </c>
      <c r="H157" s="74">
        <v>0</v>
      </c>
      <c r="I157" s="74">
        <v>0</v>
      </c>
      <c r="J157" s="74">
        <v>0</v>
      </c>
      <c r="K157" s="74">
        <v>0</v>
      </c>
      <c r="L157" s="74">
        <v>0</v>
      </c>
      <c r="M157" s="74">
        <v>0</v>
      </c>
      <c r="N157" s="71">
        <f t="shared" si="5"/>
        <v>1</v>
      </c>
    </row>
    <row r="158" spans="1:14" s="3" customFormat="1" ht="12.75">
      <c r="A158" s="75" t="s">
        <v>303</v>
      </c>
      <c r="B158" s="74">
        <v>0</v>
      </c>
      <c r="C158" s="74">
        <v>0</v>
      </c>
      <c r="D158" s="74">
        <v>0</v>
      </c>
      <c r="E158" s="74">
        <v>0</v>
      </c>
      <c r="F158" s="74">
        <v>0</v>
      </c>
      <c r="G158" s="74">
        <v>0</v>
      </c>
      <c r="H158" s="74">
        <v>1</v>
      </c>
      <c r="I158" s="74">
        <v>0</v>
      </c>
      <c r="J158" s="74">
        <v>0</v>
      </c>
      <c r="K158" s="74">
        <v>0</v>
      </c>
      <c r="L158" s="74">
        <v>0</v>
      </c>
      <c r="M158" s="74">
        <v>0</v>
      </c>
      <c r="N158" s="71">
        <f t="shared" si="5"/>
        <v>1</v>
      </c>
    </row>
    <row r="159" spans="1:14" s="3" customFormat="1" ht="12.75">
      <c r="A159" s="75" t="s">
        <v>23</v>
      </c>
      <c r="B159" s="74">
        <v>0</v>
      </c>
      <c r="C159" s="74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1</v>
      </c>
      <c r="M159" s="74">
        <v>0</v>
      </c>
      <c r="N159" s="71">
        <f t="shared" si="5"/>
        <v>1</v>
      </c>
    </row>
    <row r="160" spans="1:14" s="3" customFormat="1" ht="12.75">
      <c r="A160" s="75" t="s">
        <v>61</v>
      </c>
      <c r="B160" s="74">
        <v>0</v>
      </c>
      <c r="C160" s="74">
        <v>0</v>
      </c>
      <c r="D160" s="74">
        <v>0</v>
      </c>
      <c r="E160" s="74">
        <v>0</v>
      </c>
      <c r="F160" s="74">
        <v>0</v>
      </c>
      <c r="G160" s="74">
        <v>0</v>
      </c>
      <c r="H160" s="74">
        <v>0</v>
      </c>
      <c r="I160" s="74">
        <v>0</v>
      </c>
      <c r="J160" s="74">
        <v>0</v>
      </c>
      <c r="K160" s="74">
        <v>1</v>
      </c>
      <c r="L160" s="74">
        <v>0</v>
      </c>
      <c r="M160" s="74">
        <v>0</v>
      </c>
      <c r="N160" s="71">
        <f t="shared" si="5"/>
        <v>1</v>
      </c>
    </row>
    <row r="161" spans="1:14" s="3" customFormat="1" ht="12.75">
      <c r="A161" s="75" t="s">
        <v>46</v>
      </c>
      <c r="B161" s="74">
        <v>0</v>
      </c>
      <c r="C161" s="74">
        <v>0</v>
      </c>
      <c r="D161" s="74">
        <v>0</v>
      </c>
      <c r="E161" s="74">
        <v>0</v>
      </c>
      <c r="F161" s="74">
        <v>1</v>
      </c>
      <c r="G161" s="74">
        <v>0</v>
      </c>
      <c r="H161" s="74">
        <v>0</v>
      </c>
      <c r="I161" s="74">
        <v>0</v>
      </c>
      <c r="J161" s="74">
        <v>0</v>
      </c>
      <c r="K161" s="74">
        <v>0</v>
      </c>
      <c r="L161" s="74">
        <v>0</v>
      </c>
      <c r="M161" s="74">
        <v>0</v>
      </c>
      <c r="N161" s="71">
        <f t="shared" si="5"/>
        <v>1</v>
      </c>
    </row>
    <row r="162" spans="1:14" s="3" customFormat="1" ht="12.75">
      <c r="A162" s="75" t="s">
        <v>308</v>
      </c>
      <c r="B162" s="74">
        <v>0</v>
      </c>
      <c r="C162" s="74">
        <v>0</v>
      </c>
      <c r="D162" s="74">
        <v>0</v>
      </c>
      <c r="E162" s="74">
        <v>0</v>
      </c>
      <c r="F162" s="74">
        <v>0</v>
      </c>
      <c r="G162" s="74">
        <v>0</v>
      </c>
      <c r="H162" s="74">
        <v>0</v>
      </c>
      <c r="I162" s="74">
        <v>0</v>
      </c>
      <c r="J162" s="74">
        <v>0</v>
      </c>
      <c r="K162" s="74">
        <v>0</v>
      </c>
      <c r="L162" s="74">
        <v>1</v>
      </c>
      <c r="M162" s="74">
        <v>0</v>
      </c>
      <c r="N162" s="71">
        <f t="shared" si="5"/>
        <v>1</v>
      </c>
    </row>
    <row r="163" spans="1:14" s="3" customFormat="1" ht="12.75">
      <c r="A163" s="75" t="s">
        <v>311</v>
      </c>
      <c r="B163" s="74">
        <v>0</v>
      </c>
      <c r="C163" s="74">
        <v>0</v>
      </c>
      <c r="D163" s="74">
        <v>0</v>
      </c>
      <c r="E163" s="74">
        <v>0</v>
      </c>
      <c r="F163" s="74">
        <v>1</v>
      </c>
      <c r="G163" s="74">
        <v>0</v>
      </c>
      <c r="H163" s="74">
        <v>0</v>
      </c>
      <c r="I163" s="74">
        <v>0</v>
      </c>
      <c r="J163" s="74">
        <v>0</v>
      </c>
      <c r="K163" s="74">
        <v>0</v>
      </c>
      <c r="L163" s="74">
        <v>0</v>
      </c>
      <c r="M163" s="74">
        <v>0</v>
      </c>
      <c r="N163" s="71">
        <f t="shared" si="5"/>
        <v>1</v>
      </c>
    </row>
    <row r="164" spans="1:14" s="3" customFormat="1" ht="12.75">
      <c r="A164" s="75" t="s">
        <v>312</v>
      </c>
      <c r="B164" s="74">
        <v>0</v>
      </c>
      <c r="C164" s="74">
        <v>0</v>
      </c>
      <c r="D164" s="74">
        <v>0</v>
      </c>
      <c r="E164" s="74">
        <v>0</v>
      </c>
      <c r="F164" s="74">
        <v>0</v>
      </c>
      <c r="G164" s="74">
        <v>0</v>
      </c>
      <c r="H164" s="74">
        <v>0</v>
      </c>
      <c r="I164" s="74">
        <v>1</v>
      </c>
      <c r="J164" s="74">
        <v>0</v>
      </c>
      <c r="K164" s="74">
        <v>0</v>
      </c>
      <c r="L164" s="74">
        <v>0</v>
      </c>
      <c r="M164" s="74">
        <v>0</v>
      </c>
      <c r="N164" s="71">
        <f t="shared" si="5"/>
        <v>1</v>
      </c>
    </row>
    <row r="165" spans="1:14" s="3" customFormat="1" ht="12.75">
      <c r="A165" s="75" t="s">
        <v>67</v>
      </c>
      <c r="B165" s="74">
        <v>1</v>
      </c>
      <c r="C165" s="74">
        <v>0</v>
      </c>
      <c r="D165" s="74">
        <v>0</v>
      </c>
      <c r="E165" s="74">
        <v>0</v>
      </c>
      <c r="F165" s="74">
        <v>0</v>
      </c>
      <c r="G165" s="74">
        <v>0</v>
      </c>
      <c r="H165" s="74">
        <v>0</v>
      </c>
      <c r="I165" s="74">
        <v>0</v>
      </c>
      <c r="J165" s="74">
        <v>0</v>
      </c>
      <c r="K165" s="74">
        <v>0</v>
      </c>
      <c r="L165" s="74">
        <v>0</v>
      </c>
      <c r="M165" s="74">
        <v>0</v>
      </c>
      <c r="N165" s="71">
        <f>SUM(B165:M165)</f>
        <v>1</v>
      </c>
    </row>
    <row r="166" spans="1:14" s="3" customFormat="1" ht="12.75">
      <c r="A166" s="75" t="s">
        <v>60</v>
      </c>
      <c r="B166" s="74">
        <v>0</v>
      </c>
      <c r="C166" s="74">
        <v>1</v>
      </c>
      <c r="D166" s="74">
        <v>0</v>
      </c>
      <c r="E166" s="74">
        <v>0</v>
      </c>
      <c r="F166" s="74">
        <v>0</v>
      </c>
      <c r="G166" s="74">
        <v>0</v>
      </c>
      <c r="H166" s="74">
        <v>0</v>
      </c>
      <c r="I166" s="74">
        <v>0</v>
      </c>
      <c r="J166" s="74">
        <v>0</v>
      </c>
      <c r="K166" s="74">
        <v>0</v>
      </c>
      <c r="L166" s="74">
        <v>0</v>
      </c>
      <c r="M166" s="74">
        <v>0</v>
      </c>
      <c r="N166" s="71">
        <f>SUM(B166:M166)</f>
        <v>1</v>
      </c>
    </row>
    <row r="167" spans="1:14" s="3" customFormat="1" ht="12.75">
      <c r="A167" s="75" t="s">
        <v>319</v>
      </c>
      <c r="B167" s="74">
        <v>0</v>
      </c>
      <c r="C167" s="74">
        <v>0</v>
      </c>
      <c r="D167" s="74">
        <v>0</v>
      </c>
      <c r="E167" s="74">
        <v>0</v>
      </c>
      <c r="F167" s="74">
        <v>0</v>
      </c>
      <c r="G167" s="74">
        <v>1</v>
      </c>
      <c r="H167" s="74">
        <v>0</v>
      </c>
      <c r="I167" s="74">
        <v>0</v>
      </c>
      <c r="J167" s="74">
        <v>0</v>
      </c>
      <c r="K167" s="74">
        <v>0</v>
      </c>
      <c r="L167" s="74">
        <v>0</v>
      </c>
      <c r="M167" s="74">
        <v>0</v>
      </c>
      <c r="N167" s="71">
        <f>SUM(B167:M167)</f>
        <v>1</v>
      </c>
    </row>
    <row r="168" spans="1:14" s="3" customFormat="1" ht="13.5" thickBot="1">
      <c r="A168" s="76" t="s">
        <v>305</v>
      </c>
      <c r="B168" s="77">
        <v>0</v>
      </c>
      <c r="C168" s="77">
        <v>0</v>
      </c>
      <c r="D168" s="77">
        <v>0</v>
      </c>
      <c r="E168" s="77">
        <v>0</v>
      </c>
      <c r="F168" s="77">
        <v>0</v>
      </c>
      <c r="G168" s="77">
        <v>0</v>
      </c>
      <c r="H168" s="77">
        <v>1</v>
      </c>
      <c r="I168" s="77">
        <v>0</v>
      </c>
      <c r="J168" s="77">
        <v>0</v>
      </c>
      <c r="K168" s="77">
        <v>0</v>
      </c>
      <c r="L168" s="77">
        <v>0</v>
      </c>
      <c r="M168" s="77">
        <v>0</v>
      </c>
      <c r="N168" s="9">
        <f>SUM(B168:M168)</f>
        <v>1</v>
      </c>
    </row>
    <row r="169" spans="1:16" s="15" customFormat="1" ht="12.75">
      <c r="A169" s="16" t="s">
        <v>30</v>
      </c>
      <c r="C169" s="17"/>
      <c r="D169" s="14"/>
      <c r="O169" s="18"/>
      <c r="P169" s="14"/>
    </row>
  </sheetData>
  <sheetProtection/>
  <mergeCells count="1">
    <mergeCell ref="A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P3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80" customWidth="1"/>
    <col min="2" max="13" width="9.140625" style="4" customWidth="1"/>
    <col min="14" max="14" width="9.140625" style="81" customWidth="1"/>
    <col min="15" max="16384" width="9.140625" style="4" customWidth="1"/>
  </cols>
  <sheetData>
    <row r="1" spans="1:14" s="21" customFormat="1" ht="18.75">
      <c r="A1" s="20" t="s">
        <v>201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ht="6.75" customHeight="1" thickBot="1"/>
    <row r="3" spans="1:14" ht="13.5" thickBot="1">
      <c r="A3" s="109">
        <v>2014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3.5" thickBot="1">
      <c r="A4" s="82" t="s">
        <v>31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11" t="s">
        <v>204</v>
      </c>
    </row>
    <row r="5" spans="1:14" ht="13.5" thickBot="1">
      <c r="A5" s="82" t="s">
        <v>12</v>
      </c>
      <c r="B5" s="105">
        <f aca="true" t="shared" si="0" ref="B5:M5">SUM(B6:B335)</f>
        <v>11730</v>
      </c>
      <c r="C5" s="105">
        <f t="shared" si="0"/>
        <v>10902</v>
      </c>
      <c r="D5" s="105">
        <f t="shared" si="0"/>
        <v>12734</v>
      </c>
      <c r="E5" s="105">
        <f t="shared" si="0"/>
        <v>11563</v>
      </c>
      <c r="F5" s="105">
        <f t="shared" si="0"/>
        <v>14804</v>
      </c>
      <c r="G5" s="105">
        <f t="shared" si="0"/>
        <v>12180</v>
      </c>
      <c r="H5" s="105">
        <f t="shared" si="0"/>
        <v>13162</v>
      </c>
      <c r="I5" s="105">
        <f t="shared" si="0"/>
        <v>15164</v>
      </c>
      <c r="J5" s="105">
        <f t="shared" si="0"/>
        <v>14604</v>
      </c>
      <c r="K5" s="105">
        <f t="shared" si="0"/>
        <v>13057</v>
      </c>
      <c r="L5" s="105">
        <f t="shared" si="0"/>
        <v>11655</v>
      </c>
      <c r="M5" s="105">
        <f t="shared" si="0"/>
        <v>13613</v>
      </c>
      <c r="N5" s="8">
        <f aca="true" t="shared" si="1" ref="N5:N68">SUM(B5:M5)</f>
        <v>155168</v>
      </c>
    </row>
    <row r="6" spans="1:14" ht="12.75">
      <c r="A6" s="83" t="s">
        <v>268</v>
      </c>
      <c r="B6" s="72">
        <v>9105</v>
      </c>
      <c r="C6" s="72">
        <v>8628</v>
      </c>
      <c r="D6" s="72">
        <v>9617</v>
      </c>
      <c r="E6" s="72">
        <v>8043</v>
      </c>
      <c r="F6" s="72">
        <v>10394</v>
      </c>
      <c r="G6" s="72">
        <v>8612</v>
      </c>
      <c r="H6" s="72">
        <v>9271</v>
      </c>
      <c r="I6" s="72">
        <v>10786</v>
      </c>
      <c r="J6" s="72">
        <v>10069</v>
      </c>
      <c r="K6" s="72">
        <v>9037</v>
      </c>
      <c r="L6" s="72">
        <v>8373</v>
      </c>
      <c r="M6" s="72">
        <v>10005</v>
      </c>
      <c r="N6" s="71">
        <f t="shared" si="1"/>
        <v>111940</v>
      </c>
    </row>
    <row r="7" spans="1:14" ht="12.75">
      <c r="A7" s="84" t="s">
        <v>394</v>
      </c>
      <c r="B7" s="74">
        <v>840</v>
      </c>
      <c r="C7" s="74">
        <v>764</v>
      </c>
      <c r="D7" s="74">
        <v>1047</v>
      </c>
      <c r="E7" s="74">
        <v>1396</v>
      </c>
      <c r="F7" s="74">
        <v>1517</v>
      </c>
      <c r="G7" s="74">
        <v>1276</v>
      </c>
      <c r="H7" s="74">
        <v>1295</v>
      </c>
      <c r="I7" s="74">
        <v>1453</v>
      </c>
      <c r="J7" s="74">
        <v>1530</v>
      </c>
      <c r="K7" s="74">
        <v>1359</v>
      </c>
      <c r="L7" s="74">
        <v>1078</v>
      </c>
      <c r="M7" s="74">
        <v>1263</v>
      </c>
      <c r="N7" s="71">
        <f t="shared" si="1"/>
        <v>14818</v>
      </c>
    </row>
    <row r="8" spans="1:14" ht="12.75">
      <c r="A8" s="84" t="s">
        <v>248</v>
      </c>
      <c r="B8" s="74">
        <v>646</v>
      </c>
      <c r="C8" s="74">
        <v>542</v>
      </c>
      <c r="D8" s="74">
        <v>727</v>
      </c>
      <c r="E8" s="74">
        <v>776</v>
      </c>
      <c r="F8" s="74">
        <v>1095</v>
      </c>
      <c r="G8" s="74">
        <v>850</v>
      </c>
      <c r="H8" s="74">
        <v>1000</v>
      </c>
      <c r="I8" s="74">
        <v>1102</v>
      </c>
      <c r="J8" s="74">
        <v>1135</v>
      </c>
      <c r="K8" s="74">
        <v>1033</v>
      </c>
      <c r="L8" s="74">
        <v>892</v>
      </c>
      <c r="M8" s="74">
        <v>930</v>
      </c>
      <c r="N8" s="71">
        <f t="shared" si="1"/>
        <v>10728</v>
      </c>
    </row>
    <row r="9" spans="1:14" ht="12.75">
      <c r="A9" s="84" t="s">
        <v>413</v>
      </c>
      <c r="B9" s="74">
        <v>354</v>
      </c>
      <c r="C9" s="74">
        <v>312</v>
      </c>
      <c r="D9" s="74">
        <v>470</v>
      </c>
      <c r="E9" s="74">
        <v>483</v>
      </c>
      <c r="F9" s="74">
        <v>736</v>
      </c>
      <c r="G9" s="74">
        <v>573</v>
      </c>
      <c r="H9" s="74">
        <v>659</v>
      </c>
      <c r="I9" s="74">
        <v>749</v>
      </c>
      <c r="J9" s="74">
        <v>743</v>
      </c>
      <c r="K9" s="74">
        <v>687</v>
      </c>
      <c r="L9" s="74">
        <v>490</v>
      </c>
      <c r="M9" s="74">
        <v>488</v>
      </c>
      <c r="N9" s="71">
        <f t="shared" si="1"/>
        <v>6744</v>
      </c>
    </row>
    <row r="10" spans="1:14" ht="12.75">
      <c r="A10" s="84" t="s">
        <v>438</v>
      </c>
      <c r="B10" s="74">
        <v>188</v>
      </c>
      <c r="C10" s="74">
        <v>171</v>
      </c>
      <c r="D10" s="74">
        <v>211</v>
      </c>
      <c r="E10" s="74">
        <v>177</v>
      </c>
      <c r="F10" s="74">
        <v>198</v>
      </c>
      <c r="G10" s="74">
        <v>162</v>
      </c>
      <c r="H10" s="74">
        <v>170</v>
      </c>
      <c r="I10" s="74">
        <v>171</v>
      </c>
      <c r="J10" s="74">
        <v>206</v>
      </c>
      <c r="K10" s="74">
        <v>178</v>
      </c>
      <c r="L10" s="74">
        <v>155</v>
      </c>
      <c r="M10" s="74">
        <v>188</v>
      </c>
      <c r="N10" s="71">
        <f t="shared" si="1"/>
        <v>2175</v>
      </c>
    </row>
    <row r="11" spans="1:14" ht="12.75">
      <c r="A11" s="84" t="s">
        <v>255</v>
      </c>
      <c r="B11" s="74">
        <v>121</v>
      </c>
      <c r="C11" s="74">
        <v>92</v>
      </c>
      <c r="D11" s="74">
        <v>131</v>
      </c>
      <c r="E11" s="74">
        <v>152</v>
      </c>
      <c r="F11" s="74">
        <v>201</v>
      </c>
      <c r="G11" s="74">
        <v>134</v>
      </c>
      <c r="H11" s="74">
        <v>153</v>
      </c>
      <c r="I11" s="74">
        <v>199</v>
      </c>
      <c r="J11" s="74">
        <v>211</v>
      </c>
      <c r="K11" s="74">
        <v>163</v>
      </c>
      <c r="L11" s="74">
        <v>121</v>
      </c>
      <c r="M11" s="74">
        <v>130</v>
      </c>
      <c r="N11" s="71">
        <f t="shared" si="1"/>
        <v>1808</v>
      </c>
    </row>
    <row r="12" spans="1:14" ht="12.75">
      <c r="A12" s="84" t="s">
        <v>15</v>
      </c>
      <c r="B12" s="74">
        <v>54</v>
      </c>
      <c r="C12" s="74">
        <v>47</v>
      </c>
      <c r="D12" s="74">
        <v>74</v>
      </c>
      <c r="E12" s="74">
        <v>75</v>
      </c>
      <c r="F12" s="74">
        <v>72</v>
      </c>
      <c r="G12" s="74">
        <v>89</v>
      </c>
      <c r="H12" s="74">
        <v>87</v>
      </c>
      <c r="I12" s="74">
        <v>90</v>
      </c>
      <c r="J12" s="74">
        <v>82</v>
      </c>
      <c r="K12" s="74">
        <v>81</v>
      </c>
      <c r="L12" s="74">
        <v>65</v>
      </c>
      <c r="M12" s="74">
        <v>75</v>
      </c>
      <c r="N12" s="71">
        <f t="shared" si="1"/>
        <v>891</v>
      </c>
    </row>
    <row r="13" spans="1:14" ht="12.75">
      <c r="A13" s="84" t="s">
        <v>40</v>
      </c>
      <c r="B13" s="74">
        <v>27</v>
      </c>
      <c r="C13" s="74">
        <v>31</v>
      </c>
      <c r="D13" s="74">
        <v>64</v>
      </c>
      <c r="E13" s="74">
        <v>43</v>
      </c>
      <c r="F13" s="74">
        <v>46</v>
      </c>
      <c r="G13" s="74">
        <v>46</v>
      </c>
      <c r="H13" s="74">
        <v>51</v>
      </c>
      <c r="I13" s="74">
        <v>57</v>
      </c>
      <c r="J13" s="74">
        <v>65</v>
      </c>
      <c r="K13" s="74">
        <v>64</v>
      </c>
      <c r="L13" s="74">
        <v>56</v>
      </c>
      <c r="M13" s="74">
        <v>37</v>
      </c>
      <c r="N13" s="71">
        <f t="shared" si="1"/>
        <v>587</v>
      </c>
    </row>
    <row r="14" spans="1:14" ht="12.75">
      <c r="A14" s="84" t="s">
        <v>430</v>
      </c>
      <c r="B14" s="74">
        <v>20</v>
      </c>
      <c r="C14" s="74">
        <v>27</v>
      </c>
      <c r="D14" s="74">
        <v>37</v>
      </c>
      <c r="E14" s="74">
        <v>41</v>
      </c>
      <c r="F14" s="74">
        <v>50</v>
      </c>
      <c r="G14" s="74">
        <v>47</v>
      </c>
      <c r="H14" s="74">
        <v>33</v>
      </c>
      <c r="I14" s="74">
        <v>34</v>
      </c>
      <c r="J14" s="74">
        <v>45</v>
      </c>
      <c r="K14" s="74">
        <v>37</v>
      </c>
      <c r="L14" s="74">
        <v>34</v>
      </c>
      <c r="M14" s="74">
        <v>33</v>
      </c>
      <c r="N14" s="71">
        <f t="shared" si="1"/>
        <v>438</v>
      </c>
    </row>
    <row r="15" spans="1:14" ht="12.75">
      <c r="A15" s="84" t="s">
        <v>32</v>
      </c>
      <c r="B15" s="74">
        <v>16</v>
      </c>
      <c r="C15" s="74">
        <v>11</v>
      </c>
      <c r="D15" s="74">
        <v>29</v>
      </c>
      <c r="E15" s="74">
        <v>46</v>
      </c>
      <c r="F15" s="74">
        <v>46</v>
      </c>
      <c r="G15" s="74">
        <v>34</v>
      </c>
      <c r="H15" s="74">
        <v>30</v>
      </c>
      <c r="I15" s="74">
        <v>48</v>
      </c>
      <c r="J15" s="74">
        <v>39</v>
      </c>
      <c r="K15" s="74">
        <v>29</v>
      </c>
      <c r="L15" s="74">
        <v>18</v>
      </c>
      <c r="M15" s="74">
        <v>20</v>
      </c>
      <c r="N15" s="71">
        <f t="shared" si="1"/>
        <v>366</v>
      </c>
    </row>
    <row r="16" spans="1:14" ht="12.75">
      <c r="A16" s="84" t="s">
        <v>428</v>
      </c>
      <c r="B16" s="74">
        <v>20</v>
      </c>
      <c r="C16" s="74">
        <v>19</v>
      </c>
      <c r="D16" s="74">
        <v>26</v>
      </c>
      <c r="E16" s="74">
        <v>22</v>
      </c>
      <c r="F16" s="74">
        <v>45</v>
      </c>
      <c r="G16" s="74">
        <v>18</v>
      </c>
      <c r="H16" s="74">
        <v>36</v>
      </c>
      <c r="I16" s="74">
        <v>34</v>
      </c>
      <c r="J16" s="74">
        <v>29</v>
      </c>
      <c r="K16" s="74">
        <v>21</v>
      </c>
      <c r="L16" s="74">
        <v>21</v>
      </c>
      <c r="M16" s="74">
        <v>49</v>
      </c>
      <c r="N16" s="71">
        <f t="shared" si="1"/>
        <v>340</v>
      </c>
    </row>
    <row r="17" spans="1:14" ht="12.75">
      <c r="A17" s="84" t="s">
        <v>33</v>
      </c>
      <c r="B17" s="74">
        <v>19</v>
      </c>
      <c r="C17" s="74">
        <v>25</v>
      </c>
      <c r="D17" s="74">
        <v>15</v>
      </c>
      <c r="E17" s="74">
        <v>26</v>
      </c>
      <c r="F17" s="74">
        <v>30</v>
      </c>
      <c r="G17" s="74">
        <v>24</v>
      </c>
      <c r="H17" s="74">
        <v>20</v>
      </c>
      <c r="I17" s="74">
        <v>26</v>
      </c>
      <c r="J17" s="74">
        <v>95</v>
      </c>
      <c r="K17" s="74">
        <v>26</v>
      </c>
      <c r="L17" s="74">
        <v>12</v>
      </c>
      <c r="M17" s="74">
        <v>20</v>
      </c>
      <c r="N17" s="71">
        <f t="shared" si="1"/>
        <v>338</v>
      </c>
    </row>
    <row r="18" spans="1:14" ht="12.75">
      <c r="A18" s="84" t="s">
        <v>462</v>
      </c>
      <c r="B18" s="74">
        <v>22</v>
      </c>
      <c r="C18" s="74">
        <v>21</v>
      </c>
      <c r="D18" s="74">
        <v>28</v>
      </c>
      <c r="E18" s="74">
        <v>22</v>
      </c>
      <c r="F18" s="74">
        <v>25</v>
      </c>
      <c r="G18" s="74">
        <v>22</v>
      </c>
      <c r="H18" s="74">
        <v>37</v>
      </c>
      <c r="I18" s="74">
        <v>30</v>
      </c>
      <c r="J18" s="74">
        <v>35</v>
      </c>
      <c r="K18" s="74">
        <v>22</v>
      </c>
      <c r="L18" s="74">
        <v>22</v>
      </c>
      <c r="M18" s="74">
        <v>39</v>
      </c>
      <c r="N18" s="71">
        <f t="shared" si="1"/>
        <v>325</v>
      </c>
    </row>
    <row r="19" spans="1:14" ht="12.75">
      <c r="A19" s="84" t="s">
        <v>34</v>
      </c>
      <c r="B19" s="74">
        <v>23</v>
      </c>
      <c r="C19" s="74">
        <v>19</v>
      </c>
      <c r="D19" s="74">
        <v>15</v>
      </c>
      <c r="E19" s="74">
        <v>14</v>
      </c>
      <c r="F19" s="74">
        <v>34</v>
      </c>
      <c r="G19" s="74">
        <v>16</v>
      </c>
      <c r="H19" s="74">
        <v>13</v>
      </c>
      <c r="I19" s="74">
        <v>5</v>
      </c>
      <c r="J19" s="74">
        <v>18</v>
      </c>
      <c r="K19" s="74">
        <v>14</v>
      </c>
      <c r="L19" s="74">
        <v>9</v>
      </c>
      <c r="M19" s="74">
        <v>24</v>
      </c>
      <c r="N19" s="71">
        <f t="shared" si="1"/>
        <v>204</v>
      </c>
    </row>
    <row r="20" spans="1:14" ht="12.75">
      <c r="A20" s="84" t="s">
        <v>13</v>
      </c>
      <c r="B20" s="74">
        <v>13</v>
      </c>
      <c r="C20" s="74">
        <v>8</v>
      </c>
      <c r="D20" s="74">
        <v>13</v>
      </c>
      <c r="E20" s="74">
        <v>7</v>
      </c>
      <c r="F20" s="74">
        <v>17</v>
      </c>
      <c r="G20" s="74">
        <v>11</v>
      </c>
      <c r="H20" s="74">
        <v>22</v>
      </c>
      <c r="I20" s="74">
        <v>12</v>
      </c>
      <c r="J20" s="74">
        <v>11</v>
      </c>
      <c r="K20" s="74">
        <v>13</v>
      </c>
      <c r="L20" s="74">
        <v>13</v>
      </c>
      <c r="M20" s="74">
        <v>7</v>
      </c>
      <c r="N20" s="71">
        <f t="shared" si="1"/>
        <v>147</v>
      </c>
    </row>
    <row r="21" spans="1:14" ht="12.75">
      <c r="A21" s="84" t="s">
        <v>262</v>
      </c>
      <c r="B21" s="74">
        <v>6</v>
      </c>
      <c r="C21" s="74">
        <v>6</v>
      </c>
      <c r="D21" s="74">
        <v>2</v>
      </c>
      <c r="E21" s="74">
        <v>4</v>
      </c>
      <c r="F21" s="74">
        <v>8</v>
      </c>
      <c r="G21" s="74">
        <v>11</v>
      </c>
      <c r="H21" s="74">
        <v>8</v>
      </c>
      <c r="I21" s="74">
        <v>21</v>
      </c>
      <c r="J21" s="74">
        <v>12</v>
      </c>
      <c r="K21" s="74">
        <v>18</v>
      </c>
      <c r="L21" s="74">
        <v>12</v>
      </c>
      <c r="M21" s="74">
        <v>5</v>
      </c>
      <c r="N21" s="71">
        <f t="shared" si="1"/>
        <v>113</v>
      </c>
    </row>
    <row r="22" spans="1:14" ht="12.75">
      <c r="A22" s="84" t="s">
        <v>41</v>
      </c>
      <c r="B22" s="74">
        <v>12</v>
      </c>
      <c r="C22" s="74">
        <v>10</v>
      </c>
      <c r="D22" s="74">
        <v>2</v>
      </c>
      <c r="E22" s="74">
        <v>3</v>
      </c>
      <c r="F22" s="74">
        <v>8</v>
      </c>
      <c r="G22" s="74">
        <v>19</v>
      </c>
      <c r="H22" s="74">
        <v>5</v>
      </c>
      <c r="I22" s="74">
        <v>23</v>
      </c>
      <c r="J22" s="74">
        <v>4</v>
      </c>
      <c r="K22" s="74">
        <v>5</v>
      </c>
      <c r="L22" s="74">
        <v>7</v>
      </c>
      <c r="M22" s="74">
        <v>9</v>
      </c>
      <c r="N22" s="71">
        <f t="shared" si="1"/>
        <v>107</v>
      </c>
    </row>
    <row r="23" spans="1:14" ht="12.75">
      <c r="A23" s="84" t="s">
        <v>366</v>
      </c>
      <c r="B23" s="74">
        <v>8</v>
      </c>
      <c r="C23" s="74">
        <v>11</v>
      </c>
      <c r="D23" s="74">
        <v>9</v>
      </c>
      <c r="E23" s="74">
        <v>12</v>
      </c>
      <c r="F23" s="74">
        <v>14</v>
      </c>
      <c r="G23" s="74">
        <v>8</v>
      </c>
      <c r="H23" s="74">
        <v>2</v>
      </c>
      <c r="I23" s="74">
        <v>7</v>
      </c>
      <c r="J23" s="74">
        <v>13</v>
      </c>
      <c r="K23" s="74">
        <v>4</v>
      </c>
      <c r="L23" s="74">
        <v>4</v>
      </c>
      <c r="M23" s="74">
        <v>12</v>
      </c>
      <c r="N23" s="71">
        <f t="shared" si="1"/>
        <v>104</v>
      </c>
    </row>
    <row r="24" spans="1:14" ht="12.75">
      <c r="A24" s="84" t="s">
        <v>517</v>
      </c>
      <c r="B24" s="74">
        <v>6</v>
      </c>
      <c r="C24" s="74">
        <v>7</v>
      </c>
      <c r="D24" s="74">
        <v>8</v>
      </c>
      <c r="E24" s="74">
        <v>6</v>
      </c>
      <c r="F24" s="74">
        <v>5</v>
      </c>
      <c r="G24" s="74">
        <v>9</v>
      </c>
      <c r="H24" s="74">
        <v>15</v>
      </c>
      <c r="I24" s="74">
        <v>17</v>
      </c>
      <c r="J24" s="74">
        <v>5</v>
      </c>
      <c r="K24" s="74">
        <v>10</v>
      </c>
      <c r="L24" s="74">
        <v>5</v>
      </c>
      <c r="M24" s="74">
        <v>11</v>
      </c>
      <c r="N24" s="71">
        <f t="shared" si="1"/>
        <v>104</v>
      </c>
    </row>
    <row r="25" spans="1:14" ht="12.75">
      <c r="A25" s="84" t="s">
        <v>49</v>
      </c>
      <c r="B25" s="74">
        <v>8</v>
      </c>
      <c r="C25" s="74">
        <v>4</v>
      </c>
      <c r="D25" s="74">
        <v>4</v>
      </c>
      <c r="E25" s="74">
        <v>7</v>
      </c>
      <c r="F25" s="74">
        <v>9</v>
      </c>
      <c r="G25" s="74">
        <v>12</v>
      </c>
      <c r="H25" s="74">
        <v>10</v>
      </c>
      <c r="I25" s="74">
        <v>10</v>
      </c>
      <c r="J25" s="74">
        <v>11</v>
      </c>
      <c r="K25" s="74">
        <v>4</v>
      </c>
      <c r="L25" s="74">
        <v>2</v>
      </c>
      <c r="M25" s="74">
        <v>10</v>
      </c>
      <c r="N25" s="71">
        <f t="shared" si="1"/>
        <v>91</v>
      </c>
    </row>
    <row r="26" spans="1:14" ht="12.75">
      <c r="A26" s="84" t="s">
        <v>365</v>
      </c>
      <c r="B26" s="74">
        <v>15</v>
      </c>
      <c r="C26" s="74">
        <v>4</v>
      </c>
      <c r="D26" s="74">
        <v>7</v>
      </c>
      <c r="E26" s="74">
        <v>9</v>
      </c>
      <c r="F26" s="74">
        <v>8</v>
      </c>
      <c r="G26" s="74">
        <v>8</v>
      </c>
      <c r="H26" s="74">
        <v>4</v>
      </c>
      <c r="I26" s="74">
        <v>9</v>
      </c>
      <c r="J26" s="74">
        <v>7</v>
      </c>
      <c r="K26" s="74">
        <v>7</v>
      </c>
      <c r="L26" s="74">
        <v>4</v>
      </c>
      <c r="M26" s="74">
        <v>8</v>
      </c>
      <c r="N26" s="71">
        <f t="shared" si="1"/>
        <v>90</v>
      </c>
    </row>
    <row r="27" spans="1:14" ht="12.75">
      <c r="A27" s="84" t="s">
        <v>35</v>
      </c>
      <c r="B27" s="74">
        <v>5</v>
      </c>
      <c r="C27" s="74">
        <v>4</v>
      </c>
      <c r="D27" s="74">
        <v>4</v>
      </c>
      <c r="E27" s="74">
        <v>4</v>
      </c>
      <c r="F27" s="74">
        <v>7</v>
      </c>
      <c r="G27" s="74">
        <v>11</v>
      </c>
      <c r="H27" s="74">
        <v>11</v>
      </c>
      <c r="I27" s="74">
        <v>15</v>
      </c>
      <c r="J27" s="74">
        <v>8</v>
      </c>
      <c r="K27" s="74">
        <v>7</v>
      </c>
      <c r="L27" s="74">
        <v>11</v>
      </c>
      <c r="M27" s="74">
        <v>2</v>
      </c>
      <c r="N27" s="71">
        <f t="shared" si="1"/>
        <v>89</v>
      </c>
    </row>
    <row r="28" spans="1:14" ht="12.75">
      <c r="A28" s="84" t="s">
        <v>396</v>
      </c>
      <c r="B28" s="74">
        <v>4</v>
      </c>
      <c r="C28" s="74">
        <v>6</v>
      </c>
      <c r="D28" s="74">
        <v>14</v>
      </c>
      <c r="E28" s="74">
        <v>13</v>
      </c>
      <c r="F28" s="74">
        <v>9</v>
      </c>
      <c r="G28" s="74">
        <v>6</v>
      </c>
      <c r="H28" s="74">
        <v>12</v>
      </c>
      <c r="I28" s="74">
        <v>4</v>
      </c>
      <c r="J28" s="74">
        <v>5</v>
      </c>
      <c r="K28" s="74">
        <v>2</v>
      </c>
      <c r="L28" s="74">
        <v>7</v>
      </c>
      <c r="M28" s="74">
        <v>6</v>
      </c>
      <c r="N28" s="71">
        <f t="shared" si="1"/>
        <v>88</v>
      </c>
    </row>
    <row r="29" spans="1:14" ht="12.75">
      <c r="A29" s="84" t="s">
        <v>221</v>
      </c>
      <c r="B29" s="74">
        <v>3</v>
      </c>
      <c r="C29" s="74">
        <v>2</v>
      </c>
      <c r="D29" s="74">
        <v>2</v>
      </c>
      <c r="E29" s="74">
        <v>1</v>
      </c>
      <c r="F29" s="74">
        <v>4</v>
      </c>
      <c r="G29" s="74">
        <v>10</v>
      </c>
      <c r="H29" s="74">
        <v>4</v>
      </c>
      <c r="I29" s="74">
        <v>8</v>
      </c>
      <c r="J29" s="74">
        <v>15</v>
      </c>
      <c r="K29" s="74">
        <v>17</v>
      </c>
      <c r="L29" s="74">
        <v>3</v>
      </c>
      <c r="M29" s="74">
        <v>9</v>
      </c>
      <c r="N29" s="71">
        <f t="shared" si="1"/>
        <v>78</v>
      </c>
    </row>
    <row r="30" spans="1:14" ht="12.75">
      <c r="A30" s="84" t="s">
        <v>342</v>
      </c>
      <c r="B30" s="74">
        <v>5</v>
      </c>
      <c r="C30" s="74">
        <v>7</v>
      </c>
      <c r="D30" s="74">
        <v>14</v>
      </c>
      <c r="E30" s="74">
        <v>9</v>
      </c>
      <c r="F30" s="74">
        <v>6</v>
      </c>
      <c r="G30" s="74">
        <v>7</v>
      </c>
      <c r="H30" s="74">
        <v>7</v>
      </c>
      <c r="I30" s="74">
        <v>8</v>
      </c>
      <c r="J30" s="74">
        <v>5</v>
      </c>
      <c r="K30" s="74">
        <v>3</v>
      </c>
      <c r="L30" s="74">
        <v>1</v>
      </c>
      <c r="M30" s="74">
        <v>6</v>
      </c>
      <c r="N30" s="71">
        <f t="shared" si="1"/>
        <v>78</v>
      </c>
    </row>
    <row r="31" spans="1:14" ht="12.75">
      <c r="A31" s="84" t="s">
        <v>330</v>
      </c>
      <c r="B31" s="74">
        <v>4</v>
      </c>
      <c r="C31" s="74">
        <v>1</v>
      </c>
      <c r="D31" s="74">
        <v>1</v>
      </c>
      <c r="E31" s="74">
        <v>1</v>
      </c>
      <c r="F31" s="74">
        <v>1</v>
      </c>
      <c r="G31" s="74">
        <v>2</v>
      </c>
      <c r="H31" s="74">
        <v>9</v>
      </c>
      <c r="I31" s="74">
        <v>17</v>
      </c>
      <c r="J31" s="74">
        <v>4</v>
      </c>
      <c r="K31" s="74">
        <v>19</v>
      </c>
      <c r="L31" s="74">
        <v>7</v>
      </c>
      <c r="M31" s="74">
        <v>10</v>
      </c>
      <c r="N31" s="71">
        <f t="shared" si="1"/>
        <v>76</v>
      </c>
    </row>
    <row r="32" spans="1:14" ht="12.75">
      <c r="A32" s="84" t="s">
        <v>443</v>
      </c>
      <c r="B32" s="74">
        <v>11</v>
      </c>
      <c r="C32" s="74">
        <v>3</v>
      </c>
      <c r="D32" s="74">
        <v>5</v>
      </c>
      <c r="E32" s="74">
        <v>7</v>
      </c>
      <c r="F32" s="74">
        <v>6</v>
      </c>
      <c r="G32" s="74">
        <v>7</v>
      </c>
      <c r="H32" s="74">
        <v>8</v>
      </c>
      <c r="I32" s="74">
        <v>12</v>
      </c>
      <c r="J32" s="74">
        <v>4</v>
      </c>
      <c r="K32" s="74">
        <v>2</v>
      </c>
      <c r="L32" s="74">
        <v>5</v>
      </c>
      <c r="M32" s="74">
        <v>5</v>
      </c>
      <c r="N32" s="71">
        <f t="shared" si="1"/>
        <v>75</v>
      </c>
    </row>
    <row r="33" spans="1:14" ht="12.75">
      <c r="A33" s="84" t="s">
        <v>16</v>
      </c>
      <c r="B33" s="74">
        <v>5</v>
      </c>
      <c r="C33" s="74">
        <v>4</v>
      </c>
      <c r="D33" s="74">
        <v>12</v>
      </c>
      <c r="E33" s="74">
        <v>7</v>
      </c>
      <c r="F33" s="74">
        <v>3</v>
      </c>
      <c r="G33" s="74">
        <v>6</v>
      </c>
      <c r="H33" s="74">
        <v>7</v>
      </c>
      <c r="I33" s="74">
        <v>7</v>
      </c>
      <c r="J33" s="74">
        <v>5</v>
      </c>
      <c r="K33" s="74">
        <v>5</v>
      </c>
      <c r="L33" s="74">
        <v>8</v>
      </c>
      <c r="M33" s="74">
        <v>2</v>
      </c>
      <c r="N33" s="71">
        <f t="shared" si="1"/>
        <v>71</v>
      </c>
    </row>
    <row r="34" spans="1:14" ht="12.75">
      <c r="A34" s="84" t="s">
        <v>221</v>
      </c>
      <c r="B34" s="74">
        <v>3</v>
      </c>
      <c r="C34" s="74">
        <v>1</v>
      </c>
      <c r="D34" s="74">
        <v>2</v>
      </c>
      <c r="E34" s="74">
        <v>3</v>
      </c>
      <c r="F34" s="74">
        <v>9</v>
      </c>
      <c r="G34" s="74">
        <v>3</v>
      </c>
      <c r="H34" s="74">
        <v>1</v>
      </c>
      <c r="I34" s="74">
        <v>6</v>
      </c>
      <c r="J34" s="74">
        <v>7</v>
      </c>
      <c r="K34" s="74">
        <v>13</v>
      </c>
      <c r="L34" s="74">
        <v>15</v>
      </c>
      <c r="M34" s="74">
        <v>5</v>
      </c>
      <c r="N34" s="71">
        <f t="shared" si="1"/>
        <v>68</v>
      </c>
    </row>
    <row r="35" spans="1:14" ht="12.75">
      <c r="A35" s="84" t="s">
        <v>18</v>
      </c>
      <c r="B35" s="74">
        <v>2</v>
      </c>
      <c r="C35" s="74">
        <v>2</v>
      </c>
      <c r="D35" s="74">
        <v>2</v>
      </c>
      <c r="E35" s="74">
        <v>0</v>
      </c>
      <c r="F35" s="74">
        <v>1</v>
      </c>
      <c r="G35" s="74">
        <v>15</v>
      </c>
      <c r="H35" s="74">
        <v>4</v>
      </c>
      <c r="I35" s="74">
        <v>5</v>
      </c>
      <c r="J35" s="74">
        <v>12</v>
      </c>
      <c r="K35" s="74">
        <v>13</v>
      </c>
      <c r="L35" s="74">
        <v>5</v>
      </c>
      <c r="M35" s="74">
        <v>5</v>
      </c>
      <c r="N35" s="71">
        <f t="shared" si="1"/>
        <v>66</v>
      </c>
    </row>
    <row r="36" spans="1:14" ht="12.75">
      <c r="A36" s="84" t="s">
        <v>393</v>
      </c>
      <c r="B36" s="74">
        <v>16</v>
      </c>
      <c r="C36" s="74">
        <v>1</v>
      </c>
      <c r="D36" s="74">
        <v>3</v>
      </c>
      <c r="E36" s="74">
        <v>6</v>
      </c>
      <c r="F36" s="74">
        <v>6</v>
      </c>
      <c r="G36" s="74">
        <v>1</v>
      </c>
      <c r="H36" s="74">
        <v>6</v>
      </c>
      <c r="I36" s="74">
        <v>1</v>
      </c>
      <c r="J36" s="74">
        <v>2</v>
      </c>
      <c r="K36" s="74">
        <v>2</v>
      </c>
      <c r="L36" s="74">
        <v>6</v>
      </c>
      <c r="M36" s="74">
        <v>0</v>
      </c>
      <c r="N36" s="71">
        <f t="shared" si="1"/>
        <v>50</v>
      </c>
    </row>
    <row r="37" spans="1:14" ht="12.75">
      <c r="A37" s="84" t="s">
        <v>325</v>
      </c>
      <c r="B37" s="74">
        <v>2</v>
      </c>
      <c r="C37" s="74">
        <v>5</v>
      </c>
      <c r="D37" s="74">
        <v>5</v>
      </c>
      <c r="E37" s="74">
        <v>0</v>
      </c>
      <c r="F37" s="74">
        <v>3</v>
      </c>
      <c r="G37" s="74">
        <v>5</v>
      </c>
      <c r="H37" s="74">
        <v>10</v>
      </c>
      <c r="I37" s="74">
        <v>6</v>
      </c>
      <c r="J37" s="74">
        <v>2</v>
      </c>
      <c r="K37" s="74">
        <v>6</v>
      </c>
      <c r="L37" s="74">
        <v>5</v>
      </c>
      <c r="M37" s="74">
        <v>1</v>
      </c>
      <c r="N37" s="71">
        <f t="shared" si="1"/>
        <v>50</v>
      </c>
    </row>
    <row r="38" spans="1:14" ht="12.75">
      <c r="A38" s="84" t="s">
        <v>517</v>
      </c>
      <c r="B38" s="74">
        <v>5</v>
      </c>
      <c r="C38" s="74">
        <v>1</v>
      </c>
      <c r="D38" s="74">
        <v>6</v>
      </c>
      <c r="E38" s="74">
        <v>4</v>
      </c>
      <c r="F38" s="74">
        <v>4</v>
      </c>
      <c r="G38" s="74">
        <v>5</v>
      </c>
      <c r="H38" s="74">
        <v>2</v>
      </c>
      <c r="I38" s="74">
        <v>7</v>
      </c>
      <c r="J38" s="74">
        <v>1</v>
      </c>
      <c r="K38" s="74">
        <v>3</v>
      </c>
      <c r="L38" s="74">
        <v>5</v>
      </c>
      <c r="M38" s="74">
        <v>4</v>
      </c>
      <c r="N38" s="71">
        <f t="shared" si="1"/>
        <v>47</v>
      </c>
    </row>
    <row r="39" spans="1:14" ht="12.75">
      <c r="A39" s="84" t="s">
        <v>38</v>
      </c>
      <c r="B39" s="74">
        <v>4</v>
      </c>
      <c r="C39" s="74">
        <v>2</v>
      </c>
      <c r="D39" s="74">
        <v>4</v>
      </c>
      <c r="E39" s="74">
        <v>2</v>
      </c>
      <c r="F39" s="74">
        <v>5</v>
      </c>
      <c r="G39" s="74">
        <v>1</v>
      </c>
      <c r="H39" s="74">
        <v>7</v>
      </c>
      <c r="I39" s="74">
        <v>7</v>
      </c>
      <c r="J39" s="74">
        <v>1</v>
      </c>
      <c r="K39" s="74">
        <v>4</v>
      </c>
      <c r="L39" s="74">
        <v>2</v>
      </c>
      <c r="M39" s="74">
        <v>3</v>
      </c>
      <c r="N39" s="71">
        <f t="shared" si="1"/>
        <v>42</v>
      </c>
    </row>
    <row r="40" spans="1:14" ht="12.75">
      <c r="A40" s="84" t="s">
        <v>375</v>
      </c>
      <c r="B40" s="74">
        <v>3</v>
      </c>
      <c r="C40" s="74">
        <v>2</v>
      </c>
      <c r="D40" s="74">
        <v>0</v>
      </c>
      <c r="E40" s="74">
        <v>2</v>
      </c>
      <c r="F40" s="74">
        <v>6</v>
      </c>
      <c r="G40" s="74">
        <v>0</v>
      </c>
      <c r="H40" s="74">
        <v>6</v>
      </c>
      <c r="I40" s="74">
        <v>4</v>
      </c>
      <c r="J40" s="74">
        <v>6</v>
      </c>
      <c r="K40" s="74">
        <v>3</v>
      </c>
      <c r="L40" s="74">
        <v>3</v>
      </c>
      <c r="M40" s="74">
        <v>6</v>
      </c>
      <c r="N40" s="71">
        <f t="shared" si="1"/>
        <v>41</v>
      </c>
    </row>
    <row r="41" spans="1:14" ht="12.75">
      <c r="A41" s="84" t="s">
        <v>240</v>
      </c>
      <c r="B41" s="74">
        <v>1</v>
      </c>
      <c r="C41" s="74">
        <v>7</v>
      </c>
      <c r="D41" s="74">
        <v>3</v>
      </c>
      <c r="E41" s="74">
        <v>2</v>
      </c>
      <c r="F41" s="74">
        <v>2</v>
      </c>
      <c r="G41" s="74">
        <v>0</v>
      </c>
      <c r="H41" s="74">
        <v>0</v>
      </c>
      <c r="I41" s="74">
        <v>0</v>
      </c>
      <c r="J41" s="74">
        <v>0</v>
      </c>
      <c r="K41" s="74">
        <v>7</v>
      </c>
      <c r="L41" s="74">
        <v>14</v>
      </c>
      <c r="M41" s="74">
        <v>0</v>
      </c>
      <c r="N41" s="71">
        <f t="shared" si="1"/>
        <v>36</v>
      </c>
    </row>
    <row r="42" spans="1:14" ht="12.75">
      <c r="A42" s="84" t="s">
        <v>370</v>
      </c>
      <c r="B42" s="74">
        <v>1</v>
      </c>
      <c r="C42" s="74">
        <v>0</v>
      </c>
      <c r="D42" s="74">
        <v>3</v>
      </c>
      <c r="E42" s="74">
        <v>2</v>
      </c>
      <c r="F42" s="74">
        <v>7</v>
      </c>
      <c r="G42" s="74">
        <v>0</v>
      </c>
      <c r="H42" s="74">
        <v>9</v>
      </c>
      <c r="I42" s="74">
        <v>1</v>
      </c>
      <c r="J42" s="74">
        <v>4</v>
      </c>
      <c r="K42" s="74">
        <v>4</v>
      </c>
      <c r="L42" s="74">
        <v>1</v>
      </c>
      <c r="M42" s="74">
        <v>2</v>
      </c>
      <c r="N42" s="71">
        <f t="shared" si="1"/>
        <v>34</v>
      </c>
    </row>
    <row r="43" spans="1:14" ht="12.75">
      <c r="A43" s="84" t="s">
        <v>302</v>
      </c>
      <c r="B43" s="74">
        <v>5</v>
      </c>
      <c r="C43" s="74">
        <v>3</v>
      </c>
      <c r="D43" s="74">
        <v>1</v>
      </c>
      <c r="E43" s="74">
        <v>2</v>
      </c>
      <c r="F43" s="74">
        <v>5</v>
      </c>
      <c r="G43" s="74">
        <v>2</v>
      </c>
      <c r="H43" s="74">
        <v>4</v>
      </c>
      <c r="I43" s="74">
        <v>0</v>
      </c>
      <c r="J43" s="74">
        <v>6</v>
      </c>
      <c r="K43" s="74">
        <v>0</v>
      </c>
      <c r="L43" s="74">
        <v>3</v>
      </c>
      <c r="M43" s="74">
        <v>3</v>
      </c>
      <c r="N43" s="71">
        <f t="shared" si="1"/>
        <v>34</v>
      </c>
    </row>
    <row r="44" spans="1:14" ht="12.75">
      <c r="A44" s="84" t="s">
        <v>18</v>
      </c>
      <c r="B44" s="74">
        <v>3</v>
      </c>
      <c r="C44" s="74">
        <v>2</v>
      </c>
      <c r="D44" s="74">
        <v>3</v>
      </c>
      <c r="E44" s="74">
        <v>0</v>
      </c>
      <c r="F44" s="74">
        <v>3</v>
      </c>
      <c r="G44" s="74">
        <v>4</v>
      </c>
      <c r="H44" s="74">
        <v>2</v>
      </c>
      <c r="I44" s="74">
        <v>1</v>
      </c>
      <c r="J44" s="74">
        <v>0</v>
      </c>
      <c r="K44" s="74">
        <v>6</v>
      </c>
      <c r="L44" s="74">
        <v>5</v>
      </c>
      <c r="M44" s="74">
        <v>4</v>
      </c>
      <c r="N44" s="71">
        <f t="shared" si="1"/>
        <v>33</v>
      </c>
    </row>
    <row r="45" spans="1:14" ht="12.75">
      <c r="A45" s="84" t="s">
        <v>36</v>
      </c>
      <c r="B45" s="74">
        <v>0</v>
      </c>
      <c r="C45" s="74">
        <v>1</v>
      </c>
      <c r="D45" s="74">
        <v>7</v>
      </c>
      <c r="E45" s="74">
        <v>3</v>
      </c>
      <c r="F45" s="74">
        <v>1</v>
      </c>
      <c r="G45" s="74">
        <v>4</v>
      </c>
      <c r="H45" s="74">
        <v>2</v>
      </c>
      <c r="I45" s="74">
        <v>8</v>
      </c>
      <c r="J45" s="74">
        <v>1</v>
      </c>
      <c r="K45" s="74">
        <v>0</v>
      </c>
      <c r="L45" s="74">
        <v>3</v>
      </c>
      <c r="M45" s="74">
        <v>1</v>
      </c>
      <c r="N45" s="71">
        <f t="shared" si="1"/>
        <v>31</v>
      </c>
    </row>
    <row r="46" spans="1:14" ht="12.75">
      <c r="A46" s="84" t="s">
        <v>544</v>
      </c>
      <c r="B46" s="74">
        <v>5</v>
      </c>
      <c r="C46" s="74">
        <v>5</v>
      </c>
      <c r="D46" s="74">
        <v>1</v>
      </c>
      <c r="E46" s="74">
        <v>7</v>
      </c>
      <c r="F46" s="74">
        <v>4</v>
      </c>
      <c r="G46" s="74">
        <v>2</v>
      </c>
      <c r="H46" s="74">
        <v>1</v>
      </c>
      <c r="I46" s="74">
        <v>1</v>
      </c>
      <c r="J46" s="74">
        <v>0</v>
      </c>
      <c r="K46" s="74">
        <v>0</v>
      </c>
      <c r="L46" s="74">
        <v>5</v>
      </c>
      <c r="M46" s="74">
        <v>0</v>
      </c>
      <c r="N46" s="71">
        <f t="shared" si="1"/>
        <v>31</v>
      </c>
    </row>
    <row r="47" spans="1:14" ht="12.75">
      <c r="A47" s="84" t="s">
        <v>29</v>
      </c>
      <c r="B47" s="74">
        <v>3</v>
      </c>
      <c r="C47" s="74">
        <v>0</v>
      </c>
      <c r="D47" s="74">
        <v>1</v>
      </c>
      <c r="E47" s="74">
        <v>5</v>
      </c>
      <c r="F47" s="74">
        <v>1</v>
      </c>
      <c r="G47" s="74">
        <v>2</v>
      </c>
      <c r="H47" s="74">
        <v>6</v>
      </c>
      <c r="I47" s="74">
        <v>2</v>
      </c>
      <c r="J47" s="74">
        <v>0</v>
      </c>
      <c r="K47" s="74">
        <v>5</v>
      </c>
      <c r="L47" s="74">
        <v>2</v>
      </c>
      <c r="M47" s="74">
        <v>3</v>
      </c>
      <c r="N47" s="71">
        <f t="shared" si="1"/>
        <v>30</v>
      </c>
    </row>
    <row r="48" spans="1:14" ht="12.75">
      <c r="A48" s="84" t="s">
        <v>447</v>
      </c>
      <c r="B48" s="74">
        <v>0</v>
      </c>
      <c r="C48" s="74">
        <v>0</v>
      </c>
      <c r="D48" s="74">
        <v>0</v>
      </c>
      <c r="E48" s="74">
        <v>2</v>
      </c>
      <c r="F48" s="74">
        <v>8</v>
      </c>
      <c r="G48" s="74">
        <v>0</v>
      </c>
      <c r="H48" s="74">
        <v>0</v>
      </c>
      <c r="I48" s="74">
        <v>8</v>
      </c>
      <c r="J48" s="74">
        <v>1</v>
      </c>
      <c r="K48" s="74">
        <v>0</v>
      </c>
      <c r="L48" s="74">
        <v>5</v>
      </c>
      <c r="M48" s="74">
        <v>5</v>
      </c>
      <c r="N48" s="71">
        <f t="shared" si="1"/>
        <v>29</v>
      </c>
    </row>
    <row r="49" spans="1:14" ht="12.75">
      <c r="A49" s="84" t="s">
        <v>20</v>
      </c>
      <c r="B49" s="74">
        <v>1</v>
      </c>
      <c r="C49" s="74">
        <v>3</v>
      </c>
      <c r="D49" s="74">
        <v>2</v>
      </c>
      <c r="E49" s="74">
        <v>1</v>
      </c>
      <c r="F49" s="74">
        <v>4</v>
      </c>
      <c r="G49" s="74">
        <v>2</v>
      </c>
      <c r="H49" s="74">
        <v>4</v>
      </c>
      <c r="I49" s="74">
        <v>3</v>
      </c>
      <c r="J49" s="74">
        <v>1</v>
      </c>
      <c r="K49" s="74">
        <v>1</v>
      </c>
      <c r="L49" s="74">
        <v>0</v>
      </c>
      <c r="M49" s="74">
        <v>6</v>
      </c>
      <c r="N49" s="71">
        <f t="shared" si="1"/>
        <v>28</v>
      </c>
    </row>
    <row r="50" spans="1:14" ht="12.75">
      <c r="A50" s="84" t="s">
        <v>422</v>
      </c>
      <c r="B50" s="74">
        <v>1</v>
      </c>
      <c r="C50" s="74">
        <v>2</v>
      </c>
      <c r="D50" s="74">
        <v>0</v>
      </c>
      <c r="E50" s="74">
        <v>3</v>
      </c>
      <c r="F50" s="74">
        <v>6</v>
      </c>
      <c r="G50" s="74">
        <v>2</v>
      </c>
      <c r="H50" s="74">
        <v>2</v>
      </c>
      <c r="I50" s="74">
        <v>2</v>
      </c>
      <c r="J50" s="74">
        <v>5</v>
      </c>
      <c r="K50" s="74">
        <v>2</v>
      </c>
      <c r="L50" s="74">
        <v>0</v>
      </c>
      <c r="M50" s="74">
        <v>3</v>
      </c>
      <c r="N50" s="71">
        <f t="shared" si="1"/>
        <v>28</v>
      </c>
    </row>
    <row r="51" spans="1:14" ht="12.75">
      <c r="A51" s="84" t="s">
        <v>26</v>
      </c>
      <c r="B51" s="74">
        <v>1</v>
      </c>
      <c r="C51" s="74">
        <v>1</v>
      </c>
      <c r="D51" s="74">
        <v>1</v>
      </c>
      <c r="E51" s="74">
        <v>2</v>
      </c>
      <c r="F51" s="74">
        <v>5</v>
      </c>
      <c r="G51" s="74">
        <v>0</v>
      </c>
      <c r="H51" s="74">
        <v>4</v>
      </c>
      <c r="I51" s="74">
        <v>0</v>
      </c>
      <c r="J51" s="74">
        <v>4</v>
      </c>
      <c r="K51" s="74">
        <v>2</v>
      </c>
      <c r="L51" s="74">
        <v>5</v>
      </c>
      <c r="M51" s="74">
        <v>2</v>
      </c>
      <c r="N51" s="71">
        <f t="shared" si="1"/>
        <v>27</v>
      </c>
    </row>
    <row r="52" spans="1:14" ht="12.75">
      <c r="A52" s="84" t="s">
        <v>17</v>
      </c>
      <c r="B52" s="74">
        <v>2</v>
      </c>
      <c r="C52" s="74">
        <v>1</v>
      </c>
      <c r="D52" s="74">
        <v>3</v>
      </c>
      <c r="E52" s="74">
        <v>3</v>
      </c>
      <c r="F52" s="74">
        <v>2</v>
      </c>
      <c r="G52" s="74">
        <v>3</v>
      </c>
      <c r="H52" s="74">
        <v>6</v>
      </c>
      <c r="I52" s="74">
        <v>0</v>
      </c>
      <c r="J52" s="74">
        <v>2</v>
      </c>
      <c r="K52" s="74">
        <v>2</v>
      </c>
      <c r="L52" s="74">
        <v>0</v>
      </c>
      <c r="M52" s="74">
        <v>3</v>
      </c>
      <c r="N52" s="71">
        <f t="shared" si="1"/>
        <v>27</v>
      </c>
    </row>
    <row r="53" spans="1:14" ht="12.75">
      <c r="A53" s="84" t="s">
        <v>24</v>
      </c>
      <c r="B53" s="74">
        <v>1</v>
      </c>
      <c r="C53" s="74">
        <v>3</v>
      </c>
      <c r="D53" s="74">
        <v>2</v>
      </c>
      <c r="E53" s="74">
        <v>3</v>
      </c>
      <c r="F53" s="74">
        <v>3</v>
      </c>
      <c r="G53" s="74">
        <v>6</v>
      </c>
      <c r="H53" s="74">
        <v>0</v>
      </c>
      <c r="I53" s="74">
        <v>3</v>
      </c>
      <c r="J53" s="74">
        <v>2</v>
      </c>
      <c r="K53" s="74">
        <v>1</v>
      </c>
      <c r="L53" s="74">
        <v>1</v>
      </c>
      <c r="M53" s="74">
        <v>1</v>
      </c>
      <c r="N53" s="71">
        <f t="shared" si="1"/>
        <v>26</v>
      </c>
    </row>
    <row r="54" spans="1:14" ht="12.75">
      <c r="A54" s="84" t="s">
        <v>504</v>
      </c>
      <c r="B54" s="74">
        <v>2</v>
      </c>
      <c r="C54" s="74">
        <v>0</v>
      </c>
      <c r="D54" s="74">
        <v>2</v>
      </c>
      <c r="E54" s="74">
        <v>2</v>
      </c>
      <c r="F54" s="74">
        <v>4</v>
      </c>
      <c r="G54" s="74">
        <v>1</v>
      </c>
      <c r="H54" s="74">
        <v>2</v>
      </c>
      <c r="I54" s="74">
        <v>1</v>
      </c>
      <c r="J54" s="74">
        <v>3</v>
      </c>
      <c r="K54" s="74">
        <v>0</v>
      </c>
      <c r="L54" s="74">
        <v>3</v>
      </c>
      <c r="M54" s="74">
        <v>5</v>
      </c>
      <c r="N54" s="71">
        <f t="shared" si="1"/>
        <v>25</v>
      </c>
    </row>
    <row r="55" spans="1:14" ht="12.75">
      <c r="A55" s="84" t="s">
        <v>325</v>
      </c>
      <c r="B55" s="74">
        <v>2</v>
      </c>
      <c r="C55" s="74">
        <v>1</v>
      </c>
      <c r="D55" s="74">
        <v>3</v>
      </c>
      <c r="E55" s="74">
        <v>2</v>
      </c>
      <c r="F55" s="74">
        <v>2</v>
      </c>
      <c r="G55" s="74">
        <v>0</v>
      </c>
      <c r="H55" s="74">
        <v>4</v>
      </c>
      <c r="I55" s="74">
        <v>0</v>
      </c>
      <c r="J55" s="74">
        <v>1</v>
      </c>
      <c r="K55" s="74">
        <v>4</v>
      </c>
      <c r="L55" s="74">
        <v>3</v>
      </c>
      <c r="M55" s="74">
        <v>0</v>
      </c>
      <c r="N55" s="71">
        <f t="shared" si="1"/>
        <v>22</v>
      </c>
    </row>
    <row r="56" spans="1:14" ht="12.75">
      <c r="A56" s="84" t="s">
        <v>414</v>
      </c>
      <c r="B56" s="74">
        <v>1</v>
      </c>
      <c r="C56" s="74">
        <v>0</v>
      </c>
      <c r="D56" s="74">
        <v>1</v>
      </c>
      <c r="E56" s="74">
        <v>1</v>
      </c>
      <c r="F56" s="74">
        <v>6</v>
      </c>
      <c r="G56" s="74">
        <v>2</v>
      </c>
      <c r="H56" s="74">
        <v>2</v>
      </c>
      <c r="I56" s="74">
        <v>2</v>
      </c>
      <c r="J56" s="74">
        <v>2</v>
      </c>
      <c r="K56" s="74">
        <v>2</v>
      </c>
      <c r="L56" s="74">
        <v>2</v>
      </c>
      <c r="M56" s="74">
        <v>1</v>
      </c>
      <c r="N56" s="71">
        <f t="shared" si="1"/>
        <v>22</v>
      </c>
    </row>
    <row r="57" spans="1:14" ht="12.75">
      <c r="A57" s="84" t="s">
        <v>239</v>
      </c>
      <c r="B57" s="74">
        <v>1</v>
      </c>
      <c r="C57" s="74">
        <v>0</v>
      </c>
      <c r="D57" s="74">
        <v>0</v>
      </c>
      <c r="E57" s="74">
        <v>1</v>
      </c>
      <c r="F57" s="74">
        <v>1</v>
      </c>
      <c r="G57" s="74">
        <v>1</v>
      </c>
      <c r="H57" s="74">
        <v>2</v>
      </c>
      <c r="I57" s="74">
        <v>7</v>
      </c>
      <c r="J57" s="74">
        <v>2</v>
      </c>
      <c r="K57" s="74">
        <v>2</v>
      </c>
      <c r="L57" s="74">
        <v>1</v>
      </c>
      <c r="M57" s="74">
        <v>3</v>
      </c>
      <c r="N57" s="71">
        <f t="shared" si="1"/>
        <v>21</v>
      </c>
    </row>
    <row r="58" spans="1:14" ht="12.75">
      <c r="A58" s="84" t="s">
        <v>41</v>
      </c>
      <c r="B58" s="74">
        <v>1</v>
      </c>
      <c r="C58" s="74">
        <v>1</v>
      </c>
      <c r="D58" s="74">
        <v>1</v>
      </c>
      <c r="E58" s="74">
        <v>3</v>
      </c>
      <c r="F58" s="74">
        <v>1</v>
      </c>
      <c r="G58" s="74">
        <v>0</v>
      </c>
      <c r="H58" s="74">
        <v>1</v>
      </c>
      <c r="I58" s="74">
        <v>3</v>
      </c>
      <c r="J58" s="74">
        <v>2</v>
      </c>
      <c r="K58" s="74">
        <v>2</v>
      </c>
      <c r="L58" s="74">
        <v>4</v>
      </c>
      <c r="M58" s="74">
        <v>2</v>
      </c>
      <c r="N58" s="71">
        <f t="shared" si="1"/>
        <v>21</v>
      </c>
    </row>
    <row r="59" spans="1:14" ht="12.75">
      <c r="A59" s="84" t="s">
        <v>47</v>
      </c>
      <c r="B59" s="74">
        <v>1</v>
      </c>
      <c r="C59" s="74">
        <v>0</v>
      </c>
      <c r="D59" s="74">
        <v>1</v>
      </c>
      <c r="E59" s="74">
        <v>1</v>
      </c>
      <c r="F59" s="74">
        <v>3</v>
      </c>
      <c r="G59" s="74">
        <v>0</v>
      </c>
      <c r="H59" s="74">
        <v>0</v>
      </c>
      <c r="I59" s="74">
        <v>8</v>
      </c>
      <c r="J59" s="74">
        <v>2</v>
      </c>
      <c r="K59" s="74">
        <v>1</v>
      </c>
      <c r="L59" s="74">
        <v>4</v>
      </c>
      <c r="M59" s="74">
        <v>0</v>
      </c>
      <c r="N59" s="71">
        <f t="shared" si="1"/>
        <v>21</v>
      </c>
    </row>
    <row r="60" spans="1:14" ht="12.75">
      <c r="A60" s="84" t="s">
        <v>423</v>
      </c>
      <c r="B60" s="74">
        <v>0</v>
      </c>
      <c r="C60" s="74">
        <v>2</v>
      </c>
      <c r="D60" s="74">
        <v>2</v>
      </c>
      <c r="E60" s="74">
        <v>2</v>
      </c>
      <c r="F60" s="74">
        <v>2</v>
      </c>
      <c r="G60" s="74">
        <v>2</v>
      </c>
      <c r="H60" s="74">
        <v>0</v>
      </c>
      <c r="I60" s="74">
        <v>3</v>
      </c>
      <c r="J60" s="74">
        <v>3</v>
      </c>
      <c r="K60" s="74">
        <v>2</v>
      </c>
      <c r="L60" s="74">
        <v>1</v>
      </c>
      <c r="M60" s="74">
        <v>2</v>
      </c>
      <c r="N60" s="71">
        <f t="shared" si="1"/>
        <v>21</v>
      </c>
    </row>
    <row r="61" spans="1:14" ht="12.75">
      <c r="A61" s="84" t="s">
        <v>328</v>
      </c>
      <c r="B61" s="74">
        <v>4</v>
      </c>
      <c r="C61" s="74">
        <v>1</v>
      </c>
      <c r="D61" s="74">
        <v>1</v>
      </c>
      <c r="E61" s="74">
        <v>4</v>
      </c>
      <c r="F61" s="74">
        <v>1</v>
      </c>
      <c r="G61" s="74">
        <v>2</v>
      </c>
      <c r="H61" s="74">
        <v>0</v>
      </c>
      <c r="I61" s="74">
        <v>0</v>
      </c>
      <c r="J61" s="74">
        <v>1</v>
      </c>
      <c r="K61" s="74">
        <v>3</v>
      </c>
      <c r="L61" s="74">
        <v>1</v>
      </c>
      <c r="M61" s="74">
        <v>2</v>
      </c>
      <c r="N61" s="71">
        <f t="shared" si="1"/>
        <v>20</v>
      </c>
    </row>
    <row r="62" spans="1:14" ht="12.75">
      <c r="A62" s="84" t="s">
        <v>22</v>
      </c>
      <c r="B62" s="74">
        <v>1</v>
      </c>
      <c r="C62" s="74">
        <v>1</v>
      </c>
      <c r="D62" s="74">
        <v>1</v>
      </c>
      <c r="E62" s="74">
        <v>2</v>
      </c>
      <c r="F62" s="74">
        <v>2</v>
      </c>
      <c r="G62" s="74">
        <v>2</v>
      </c>
      <c r="H62" s="74">
        <v>1</v>
      </c>
      <c r="I62" s="74">
        <v>1</v>
      </c>
      <c r="J62" s="74">
        <v>4</v>
      </c>
      <c r="K62" s="74">
        <v>0</v>
      </c>
      <c r="L62" s="74">
        <v>4</v>
      </c>
      <c r="M62" s="74">
        <v>1</v>
      </c>
      <c r="N62" s="71">
        <f t="shared" si="1"/>
        <v>20</v>
      </c>
    </row>
    <row r="63" spans="1:14" ht="12.75">
      <c r="A63" s="84" t="s">
        <v>40</v>
      </c>
      <c r="B63" s="74">
        <v>1</v>
      </c>
      <c r="C63" s="74">
        <v>1</v>
      </c>
      <c r="D63" s="74">
        <v>1</v>
      </c>
      <c r="E63" s="74">
        <v>1</v>
      </c>
      <c r="F63" s="74">
        <v>1</v>
      </c>
      <c r="G63" s="74">
        <v>1</v>
      </c>
      <c r="H63" s="74">
        <v>1</v>
      </c>
      <c r="I63" s="74">
        <v>2</v>
      </c>
      <c r="J63" s="74">
        <v>6</v>
      </c>
      <c r="K63" s="74">
        <v>2</v>
      </c>
      <c r="L63" s="74">
        <v>1</v>
      </c>
      <c r="M63" s="74">
        <v>2</v>
      </c>
      <c r="N63" s="71">
        <f t="shared" si="1"/>
        <v>20</v>
      </c>
    </row>
    <row r="64" spans="1:14" ht="12.75">
      <c r="A64" s="84" t="s">
        <v>297</v>
      </c>
      <c r="B64" s="74">
        <v>0</v>
      </c>
      <c r="C64" s="74">
        <v>1</v>
      </c>
      <c r="D64" s="74">
        <v>0</v>
      </c>
      <c r="E64" s="74">
        <v>0</v>
      </c>
      <c r="F64" s="74">
        <v>1</v>
      </c>
      <c r="G64" s="74">
        <v>4</v>
      </c>
      <c r="H64" s="74">
        <v>0</v>
      </c>
      <c r="I64" s="74">
        <v>2</v>
      </c>
      <c r="J64" s="74">
        <v>3</v>
      </c>
      <c r="K64" s="74">
        <v>1</v>
      </c>
      <c r="L64" s="74">
        <v>4</v>
      </c>
      <c r="M64" s="74">
        <v>4</v>
      </c>
      <c r="N64" s="71">
        <f t="shared" si="1"/>
        <v>20</v>
      </c>
    </row>
    <row r="65" spans="1:14" ht="12.75">
      <c r="A65" s="84" t="s">
        <v>359</v>
      </c>
      <c r="B65" s="74">
        <v>1</v>
      </c>
      <c r="C65" s="74">
        <v>1</v>
      </c>
      <c r="D65" s="74">
        <v>1</v>
      </c>
      <c r="E65" s="74">
        <v>2</v>
      </c>
      <c r="F65" s="74">
        <v>4</v>
      </c>
      <c r="G65" s="74">
        <v>0</v>
      </c>
      <c r="H65" s="74">
        <v>3</v>
      </c>
      <c r="I65" s="74">
        <v>0</v>
      </c>
      <c r="J65" s="74">
        <v>2</v>
      </c>
      <c r="K65" s="74">
        <v>2</v>
      </c>
      <c r="L65" s="74">
        <v>0</v>
      </c>
      <c r="M65" s="74">
        <v>2</v>
      </c>
      <c r="N65" s="71">
        <f t="shared" si="1"/>
        <v>18</v>
      </c>
    </row>
    <row r="66" spans="1:14" ht="12.75">
      <c r="A66" s="84" t="s">
        <v>549</v>
      </c>
      <c r="B66" s="74">
        <v>2</v>
      </c>
      <c r="C66" s="74">
        <v>0</v>
      </c>
      <c r="D66" s="74">
        <v>1</v>
      </c>
      <c r="E66" s="74">
        <v>1</v>
      </c>
      <c r="F66" s="74">
        <v>1</v>
      </c>
      <c r="G66" s="74">
        <v>0</v>
      </c>
      <c r="H66" s="74">
        <v>0</v>
      </c>
      <c r="I66" s="74">
        <v>4</v>
      </c>
      <c r="J66" s="74">
        <v>2</v>
      </c>
      <c r="K66" s="74">
        <v>3</v>
      </c>
      <c r="L66" s="74">
        <v>3</v>
      </c>
      <c r="M66" s="74">
        <v>1</v>
      </c>
      <c r="N66" s="71">
        <f t="shared" si="1"/>
        <v>18</v>
      </c>
    </row>
    <row r="67" spans="1:14" ht="12.75">
      <c r="A67" s="84" t="s">
        <v>329</v>
      </c>
      <c r="B67" s="74">
        <v>0</v>
      </c>
      <c r="C67" s="74">
        <v>0</v>
      </c>
      <c r="D67" s="74">
        <v>0</v>
      </c>
      <c r="E67" s="74">
        <v>0</v>
      </c>
      <c r="F67" s="74">
        <v>0</v>
      </c>
      <c r="G67" s="74">
        <v>3</v>
      </c>
      <c r="H67" s="74">
        <v>3</v>
      </c>
      <c r="I67" s="74">
        <v>3</v>
      </c>
      <c r="J67" s="74">
        <v>2</v>
      </c>
      <c r="K67" s="74">
        <v>0</v>
      </c>
      <c r="L67" s="74">
        <v>4</v>
      </c>
      <c r="M67" s="74">
        <v>2</v>
      </c>
      <c r="N67" s="71">
        <f t="shared" si="1"/>
        <v>17</v>
      </c>
    </row>
    <row r="68" spans="1:14" ht="12.75">
      <c r="A68" s="84" t="s">
        <v>232</v>
      </c>
      <c r="B68" s="74">
        <v>0</v>
      </c>
      <c r="C68" s="74">
        <v>1</v>
      </c>
      <c r="D68" s="74">
        <v>2</v>
      </c>
      <c r="E68" s="74">
        <v>1</v>
      </c>
      <c r="F68" s="74">
        <v>3</v>
      </c>
      <c r="G68" s="74">
        <v>0</v>
      </c>
      <c r="H68" s="74">
        <v>1</v>
      </c>
      <c r="I68" s="74">
        <v>0</v>
      </c>
      <c r="J68" s="74">
        <v>2</v>
      </c>
      <c r="K68" s="74">
        <v>2</v>
      </c>
      <c r="L68" s="74">
        <v>5</v>
      </c>
      <c r="M68" s="74">
        <v>0</v>
      </c>
      <c r="N68" s="71">
        <f t="shared" si="1"/>
        <v>17</v>
      </c>
    </row>
    <row r="69" spans="1:14" ht="12.75">
      <c r="A69" s="84" t="s">
        <v>19</v>
      </c>
      <c r="B69" s="74">
        <v>1</v>
      </c>
      <c r="C69" s="74">
        <v>0</v>
      </c>
      <c r="D69" s="74">
        <v>0</v>
      </c>
      <c r="E69" s="74">
        <v>3</v>
      </c>
      <c r="F69" s="74">
        <v>0</v>
      </c>
      <c r="G69" s="74">
        <v>2</v>
      </c>
      <c r="H69" s="74">
        <v>2</v>
      </c>
      <c r="I69" s="74">
        <v>3</v>
      </c>
      <c r="J69" s="74">
        <v>1</v>
      </c>
      <c r="K69" s="74">
        <v>0</v>
      </c>
      <c r="L69" s="74">
        <v>3</v>
      </c>
      <c r="M69" s="74">
        <v>2</v>
      </c>
      <c r="N69" s="71">
        <f aca="true" t="shared" si="2" ref="N69:N132">SUM(B69:M69)</f>
        <v>17</v>
      </c>
    </row>
    <row r="70" spans="1:14" ht="12.75">
      <c r="A70" s="84" t="s">
        <v>280</v>
      </c>
      <c r="B70" s="74">
        <v>2</v>
      </c>
      <c r="C70" s="74">
        <v>1</v>
      </c>
      <c r="D70" s="74">
        <v>1</v>
      </c>
      <c r="E70" s="74">
        <v>0</v>
      </c>
      <c r="F70" s="74">
        <v>3</v>
      </c>
      <c r="G70" s="74">
        <v>0</v>
      </c>
      <c r="H70" s="74">
        <v>2</v>
      </c>
      <c r="I70" s="74">
        <v>3</v>
      </c>
      <c r="J70" s="74">
        <v>1</v>
      </c>
      <c r="K70" s="74">
        <v>2</v>
      </c>
      <c r="L70" s="74">
        <v>1</v>
      </c>
      <c r="M70" s="74">
        <v>1</v>
      </c>
      <c r="N70" s="71">
        <f t="shared" si="2"/>
        <v>17</v>
      </c>
    </row>
    <row r="71" spans="1:14" ht="12.75">
      <c r="A71" s="84" t="s">
        <v>354</v>
      </c>
      <c r="B71" s="74">
        <v>5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1</v>
      </c>
      <c r="I71" s="74">
        <v>4</v>
      </c>
      <c r="J71" s="74">
        <v>0</v>
      </c>
      <c r="K71" s="74">
        <v>0</v>
      </c>
      <c r="L71" s="74">
        <v>0</v>
      </c>
      <c r="M71" s="74">
        <v>7</v>
      </c>
      <c r="N71" s="71">
        <f t="shared" si="2"/>
        <v>17</v>
      </c>
    </row>
    <row r="72" spans="1:14" ht="12.75">
      <c r="A72" s="84" t="s">
        <v>287</v>
      </c>
      <c r="B72" s="74">
        <v>0</v>
      </c>
      <c r="C72" s="74">
        <v>3</v>
      </c>
      <c r="D72" s="74">
        <v>3</v>
      </c>
      <c r="E72" s="74">
        <v>0</v>
      </c>
      <c r="F72" s="74">
        <v>1</v>
      </c>
      <c r="G72" s="74">
        <v>1</v>
      </c>
      <c r="H72" s="74">
        <v>0</v>
      </c>
      <c r="I72" s="74">
        <v>2</v>
      </c>
      <c r="J72" s="74">
        <v>3</v>
      </c>
      <c r="K72" s="74">
        <v>2</v>
      </c>
      <c r="L72" s="74">
        <v>0</v>
      </c>
      <c r="M72" s="74">
        <v>1</v>
      </c>
      <c r="N72" s="71">
        <f t="shared" si="2"/>
        <v>16</v>
      </c>
    </row>
    <row r="73" spans="1:14" ht="12.75">
      <c r="A73" s="84" t="s">
        <v>440</v>
      </c>
      <c r="B73" s="74">
        <v>0</v>
      </c>
      <c r="C73" s="74">
        <v>1</v>
      </c>
      <c r="D73" s="74">
        <v>0</v>
      </c>
      <c r="E73" s="74">
        <v>0</v>
      </c>
      <c r="F73" s="74">
        <v>0</v>
      </c>
      <c r="G73" s="74">
        <v>0</v>
      </c>
      <c r="H73" s="74">
        <v>0</v>
      </c>
      <c r="I73" s="74">
        <v>9</v>
      </c>
      <c r="J73" s="74">
        <v>0</v>
      </c>
      <c r="K73" s="74">
        <v>0</v>
      </c>
      <c r="L73" s="74">
        <v>0</v>
      </c>
      <c r="M73" s="74">
        <v>5</v>
      </c>
      <c r="N73" s="71">
        <f t="shared" si="2"/>
        <v>15</v>
      </c>
    </row>
    <row r="74" spans="1:14" ht="12.75">
      <c r="A74" s="84" t="s">
        <v>415</v>
      </c>
      <c r="B74" s="74">
        <v>2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4">
        <v>3</v>
      </c>
      <c r="I74" s="74">
        <v>3</v>
      </c>
      <c r="J74" s="74">
        <v>3</v>
      </c>
      <c r="K74" s="74">
        <v>2</v>
      </c>
      <c r="L74" s="74">
        <v>1</v>
      </c>
      <c r="M74" s="74">
        <v>0</v>
      </c>
      <c r="N74" s="71">
        <f t="shared" si="2"/>
        <v>14</v>
      </c>
    </row>
    <row r="75" spans="1:14" ht="12.75">
      <c r="A75" s="84" t="s">
        <v>489</v>
      </c>
      <c r="B75" s="74">
        <v>0</v>
      </c>
      <c r="C75" s="74">
        <v>0</v>
      </c>
      <c r="D75" s="74">
        <v>2</v>
      </c>
      <c r="E75" s="74">
        <v>0</v>
      </c>
      <c r="F75" s="74">
        <v>1</v>
      </c>
      <c r="G75" s="74">
        <v>1</v>
      </c>
      <c r="H75" s="74">
        <v>0</v>
      </c>
      <c r="I75" s="74">
        <v>2</v>
      </c>
      <c r="J75" s="74">
        <v>0</v>
      </c>
      <c r="K75" s="74">
        <v>4</v>
      </c>
      <c r="L75" s="74">
        <v>3</v>
      </c>
      <c r="M75" s="74">
        <v>1</v>
      </c>
      <c r="N75" s="71">
        <f t="shared" si="2"/>
        <v>14</v>
      </c>
    </row>
    <row r="76" spans="1:14" ht="12.75">
      <c r="A76" s="84" t="s">
        <v>46</v>
      </c>
      <c r="B76" s="74">
        <v>1</v>
      </c>
      <c r="C76" s="74">
        <v>0</v>
      </c>
      <c r="D76" s="74">
        <v>0</v>
      </c>
      <c r="E76" s="74">
        <v>1</v>
      </c>
      <c r="F76" s="74">
        <v>0</v>
      </c>
      <c r="G76" s="74">
        <v>0</v>
      </c>
      <c r="H76" s="74">
        <v>2</v>
      </c>
      <c r="I76" s="74">
        <v>0</v>
      </c>
      <c r="J76" s="74">
        <v>5</v>
      </c>
      <c r="K76" s="74">
        <v>1</v>
      </c>
      <c r="L76" s="74">
        <v>1</v>
      </c>
      <c r="M76" s="74">
        <v>3</v>
      </c>
      <c r="N76" s="71">
        <f t="shared" si="2"/>
        <v>14</v>
      </c>
    </row>
    <row r="77" spans="1:14" ht="12.75">
      <c r="A77" s="84" t="s">
        <v>518</v>
      </c>
      <c r="B77" s="74">
        <v>3</v>
      </c>
      <c r="C77" s="74">
        <v>0</v>
      </c>
      <c r="D77" s="74">
        <v>2</v>
      </c>
      <c r="E77" s="74">
        <v>0</v>
      </c>
      <c r="F77" s="74">
        <v>0</v>
      </c>
      <c r="G77" s="74">
        <v>0</v>
      </c>
      <c r="H77" s="74">
        <v>4</v>
      </c>
      <c r="I77" s="74">
        <v>0</v>
      </c>
      <c r="J77" s="74">
        <v>1</v>
      </c>
      <c r="K77" s="74">
        <v>1</v>
      </c>
      <c r="L77" s="74">
        <v>0</v>
      </c>
      <c r="M77" s="74">
        <v>3</v>
      </c>
      <c r="N77" s="71">
        <f t="shared" si="2"/>
        <v>14</v>
      </c>
    </row>
    <row r="78" spans="1:14" ht="12.75">
      <c r="A78" s="84" t="s">
        <v>23</v>
      </c>
      <c r="B78" s="74">
        <v>1</v>
      </c>
      <c r="C78" s="74">
        <v>0</v>
      </c>
      <c r="D78" s="74">
        <v>1</v>
      </c>
      <c r="E78" s="74">
        <v>1</v>
      </c>
      <c r="F78" s="74">
        <v>0</v>
      </c>
      <c r="G78" s="74">
        <v>1</v>
      </c>
      <c r="H78" s="74">
        <v>1</v>
      </c>
      <c r="I78" s="74">
        <v>0</v>
      </c>
      <c r="J78" s="74">
        <v>0</v>
      </c>
      <c r="K78" s="74">
        <v>3</v>
      </c>
      <c r="L78" s="74">
        <v>1</v>
      </c>
      <c r="M78" s="74">
        <v>5</v>
      </c>
      <c r="N78" s="71">
        <f t="shared" si="2"/>
        <v>14</v>
      </c>
    </row>
    <row r="79" spans="1:14" ht="12.75">
      <c r="A79" s="84" t="s">
        <v>322</v>
      </c>
      <c r="B79" s="74">
        <v>1</v>
      </c>
      <c r="C79" s="74">
        <v>0</v>
      </c>
      <c r="D79" s="74">
        <v>2</v>
      </c>
      <c r="E79" s="74">
        <v>0</v>
      </c>
      <c r="F79" s="74">
        <v>4</v>
      </c>
      <c r="G79" s="74">
        <v>1</v>
      </c>
      <c r="H79" s="74">
        <v>3</v>
      </c>
      <c r="I79" s="74">
        <v>0</v>
      </c>
      <c r="J79" s="74">
        <v>0</v>
      </c>
      <c r="K79" s="74">
        <v>0</v>
      </c>
      <c r="L79" s="74">
        <v>1</v>
      </c>
      <c r="M79" s="74">
        <v>1</v>
      </c>
      <c r="N79" s="71">
        <f t="shared" si="2"/>
        <v>13</v>
      </c>
    </row>
    <row r="80" spans="1:14" ht="12.75">
      <c r="A80" s="84" t="s">
        <v>43</v>
      </c>
      <c r="B80" s="74">
        <v>1</v>
      </c>
      <c r="C80" s="74">
        <v>2</v>
      </c>
      <c r="D80" s="74">
        <v>1</v>
      </c>
      <c r="E80" s="74">
        <v>2</v>
      </c>
      <c r="F80" s="74">
        <v>1</v>
      </c>
      <c r="G80" s="74">
        <v>1</v>
      </c>
      <c r="H80" s="74">
        <v>0</v>
      </c>
      <c r="I80" s="74">
        <v>0</v>
      </c>
      <c r="J80" s="74">
        <v>0</v>
      </c>
      <c r="K80" s="74">
        <v>2</v>
      </c>
      <c r="L80" s="74">
        <v>3</v>
      </c>
      <c r="M80" s="74">
        <v>0</v>
      </c>
      <c r="N80" s="71">
        <f t="shared" si="2"/>
        <v>13</v>
      </c>
    </row>
    <row r="81" spans="1:14" ht="12.75">
      <c r="A81" s="84" t="s">
        <v>397</v>
      </c>
      <c r="B81" s="74">
        <v>0</v>
      </c>
      <c r="C81" s="74">
        <v>1</v>
      </c>
      <c r="D81" s="74">
        <v>0</v>
      </c>
      <c r="E81" s="74">
        <v>2</v>
      </c>
      <c r="F81" s="74">
        <v>4</v>
      </c>
      <c r="G81" s="74">
        <v>1</v>
      </c>
      <c r="H81" s="74">
        <v>0</v>
      </c>
      <c r="I81" s="74">
        <v>1</v>
      </c>
      <c r="J81" s="74">
        <v>2</v>
      </c>
      <c r="K81" s="74">
        <v>1</v>
      </c>
      <c r="L81" s="74">
        <v>0</v>
      </c>
      <c r="M81" s="74">
        <v>1</v>
      </c>
      <c r="N81" s="71">
        <f t="shared" si="2"/>
        <v>13</v>
      </c>
    </row>
    <row r="82" spans="1:14" ht="12.75">
      <c r="A82" s="84" t="s">
        <v>44</v>
      </c>
      <c r="B82" s="74">
        <v>1</v>
      </c>
      <c r="C82" s="74">
        <v>0</v>
      </c>
      <c r="D82" s="74">
        <v>2</v>
      </c>
      <c r="E82" s="74">
        <v>0</v>
      </c>
      <c r="F82" s="74">
        <v>1</v>
      </c>
      <c r="G82" s="74">
        <v>0</v>
      </c>
      <c r="H82" s="74">
        <v>2</v>
      </c>
      <c r="I82" s="74">
        <v>2</v>
      </c>
      <c r="J82" s="74">
        <v>1</v>
      </c>
      <c r="K82" s="74">
        <v>1</v>
      </c>
      <c r="L82" s="74">
        <v>3</v>
      </c>
      <c r="M82" s="74">
        <v>0</v>
      </c>
      <c r="N82" s="71">
        <f t="shared" si="2"/>
        <v>13</v>
      </c>
    </row>
    <row r="83" spans="1:14" ht="12.75">
      <c r="A83" s="84" t="s">
        <v>21</v>
      </c>
      <c r="B83" s="74">
        <v>0</v>
      </c>
      <c r="C83" s="74">
        <v>0</v>
      </c>
      <c r="D83" s="74">
        <v>0</v>
      </c>
      <c r="E83" s="74">
        <v>2</v>
      </c>
      <c r="F83" s="74">
        <v>1</v>
      </c>
      <c r="G83" s="74">
        <v>2</v>
      </c>
      <c r="H83" s="74">
        <v>3</v>
      </c>
      <c r="I83" s="74">
        <v>0</v>
      </c>
      <c r="J83" s="74">
        <v>0</v>
      </c>
      <c r="K83" s="74">
        <v>2</v>
      </c>
      <c r="L83" s="74">
        <v>1</v>
      </c>
      <c r="M83" s="74">
        <v>2</v>
      </c>
      <c r="N83" s="71">
        <f t="shared" si="2"/>
        <v>13</v>
      </c>
    </row>
    <row r="84" spans="1:14" ht="12.75">
      <c r="A84" s="84" t="s">
        <v>546</v>
      </c>
      <c r="B84" s="74">
        <v>0</v>
      </c>
      <c r="C84" s="74">
        <v>0</v>
      </c>
      <c r="D84" s="74">
        <v>1</v>
      </c>
      <c r="E84" s="74">
        <v>3</v>
      </c>
      <c r="F84" s="74">
        <v>0</v>
      </c>
      <c r="G84" s="74">
        <v>1</v>
      </c>
      <c r="H84" s="74">
        <v>0</v>
      </c>
      <c r="I84" s="74">
        <v>3</v>
      </c>
      <c r="J84" s="74">
        <v>1</v>
      </c>
      <c r="K84" s="74">
        <v>1</v>
      </c>
      <c r="L84" s="74">
        <v>1</v>
      </c>
      <c r="M84" s="74">
        <v>2</v>
      </c>
      <c r="N84" s="71">
        <f t="shared" si="2"/>
        <v>13</v>
      </c>
    </row>
    <row r="85" spans="1:14" ht="12.75">
      <c r="A85" s="84" t="s">
        <v>373</v>
      </c>
      <c r="B85" s="74">
        <v>3</v>
      </c>
      <c r="C85" s="74">
        <v>2</v>
      </c>
      <c r="D85" s="74">
        <v>2</v>
      </c>
      <c r="E85" s="74">
        <v>1</v>
      </c>
      <c r="F85" s="74">
        <v>0</v>
      </c>
      <c r="G85" s="74">
        <v>1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v>3</v>
      </c>
      <c r="N85" s="71">
        <f t="shared" si="2"/>
        <v>12</v>
      </c>
    </row>
    <row r="86" spans="1:14" ht="12.75">
      <c r="A86" s="84" t="s">
        <v>27</v>
      </c>
      <c r="B86" s="74">
        <v>0</v>
      </c>
      <c r="C86" s="74">
        <v>0</v>
      </c>
      <c r="D86" s="74">
        <v>0</v>
      </c>
      <c r="E86" s="74">
        <v>2</v>
      </c>
      <c r="F86" s="74">
        <v>3</v>
      </c>
      <c r="G86" s="74">
        <v>0</v>
      </c>
      <c r="H86" s="74">
        <v>0</v>
      </c>
      <c r="I86" s="74">
        <v>0</v>
      </c>
      <c r="J86" s="74">
        <v>1</v>
      </c>
      <c r="K86" s="74">
        <v>0</v>
      </c>
      <c r="L86" s="74">
        <v>4</v>
      </c>
      <c r="M86" s="74">
        <v>2</v>
      </c>
      <c r="N86" s="71">
        <f t="shared" si="2"/>
        <v>12</v>
      </c>
    </row>
    <row r="87" spans="1:14" ht="12.75">
      <c r="A87" s="84" t="s">
        <v>508</v>
      </c>
      <c r="B87" s="74">
        <v>2</v>
      </c>
      <c r="C87" s="74">
        <v>0</v>
      </c>
      <c r="D87" s="74">
        <v>0</v>
      </c>
      <c r="E87" s="74">
        <v>1</v>
      </c>
      <c r="F87" s="74">
        <v>1</v>
      </c>
      <c r="G87" s="74">
        <v>1</v>
      </c>
      <c r="H87" s="74">
        <v>1</v>
      </c>
      <c r="I87" s="74">
        <v>1</v>
      </c>
      <c r="J87" s="74">
        <v>1</v>
      </c>
      <c r="K87" s="74">
        <v>0</v>
      </c>
      <c r="L87" s="74">
        <v>1</v>
      </c>
      <c r="M87" s="74">
        <v>3</v>
      </c>
      <c r="N87" s="71">
        <f t="shared" si="2"/>
        <v>12</v>
      </c>
    </row>
    <row r="88" spans="1:14" ht="12.75">
      <c r="A88" s="84" t="s">
        <v>533</v>
      </c>
      <c r="B88" s="74">
        <v>0</v>
      </c>
      <c r="C88" s="74">
        <v>0</v>
      </c>
      <c r="D88" s="74">
        <v>0</v>
      </c>
      <c r="E88" s="74">
        <v>0</v>
      </c>
      <c r="F88" s="74">
        <v>0</v>
      </c>
      <c r="G88" s="74">
        <v>2</v>
      </c>
      <c r="H88" s="74">
        <v>2</v>
      </c>
      <c r="I88" s="74">
        <v>0</v>
      </c>
      <c r="J88" s="74">
        <v>2</v>
      </c>
      <c r="K88" s="74">
        <v>0</v>
      </c>
      <c r="L88" s="74">
        <v>5</v>
      </c>
      <c r="M88" s="74">
        <v>1</v>
      </c>
      <c r="N88" s="71">
        <f t="shared" si="2"/>
        <v>12</v>
      </c>
    </row>
    <row r="89" spans="1:14" ht="12.75">
      <c r="A89" s="84" t="s">
        <v>314</v>
      </c>
      <c r="B89" s="74">
        <v>1</v>
      </c>
      <c r="C89" s="74">
        <v>4</v>
      </c>
      <c r="D89" s="74">
        <v>0</v>
      </c>
      <c r="E89" s="74">
        <v>2</v>
      </c>
      <c r="F89" s="74">
        <v>2</v>
      </c>
      <c r="G89" s="74">
        <v>0</v>
      </c>
      <c r="H89" s="74">
        <v>1</v>
      </c>
      <c r="I89" s="74">
        <v>0</v>
      </c>
      <c r="J89" s="74">
        <v>1</v>
      </c>
      <c r="K89" s="74">
        <v>0</v>
      </c>
      <c r="L89" s="74">
        <v>1</v>
      </c>
      <c r="M89" s="74">
        <v>0</v>
      </c>
      <c r="N89" s="71">
        <f t="shared" si="2"/>
        <v>12</v>
      </c>
    </row>
    <row r="90" spans="1:14" ht="12.75">
      <c r="A90" s="84" t="s">
        <v>335</v>
      </c>
      <c r="B90" s="74">
        <v>6</v>
      </c>
      <c r="C90" s="74">
        <v>0</v>
      </c>
      <c r="D90" s="74">
        <v>0</v>
      </c>
      <c r="E90" s="74">
        <v>0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4">
        <v>0</v>
      </c>
      <c r="L90" s="74">
        <v>5</v>
      </c>
      <c r="M90" s="74">
        <v>0</v>
      </c>
      <c r="N90" s="71">
        <f t="shared" si="2"/>
        <v>11</v>
      </c>
    </row>
    <row r="91" spans="1:14" ht="12.75">
      <c r="A91" s="84" t="s">
        <v>36</v>
      </c>
      <c r="B91" s="74">
        <v>0</v>
      </c>
      <c r="C91" s="74">
        <v>0</v>
      </c>
      <c r="D91" s="74">
        <v>0</v>
      </c>
      <c r="E91" s="74">
        <v>1</v>
      </c>
      <c r="F91" s="74">
        <v>2</v>
      </c>
      <c r="G91" s="74">
        <v>0</v>
      </c>
      <c r="H91" s="74">
        <v>1</v>
      </c>
      <c r="I91" s="74">
        <v>0</v>
      </c>
      <c r="J91" s="74">
        <v>2</v>
      </c>
      <c r="K91" s="74">
        <v>3</v>
      </c>
      <c r="L91" s="74">
        <v>0</v>
      </c>
      <c r="M91" s="74">
        <v>2</v>
      </c>
      <c r="N91" s="71">
        <f t="shared" si="2"/>
        <v>11</v>
      </c>
    </row>
    <row r="92" spans="1:14" ht="12.75">
      <c r="A92" s="84" t="s">
        <v>398</v>
      </c>
      <c r="B92" s="74">
        <v>1</v>
      </c>
      <c r="C92" s="74">
        <v>0</v>
      </c>
      <c r="D92" s="74">
        <v>0</v>
      </c>
      <c r="E92" s="74">
        <v>1</v>
      </c>
      <c r="F92" s="74">
        <v>0</v>
      </c>
      <c r="G92" s="74">
        <v>0</v>
      </c>
      <c r="H92" s="74">
        <v>1</v>
      </c>
      <c r="I92" s="74">
        <v>1</v>
      </c>
      <c r="J92" s="74">
        <v>2</v>
      </c>
      <c r="K92" s="74">
        <v>1</v>
      </c>
      <c r="L92" s="74">
        <v>3</v>
      </c>
      <c r="M92" s="74">
        <v>1</v>
      </c>
      <c r="N92" s="71">
        <f t="shared" si="2"/>
        <v>11</v>
      </c>
    </row>
    <row r="93" spans="1:14" ht="12.75">
      <c r="A93" s="84" t="s">
        <v>409</v>
      </c>
      <c r="B93" s="74">
        <v>0</v>
      </c>
      <c r="C93" s="74">
        <v>0</v>
      </c>
      <c r="D93" s="74">
        <v>0</v>
      </c>
      <c r="E93" s="74">
        <v>0</v>
      </c>
      <c r="F93" s="74">
        <v>1</v>
      </c>
      <c r="G93" s="74">
        <v>0</v>
      </c>
      <c r="H93" s="74">
        <v>0</v>
      </c>
      <c r="I93" s="74">
        <v>3</v>
      </c>
      <c r="J93" s="74">
        <v>0</v>
      </c>
      <c r="K93" s="74">
        <v>2</v>
      </c>
      <c r="L93" s="74">
        <v>4</v>
      </c>
      <c r="M93" s="74">
        <v>1</v>
      </c>
      <c r="N93" s="71">
        <f t="shared" si="2"/>
        <v>11</v>
      </c>
    </row>
    <row r="94" spans="1:14" ht="12.75">
      <c r="A94" s="84" t="s">
        <v>458</v>
      </c>
      <c r="B94" s="74">
        <v>0</v>
      </c>
      <c r="C94" s="74">
        <v>2</v>
      </c>
      <c r="D94" s="74">
        <v>0</v>
      </c>
      <c r="E94" s="74">
        <v>2</v>
      </c>
      <c r="F94" s="74">
        <v>1</v>
      </c>
      <c r="G94" s="74">
        <v>1</v>
      </c>
      <c r="H94" s="74">
        <v>0</v>
      </c>
      <c r="I94" s="74">
        <v>2</v>
      </c>
      <c r="J94" s="74">
        <v>1</v>
      </c>
      <c r="K94" s="74">
        <v>0</v>
      </c>
      <c r="L94" s="74">
        <v>1</v>
      </c>
      <c r="M94" s="74">
        <v>1</v>
      </c>
      <c r="N94" s="71">
        <f t="shared" si="2"/>
        <v>11</v>
      </c>
    </row>
    <row r="95" spans="1:14" ht="12.75">
      <c r="A95" s="84" t="s">
        <v>467</v>
      </c>
      <c r="B95" s="74">
        <v>0</v>
      </c>
      <c r="C95" s="74">
        <v>1</v>
      </c>
      <c r="D95" s="74">
        <v>0</v>
      </c>
      <c r="E95" s="74">
        <v>0</v>
      </c>
      <c r="F95" s="74">
        <v>0</v>
      </c>
      <c r="G95" s="74">
        <v>0</v>
      </c>
      <c r="H95" s="74">
        <v>0</v>
      </c>
      <c r="I95" s="74">
        <v>3</v>
      </c>
      <c r="J95" s="74">
        <v>4</v>
      </c>
      <c r="K95" s="74">
        <v>2</v>
      </c>
      <c r="L95" s="74">
        <v>0</v>
      </c>
      <c r="M95" s="74">
        <v>1</v>
      </c>
      <c r="N95" s="71">
        <f t="shared" si="2"/>
        <v>11</v>
      </c>
    </row>
    <row r="96" spans="1:14" ht="12.75">
      <c r="A96" s="84" t="s">
        <v>282</v>
      </c>
      <c r="B96" s="74">
        <v>2</v>
      </c>
      <c r="C96" s="74">
        <v>0</v>
      </c>
      <c r="D96" s="74">
        <v>1</v>
      </c>
      <c r="E96" s="74">
        <v>0</v>
      </c>
      <c r="F96" s="74">
        <v>1</v>
      </c>
      <c r="G96" s="74">
        <v>2</v>
      </c>
      <c r="H96" s="74">
        <v>0</v>
      </c>
      <c r="I96" s="74">
        <v>2</v>
      </c>
      <c r="J96" s="74">
        <v>0</v>
      </c>
      <c r="K96" s="74">
        <v>0</v>
      </c>
      <c r="L96" s="74">
        <v>1</v>
      </c>
      <c r="M96" s="74">
        <v>2</v>
      </c>
      <c r="N96" s="71">
        <f t="shared" si="2"/>
        <v>11</v>
      </c>
    </row>
    <row r="97" spans="1:14" ht="12.75">
      <c r="A97" s="84" t="s">
        <v>290</v>
      </c>
      <c r="B97" s="74">
        <v>0</v>
      </c>
      <c r="C97" s="74">
        <v>0</v>
      </c>
      <c r="D97" s="74">
        <v>0</v>
      </c>
      <c r="E97" s="74">
        <v>1</v>
      </c>
      <c r="F97" s="74">
        <v>2</v>
      </c>
      <c r="G97" s="74">
        <v>0</v>
      </c>
      <c r="H97" s="74">
        <v>0</v>
      </c>
      <c r="I97" s="74">
        <v>0</v>
      </c>
      <c r="J97" s="74">
        <v>4</v>
      </c>
      <c r="K97" s="74">
        <v>1</v>
      </c>
      <c r="L97" s="74">
        <v>2</v>
      </c>
      <c r="M97" s="74">
        <v>1</v>
      </c>
      <c r="N97" s="71">
        <f t="shared" si="2"/>
        <v>11</v>
      </c>
    </row>
    <row r="98" spans="1:14" ht="12.75">
      <c r="A98" s="84" t="s">
        <v>223</v>
      </c>
      <c r="B98" s="74">
        <v>0</v>
      </c>
      <c r="C98" s="74">
        <v>0</v>
      </c>
      <c r="D98" s="74">
        <v>0</v>
      </c>
      <c r="E98" s="74">
        <v>3</v>
      </c>
      <c r="F98" s="74">
        <v>0</v>
      </c>
      <c r="G98" s="74">
        <v>3</v>
      </c>
      <c r="H98" s="74">
        <v>0</v>
      </c>
      <c r="I98" s="74">
        <v>0</v>
      </c>
      <c r="J98" s="74">
        <v>0</v>
      </c>
      <c r="K98" s="74">
        <v>2</v>
      </c>
      <c r="L98" s="74">
        <v>1</v>
      </c>
      <c r="M98" s="74">
        <v>1</v>
      </c>
      <c r="N98" s="71">
        <f t="shared" si="2"/>
        <v>10</v>
      </c>
    </row>
    <row r="99" spans="1:14" ht="12.75">
      <c r="A99" s="84" t="s">
        <v>402</v>
      </c>
      <c r="B99" s="74">
        <v>0</v>
      </c>
      <c r="C99" s="74">
        <v>0</v>
      </c>
      <c r="D99" s="74">
        <v>2</v>
      </c>
      <c r="E99" s="74">
        <v>0</v>
      </c>
      <c r="F99" s="74">
        <v>2</v>
      </c>
      <c r="G99" s="74">
        <v>2</v>
      </c>
      <c r="H99" s="74">
        <v>1</v>
      </c>
      <c r="I99" s="74">
        <v>1</v>
      </c>
      <c r="J99" s="74">
        <v>1</v>
      </c>
      <c r="K99" s="74">
        <v>0</v>
      </c>
      <c r="L99" s="74">
        <v>1</v>
      </c>
      <c r="M99" s="74">
        <v>0</v>
      </c>
      <c r="N99" s="71">
        <f t="shared" si="2"/>
        <v>10</v>
      </c>
    </row>
    <row r="100" spans="1:14" ht="12.75">
      <c r="A100" s="84" t="s">
        <v>285</v>
      </c>
      <c r="B100" s="74">
        <v>1</v>
      </c>
      <c r="C100" s="74">
        <v>0</v>
      </c>
      <c r="D100" s="74">
        <v>1</v>
      </c>
      <c r="E100" s="74">
        <v>0</v>
      </c>
      <c r="F100" s="74">
        <v>2</v>
      </c>
      <c r="G100" s="74">
        <v>0</v>
      </c>
      <c r="H100" s="74">
        <v>3</v>
      </c>
      <c r="I100" s="74">
        <v>1</v>
      </c>
      <c r="J100" s="74">
        <v>1</v>
      </c>
      <c r="K100" s="74">
        <v>0</v>
      </c>
      <c r="L100" s="74">
        <v>1</v>
      </c>
      <c r="M100" s="74">
        <v>0</v>
      </c>
      <c r="N100" s="71">
        <f t="shared" si="2"/>
        <v>10</v>
      </c>
    </row>
    <row r="101" spans="1:14" ht="12.75">
      <c r="A101" s="84" t="s">
        <v>322</v>
      </c>
      <c r="B101" s="74">
        <v>0</v>
      </c>
      <c r="C101" s="74">
        <v>0</v>
      </c>
      <c r="D101" s="74">
        <v>1</v>
      </c>
      <c r="E101" s="74">
        <v>1</v>
      </c>
      <c r="F101" s="74">
        <v>1</v>
      </c>
      <c r="G101" s="74">
        <v>0</v>
      </c>
      <c r="H101" s="74">
        <v>1</v>
      </c>
      <c r="I101" s="74">
        <v>1</v>
      </c>
      <c r="J101" s="74">
        <v>1</v>
      </c>
      <c r="K101" s="74">
        <v>2</v>
      </c>
      <c r="L101" s="74">
        <v>0</v>
      </c>
      <c r="M101" s="74">
        <v>1</v>
      </c>
      <c r="N101" s="71">
        <f t="shared" si="2"/>
        <v>9</v>
      </c>
    </row>
    <row r="102" spans="1:14" ht="12.75">
      <c r="A102" s="84" t="s">
        <v>358</v>
      </c>
      <c r="B102" s="74">
        <v>1</v>
      </c>
      <c r="C102" s="74">
        <v>2</v>
      </c>
      <c r="D102" s="74">
        <v>0</v>
      </c>
      <c r="E102" s="74">
        <v>1</v>
      </c>
      <c r="F102" s="74">
        <v>0</v>
      </c>
      <c r="G102" s="74">
        <v>1</v>
      </c>
      <c r="H102" s="74">
        <v>0</v>
      </c>
      <c r="I102" s="74">
        <v>1</v>
      </c>
      <c r="J102" s="74">
        <v>1</v>
      </c>
      <c r="K102" s="74">
        <v>1</v>
      </c>
      <c r="L102" s="74">
        <v>0</v>
      </c>
      <c r="M102" s="74">
        <v>1</v>
      </c>
      <c r="N102" s="71">
        <f t="shared" si="2"/>
        <v>9</v>
      </c>
    </row>
    <row r="103" spans="1:14" ht="12.75">
      <c r="A103" s="84" t="s">
        <v>242</v>
      </c>
      <c r="B103" s="74">
        <v>0</v>
      </c>
      <c r="C103" s="74">
        <v>0</v>
      </c>
      <c r="D103" s="74">
        <v>0</v>
      </c>
      <c r="E103" s="74">
        <v>0</v>
      </c>
      <c r="F103" s="74">
        <v>0</v>
      </c>
      <c r="G103" s="74">
        <v>0</v>
      </c>
      <c r="H103" s="74">
        <v>0</v>
      </c>
      <c r="I103" s="74">
        <v>5</v>
      </c>
      <c r="J103" s="74">
        <v>4</v>
      </c>
      <c r="K103" s="74">
        <v>0</v>
      </c>
      <c r="L103" s="74">
        <v>0</v>
      </c>
      <c r="M103" s="74">
        <v>0</v>
      </c>
      <c r="N103" s="71">
        <f t="shared" si="2"/>
        <v>9</v>
      </c>
    </row>
    <row r="104" spans="1:14" ht="12.75">
      <c r="A104" s="84" t="s">
        <v>411</v>
      </c>
      <c r="B104" s="74">
        <v>0</v>
      </c>
      <c r="C104" s="74">
        <v>2</v>
      </c>
      <c r="D104" s="74">
        <v>0</v>
      </c>
      <c r="E104" s="74">
        <v>1</v>
      </c>
      <c r="F104" s="74">
        <v>1</v>
      </c>
      <c r="G104" s="74">
        <v>1</v>
      </c>
      <c r="H104" s="74">
        <v>0</v>
      </c>
      <c r="I104" s="74">
        <v>1</v>
      </c>
      <c r="J104" s="74">
        <v>0</v>
      </c>
      <c r="K104" s="74">
        <v>1</v>
      </c>
      <c r="L104" s="74">
        <v>2</v>
      </c>
      <c r="M104" s="74">
        <v>0</v>
      </c>
      <c r="N104" s="71">
        <f t="shared" si="2"/>
        <v>9</v>
      </c>
    </row>
    <row r="105" spans="1:14" ht="12.75">
      <c r="A105" s="84" t="s">
        <v>417</v>
      </c>
      <c r="B105" s="74">
        <v>0</v>
      </c>
      <c r="C105" s="74">
        <v>1</v>
      </c>
      <c r="D105" s="74">
        <v>0</v>
      </c>
      <c r="E105" s="74">
        <v>0</v>
      </c>
      <c r="F105" s="74">
        <v>0</v>
      </c>
      <c r="G105" s="74">
        <v>2</v>
      </c>
      <c r="H105" s="74">
        <v>2</v>
      </c>
      <c r="I105" s="74">
        <v>1</v>
      </c>
      <c r="J105" s="74">
        <v>1</v>
      </c>
      <c r="K105" s="74">
        <v>1</v>
      </c>
      <c r="L105" s="74">
        <v>0</v>
      </c>
      <c r="M105" s="74">
        <v>1</v>
      </c>
      <c r="N105" s="71">
        <f t="shared" si="2"/>
        <v>9</v>
      </c>
    </row>
    <row r="106" spans="1:14" ht="12.75">
      <c r="A106" s="84" t="s">
        <v>420</v>
      </c>
      <c r="B106" s="74">
        <v>0</v>
      </c>
      <c r="C106" s="74">
        <v>0</v>
      </c>
      <c r="D106" s="74">
        <v>0</v>
      </c>
      <c r="E106" s="74">
        <v>0</v>
      </c>
      <c r="F106" s="74">
        <v>0</v>
      </c>
      <c r="G106" s="74">
        <v>8</v>
      </c>
      <c r="H106" s="74">
        <v>0</v>
      </c>
      <c r="I106" s="74">
        <v>0</v>
      </c>
      <c r="J106" s="74">
        <v>0</v>
      </c>
      <c r="K106" s="74">
        <v>0</v>
      </c>
      <c r="L106" s="74">
        <v>1</v>
      </c>
      <c r="M106" s="74">
        <v>0</v>
      </c>
      <c r="N106" s="71">
        <f t="shared" si="2"/>
        <v>9</v>
      </c>
    </row>
    <row r="107" spans="1:14" ht="12.75">
      <c r="A107" s="84" t="s">
        <v>444</v>
      </c>
      <c r="B107" s="74">
        <v>1</v>
      </c>
      <c r="C107" s="74">
        <v>1</v>
      </c>
      <c r="D107" s="74">
        <v>4</v>
      </c>
      <c r="E107" s="74">
        <v>0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1</v>
      </c>
      <c r="M107" s="74">
        <v>2</v>
      </c>
      <c r="N107" s="71">
        <f t="shared" si="2"/>
        <v>9</v>
      </c>
    </row>
    <row r="108" spans="1:14" ht="12.75">
      <c r="A108" s="84" t="s">
        <v>263</v>
      </c>
      <c r="B108" s="74">
        <v>0</v>
      </c>
      <c r="C108" s="74">
        <v>0</v>
      </c>
      <c r="D108" s="74">
        <v>1</v>
      </c>
      <c r="E108" s="74">
        <v>0</v>
      </c>
      <c r="F108" s="74">
        <v>2</v>
      </c>
      <c r="G108" s="74">
        <v>2</v>
      </c>
      <c r="H108" s="74">
        <v>0</v>
      </c>
      <c r="I108" s="74">
        <v>0</v>
      </c>
      <c r="J108" s="74">
        <v>0</v>
      </c>
      <c r="K108" s="74">
        <v>0</v>
      </c>
      <c r="L108" s="74">
        <v>0</v>
      </c>
      <c r="M108" s="74">
        <v>4</v>
      </c>
      <c r="N108" s="71">
        <f t="shared" si="2"/>
        <v>9</v>
      </c>
    </row>
    <row r="109" spans="1:14" ht="12.75">
      <c r="A109" s="84" t="s">
        <v>453</v>
      </c>
      <c r="B109" s="74">
        <v>0</v>
      </c>
      <c r="C109" s="74">
        <v>0</v>
      </c>
      <c r="D109" s="74">
        <v>2</v>
      </c>
      <c r="E109" s="74">
        <v>0</v>
      </c>
      <c r="F109" s="74">
        <v>1</v>
      </c>
      <c r="G109" s="74">
        <v>1</v>
      </c>
      <c r="H109" s="74">
        <v>1</v>
      </c>
      <c r="I109" s="74">
        <v>1</v>
      </c>
      <c r="J109" s="74">
        <v>1</v>
      </c>
      <c r="K109" s="74">
        <v>0</v>
      </c>
      <c r="L109" s="74">
        <v>2</v>
      </c>
      <c r="M109" s="74">
        <v>0</v>
      </c>
      <c r="N109" s="71">
        <f t="shared" si="2"/>
        <v>9</v>
      </c>
    </row>
    <row r="110" spans="1:14" ht="12.75">
      <c r="A110" s="84" t="s">
        <v>349</v>
      </c>
      <c r="B110" s="74">
        <v>0</v>
      </c>
      <c r="C110" s="74">
        <v>1</v>
      </c>
      <c r="D110" s="74">
        <v>2</v>
      </c>
      <c r="E110" s="74">
        <v>0</v>
      </c>
      <c r="F110" s="74">
        <v>0</v>
      </c>
      <c r="G110" s="74">
        <v>0</v>
      </c>
      <c r="H110" s="74">
        <v>1</v>
      </c>
      <c r="I110" s="74">
        <v>1</v>
      </c>
      <c r="J110" s="74">
        <v>2</v>
      </c>
      <c r="K110" s="74">
        <v>0</v>
      </c>
      <c r="L110" s="74">
        <v>0</v>
      </c>
      <c r="M110" s="74">
        <v>2</v>
      </c>
      <c r="N110" s="71">
        <f t="shared" si="2"/>
        <v>9</v>
      </c>
    </row>
    <row r="111" spans="1:14" ht="12.75">
      <c r="A111" s="84" t="s">
        <v>234</v>
      </c>
      <c r="B111" s="74">
        <v>0</v>
      </c>
      <c r="C111" s="74">
        <v>0</v>
      </c>
      <c r="D111" s="74">
        <v>1</v>
      </c>
      <c r="E111" s="74">
        <v>0</v>
      </c>
      <c r="F111" s="74">
        <v>1</v>
      </c>
      <c r="G111" s="74">
        <v>1</v>
      </c>
      <c r="H111" s="74">
        <v>3</v>
      </c>
      <c r="I111" s="74">
        <v>0</v>
      </c>
      <c r="J111" s="74">
        <v>1</v>
      </c>
      <c r="K111" s="74">
        <v>0</v>
      </c>
      <c r="L111" s="74">
        <v>0</v>
      </c>
      <c r="M111" s="74">
        <v>1</v>
      </c>
      <c r="N111" s="71">
        <f t="shared" si="2"/>
        <v>8</v>
      </c>
    </row>
    <row r="112" spans="1:14" ht="12.75">
      <c r="A112" s="84" t="s">
        <v>377</v>
      </c>
      <c r="B112" s="74">
        <v>0</v>
      </c>
      <c r="C112" s="74">
        <v>0</v>
      </c>
      <c r="D112" s="74">
        <v>1</v>
      </c>
      <c r="E112" s="74">
        <v>0</v>
      </c>
      <c r="F112" s="74">
        <v>0</v>
      </c>
      <c r="G112" s="74">
        <v>0</v>
      </c>
      <c r="H112" s="74">
        <v>1</v>
      </c>
      <c r="I112" s="74">
        <v>3</v>
      </c>
      <c r="J112" s="74">
        <v>2</v>
      </c>
      <c r="K112" s="74">
        <v>0</v>
      </c>
      <c r="L112" s="74">
        <v>1</v>
      </c>
      <c r="M112" s="74">
        <v>0</v>
      </c>
      <c r="N112" s="71">
        <f t="shared" si="2"/>
        <v>8</v>
      </c>
    </row>
    <row r="113" spans="1:14" ht="12.75">
      <c r="A113" s="84" t="s">
        <v>475</v>
      </c>
      <c r="B113" s="74">
        <v>2</v>
      </c>
      <c r="C113" s="74">
        <v>0</v>
      </c>
      <c r="D113" s="74">
        <v>1</v>
      </c>
      <c r="E113" s="74">
        <v>0</v>
      </c>
      <c r="F113" s="74">
        <v>0</v>
      </c>
      <c r="G113" s="74">
        <v>0</v>
      </c>
      <c r="H113" s="74">
        <v>0</v>
      </c>
      <c r="I113" s="74">
        <v>2</v>
      </c>
      <c r="J113" s="74">
        <v>0</v>
      </c>
      <c r="K113" s="74">
        <v>0</v>
      </c>
      <c r="L113" s="74">
        <v>0</v>
      </c>
      <c r="M113" s="74">
        <v>3</v>
      </c>
      <c r="N113" s="71">
        <f t="shared" si="2"/>
        <v>8</v>
      </c>
    </row>
    <row r="114" spans="1:14" ht="12.75">
      <c r="A114" s="84" t="s">
        <v>59</v>
      </c>
      <c r="B114" s="74">
        <v>3</v>
      </c>
      <c r="C114" s="74">
        <v>0</v>
      </c>
      <c r="D114" s="74">
        <v>0</v>
      </c>
      <c r="E114" s="74">
        <v>0</v>
      </c>
      <c r="F114" s="74">
        <v>0</v>
      </c>
      <c r="G114" s="74">
        <v>0</v>
      </c>
      <c r="H114" s="74">
        <v>0</v>
      </c>
      <c r="I114" s="74">
        <v>1</v>
      </c>
      <c r="J114" s="74">
        <v>0</v>
      </c>
      <c r="K114" s="74">
        <v>0</v>
      </c>
      <c r="L114" s="74">
        <v>2</v>
      </c>
      <c r="M114" s="74">
        <v>2</v>
      </c>
      <c r="N114" s="71">
        <f t="shared" si="2"/>
        <v>8</v>
      </c>
    </row>
    <row r="115" spans="1:14" ht="12.75">
      <c r="A115" s="84" t="s">
        <v>312</v>
      </c>
      <c r="B115" s="74">
        <v>3</v>
      </c>
      <c r="C115" s="74">
        <v>0</v>
      </c>
      <c r="D115" s="74">
        <v>0</v>
      </c>
      <c r="E115" s="74">
        <v>1</v>
      </c>
      <c r="F115" s="74">
        <v>1</v>
      </c>
      <c r="G115" s="74">
        <v>1</v>
      </c>
      <c r="H115" s="74">
        <v>0</v>
      </c>
      <c r="I115" s="74">
        <v>0</v>
      </c>
      <c r="J115" s="74">
        <v>1</v>
      </c>
      <c r="K115" s="74">
        <v>1</v>
      </c>
      <c r="L115" s="74">
        <v>0</v>
      </c>
      <c r="M115" s="74">
        <v>0</v>
      </c>
      <c r="N115" s="71">
        <f t="shared" si="2"/>
        <v>8</v>
      </c>
    </row>
    <row r="116" spans="1:14" ht="12.75">
      <c r="A116" s="84" t="s">
        <v>327</v>
      </c>
      <c r="B116" s="74">
        <v>0</v>
      </c>
      <c r="C116" s="74">
        <v>0</v>
      </c>
      <c r="D116" s="74">
        <v>1</v>
      </c>
      <c r="E116" s="74">
        <v>0</v>
      </c>
      <c r="F116" s="74">
        <v>0</v>
      </c>
      <c r="G116" s="74">
        <v>0</v>
      </c>
      <c r="H116" s="74">
        <v>4</v>
      </c>
      <c r="I116" s="74">
        <v>1</v>
      </c>
      <c r="J116" s="74">
        <v>1</v>
      </c>
      <c r="K116" s="74">
        <v>0</v>
      </c>
      <c r="L116" s="74">
        <v>0</v>
      </c>
      <c r="M116" s="74">
        <v>0</v>
      </c>
      <c r="N116" s="71">
        <f t="shared" si="2"/>
        <v>7</v>
      </c>
    </row>
    <row r="117" spans="1:14" ht="12.75">
      <c r="A117" s="84" t="s">
        <v>334</v>
      </c>
      <c r="B117" s="74">
        <v>1</v>
      </c>
      <c r="C117" s="74">
        <v>0</v>
      </c>
      <c r="D117" s="74">
        <v>0</v>
      </c>
      <c r="E117" s="74">
        <v>1</v>
      </c>
      <c r="F117" s="74">
        <v>1</v>
      </c>
      <c r="G117" s="74">
        <v>0</v>
      </c>
      <c r="H117" s="74">
        <v>0</v>
      </c>
      <c r="I117" s="74">
        <v>0</v>
      </c>
      <c r="J117" s="74">
        <v>2</v>
      </c>
      <c r="K117" s="74">
        <v>1</v>
      </c>
      <c r="L117" s="74">
        <v>0</v>
      </c>
      <c r="M117" s="74">
        <v>1</v>
      </c>
      <c r="N117" s="71">
        <f t="shared" si="2"/>
        <v>7</v>
      </c>
    </row>
    <row r="118" spans="1:14" ht="12.75">
      <c r="A118" s="84" t="s">
        <v>456</v>
      </c>
      <c r="B118" s="74">
        <v>0</v>
      </c>
      <c r="C118" s="74">
        <v>1</v>
      </c>
      <c r="D118" s="74">
        <v>2</v>
      </c>
      <c r="E118" s="74">
        <v>0</v>
      </c>
      <c r="F118" s="74">
        <v>1</v>
      </c>
      <c r="G118" s="74">
        <v>0</v>
      </c>
      <c r="H118" s="74">
        <v>0</v>
      </c>
      <c r="I118" s="74">
        <v>0</v>
      </c>
      <c r="J118" s="74">
        <v>1</v>
      </c>
      <c r="K118" s="74">
        <v>1</v>
      </c>
      <c r="L118" s="74">
        <v>0</v>
      </c>
      <c r="M118" s="74">
        <v>1</v>
      </c>
      <c r="N118" s="71">
        <f t="shared" si="2"/>
        <v>7</v>
      </c>
    </row>
    <row r="119" spans="1:14" ht="12.75">
      <c r="A119" s="84" t="s">
        <v>457</v>
      </c>
      <c r="B119" s="74">
        <v>1</v>
      </c>
      <c r="C119" s="74">
        <v>0</v>
      </c>
      <c r="D119" s="74">
        <v>1</v>
      </c>
      <c r="E119" s="74">
        <v>0</v>
      </c>
      <c r="F119" s="74">
        <v>0</v>
      </c>
      <c r="G119" s="74">
        <v>0</v>
      </c>
      <c r="H119" s="74">
        <v>0</v>
      </c>
      <c r="I119" s="74">
        <v>0</v>
      </c>
      <c r="J119" s="74">
        <v>3</v>
      </c>
      <c r="K119" s="74">
        <v>1</v>
      </c>
      <c r="L119" s="74">
        <v>0</v>
      </c>
      <c r="M119" s="74">
        <v>1</v>
      </c>
      <c r="N119" s="71">
        <f t="shared" si="2"/>
        <v>7</v>
      </c>
    </row>
    <row r="120" spans="1:14" ht="12.75">
      <c r="A120" s="84" t="s">
        <v>492</v>
      </c>
      <c r="B120" s="74">
        <v>1</v>
      </c>
      <c r="C120" s="74">
        <v>0</v>
      </c>
      <c r="D120" s="74">
        <v>0</v>
      </c>
      <c r="E120" s="74">
        <v>0</v>
      </c>
      <c r="F120" s="74">
        <v>1</v>
      </c>
      <c r="G120" s="74">
        <v>0</v>
      </c>
      <c r="H120" s="74">
        <v>0</v>
      </c>
      <c r="I120" s="74">
        <v>0</v>
      </c>
      <c r="J120" s="74">
        <v>0</v>
      </c>
      <c r="K120" s="74">
        <v>5</v>
      </c>
      <c r="L120" s="74">
        <v>0</v>
      </c>
      <c r="M120" s="74">
        <v>0</v>
      </c>
      <c r="N120" s="71">
        <f t="shared" si="2"/>
        <v>7</v>
      </c>
    </row>
    <row r="121" spans="1:14" ht="12.75">
      <c r="A121" s="84" t="s">
        <v>512</v>
      </c>
      <c r="B121" s="74">
        <v>1</v>
      </c>
      <c r="C121" s="74">
        <v>0</v>
      </c>
      <c r="D121" s="74">
        <v>0</v>
      </c>
      <c r="E121" s="74">
        <v>1</v>
      </c>
      <c r="F121" s="74">
        <v>0</v>
      </c>
      <c r="G121" s="74">
        <v>0</v>
      </c>
      <c r="H121" s="74">
        <v>1</v>
      </c>
      <c r="I121" s="74">
        <v>1</v>
      </c>
      <c r="J121" s="74">
        <v>0</v>
      </c>
      <c r="K121" s="74">
        <v>1</v>
      </c>
      <c r="L121" s="74">
        <v>0</v>
      </c>
      <c r="M121" s="74">
        <v>2</v>
      </c>
      <c r="N121" s="71">
        <f t="shared" si="2"/>
        <v>7</v>
      </c>
    </row>
    <row r="122" spans="1:14" ht="12.75">
      <c r="A122" s="84" t="s">
        <v>58</v>
      </c>
      <c r="B122" s="74">
        <v>0</v>
      </c>
      <c r="C122" s="74">
        <v>0</v>
      </c>
      <c r="D122" s="74">
        <v>0</v>
      </c>
      <c r="E122" s="74">
        <v>0</v>
      </c>
      <c r="F122" s="74">
        <v>1</v>
      </c>
      <c r="G122" s="74">
        <v>3</v>
      </c>
      <c r="H122" s="74">
        <v>0</v>
      </c>
      <c r="I122" s="74">
        <v>1</v>
      </c>
      <c r="J122" s="74">
        <v>0</v>
      </c>
      <c r="K122" s="74">
        <v>0</v>
      </c>
      <c r="L122" s="74">
        <v>0</v>
      </c>
      <c r="M122" s="74">
        <v>1</v>
      </c>
      <c r="N122" s="71">
        <f t="shared" si="2"/>
        <v>6</v>
      </c>
    </row>
    <row r="123" spans="1:14" ht="12.75">
      <c r="A123" s="84" t="s">
        <v>362</v>
      </c>
      <c r="B123" s="74">
        <v>1</v>
      </c>
      <c r="C123" s="74">
        <v>0</v>
      </c>
      <c r="D123" s="74">
        <v>1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4</v>
      </c>
      <c r="N123" s="71">
        <f t="shared" si="2"/>
        <v>6</v>
      </c>
    </row>
    <row r="124" spans="1:14" ht="12.75">
      <c r="A124" s="84" t="s">
        <v>378</v>
      </c>
      <c r="B124" s="74">
        <v>1</v>
      </c>
      <c r="C124" s="74">
        <v>0</v>
      </c>
      <c r="D124" s="74">
        <v>0</v>
      </c>
      <c r="E124" s="74">
        <v>1</v>
      </c>
      <c r="F124" s="74">
        <v>0</v>
      </c>
      <c r="G124" s="74">
        <v>1</v>
      </c>
      <c r="H124" s="74">
        <v>0</v>
      </c>
      <c r="I124" s="74">
        <v>2</v>
      </c>
      <c r="J124" s="74">
        <v>0</v>
      </c>
      <c r="K124" s="74">
        <v>1</v>
      </c>
      <c r="L124" s="74">
        <v>0</v>
      </c>
      <c r="M124" s="74">
        <v>0</v>
      </c>
      <c r="N124" s="71">
        <f t="shared" si="2"/>
        <v>6</v>
      </c>
    </row>
    <row r="125" spans="1:14" ht="12.75">
      <c r="A125" s="84" t="s">
        <v>241</v>
      </c>
      <c r="B125" s="74">
        <v>0</v>
      </c>
      <c r="C125" s="74">
        <v>0</v>
      </c>
      <c r="D125" s="74">
        <v>0</v>
      </c>
      <c r="E125" s="74">
        <v>1</v>
      </c>
      <c r="F125" s="74">
        <v>0</v>
      </c>
      <c r="G125" s="74">
        <v>1</v>
      </c>
      <c r="H125" s="74">
        <v>0</v>
      </c>
      <c r="I125" s="74">
        <v>1</v>
      </c>
      <c r="J125" s="74">
        <v>2</v>
      </c>
      <c r="K125" s="74">
        <v>1</v>
      </c>
      <c r="L125" s="74">
        <v>0</v>
      </c>
      <c r="M125" s="74">
        <v>0</v>
      </c>
      <c r="N125" s="71">
        <f t="shared" si="2"/>
        <v>6</v>
      </c>
    </row>
    <row r="126" spans="1:14" ht="12.75">
      <c r="A126" s="84" t="s">
        <v>389</v>
      </c>
      <c r="B126" s="74">
        <v>0</v>
      </c>
      <c r="C126" s="74">
        <v>1</v>
      </c>
      <c r="D126" s="74">
        <v>0</v>
      </c>
      <c r="E126" s="74">
        <v>0</v>
      </c>
      <c r="F126" s="74">
        <v>1</v>
      </c>
      <c r="G126" s="74">
        <v>4</v>
      </c>
      <c r="H126" s="74">
        <v>0</v>
      </c>
      <c r="I126" s="74">
        <v>0</v>
      </c>
      <c r="J126" s="74">
        <v>0</v>
      </c>
      <c r="K126" s="74">
        <v>0</v>
      </c>
      <c r="L126" s="74">
        <v>0</v>
      </c>
      <c r="M126" s="74">
        <v>0</v>
      </c>
      <c r="N126" s="71">
        <f t="shared" si="2"/>
        <v>6</v>
      </c>
    </row>
    <row r="127" spans="1:14" ht="12.75">
      <c r="A127" s="84" t="s">
        <v>441</v>
      </c>
      <c r="B127" s="74">
        <v>1</v>
      </c>
      <c r="C127" s="74">
        <v>0</v>
      </c>
      <c r="D127" s="74">
        <v>0</v>
      </c>
      <c r="E127" s="74">
        <v>0</v>
      </c>
      <c r="F127" s="74">
        <v>1</v>
      </c>
      <c r="G127" s="74">
        <v>0</v>
      </c>
      <c r="H127" s="74">
        <v>1</v>
      </c>
      <c r="I127" s="74">
        <v>0</v>
      </c>
      <c r="J127" s="74">
        <v>0</v>
      </c>
      <c r="K127" s="74">
        <v>1</v>
      </c>
      <c r="L127" s="74">
        <v>0</v>
      </c>
      <c r="M127" s="74">
        <v>2</v>
      </c>
      <c r="N127" s="71">
        <f t="shared" si="2"/>
        <v>6</v>
      </c>
    </row>
    <row r="128" spans="1:14" ht="12.75">
      <c r="A128" s="84" t="s">
        <v>53</v>
      </c>
      <c r="B128" s="74">
        <v>0</v>
      </c>
      <c r="C128" s="74">
        <v>0</v>
      </c>
      <c r="D128" s="74">
        <v>0</v>
      </c>
      <c r="E128" s="74">
        <v>0</v>
      </c>
      <c r="F128" s="74">
        <v>2</v>
      </c>
      <c r="G128" s="74">
        <v>0</v>
      </c>
      <c r="H128" s="74">
        <v>0</v>
      </c>
      <c r="I128" s="74">
        <v>1</v>
      </c>
      <c r="J128" s="74">
        <v>1</v>
      </c>
      <c r="K128" s="74">
        <v>1</v>
      </c>
      <c r="L128" s="74">
        <v>0</v>
      </c>
      <c r="M128" s="74">
        <v>1</v>
      </c>
      <c r="N128" s="71">
        <f t="shared" si="2"/>
        <v>6</v>
      </c>
    </row>
    <row r="129" spans="1:14" ht="12.75">
      <c r="A129" s="84" t="s">
        <v>484</v>
      </c>
      <c r="B129" s="74">
        <v>3</v>
      </c>
      <c r="C129" s="74">
        <v>1</v>
      </c>
      <c r="D129" s="74">
        <v>0</v>
      </c>
      <c r="E129" s="74">
        <v>0</v>
      </c>
      <c r="F129" s="74">
        <v>0</v>
      </c>
      <c r="G129" s="74">
        <v>0</v>
      </c>
      <c r="H129" s="74">
        <v>0</v>
      </c>
      <c r="I129" s="74">
        <v>0</v>
      </c>
      <c r="J129" s="74">
        <v>0</v>
      </c>
      <c r="K129" s="74">
        <v>0</v>
      </c>
      <c r="L129" s="74">
        <v>0</v>
      </c>
      <c r="M129" s="74">
        <v>2</v>
      </c>
      <c r="N129" s="71">
        <f t="shared" si="2"/>
        <v>6</v>
      </c>
    </row>
    <row r="130" spans="1:14" ht="12.75">
      <c r="A130" s="84" t="s">
        <v>542</v>
      </c>
      <c r="B130" s="74">
        <v>2</v>
      </c>
      <c r="C130" s="74">
        <v>0</v>
      </c>
      <c r="D130" s="74">
        <v>0</v>
      </c>
      <c r="E130" s="74">
        <v>0</v>
      </c>
      <c r="F130" s="74">
        <v>0</v>
      </c>
      <c r="G130" s="74">
        <v>2</v>
      </c>
      <c r="H130" s="74">
        <v>0</v>
      </c>
      <c r="I130" s="74">
        <v>1</v>
      </c>
      <c r="J130" s="74">
        <v>1</v>
      </c>
      <c r="K130" s="74">
        <v>0</v>
      </c>
      <c r="L130" s="74">
        <v>0</v>
      </c>
      <c r="M130" s="74">
        <v>0</v>
      </c>
      <c r="N130" s="71">
        <f t="shared" si="2"/>
        <v>6</v>
      </c>
    </row>
    <row r="131" spans="1:14" ht="12.75">
      <c r="A131" s="84" t="s">
        <v>305</v>
      </c>
      <c r="B131" s="74">
        <v>0</v>
      </c>
      <c r="C131" s="74">
        <v>0</v>
      </c>
      <c r="D131" s="74">
        <v>0</v>
      </c>
      <c r="E131" s="74">
        <v>3</v>
      </c>
      <c r="F131" s="74">
        <v>0</v>
      </c>
      <c r="G131" s="74">
        <v>1</v>
      </c>
      <c r="H131" s="74">
        <v>0</v>
      </c>
      <c r="I131" s="74">
        <v>0</v>
      </c>
      <c r="J131" s="74">
        <v>0</v>
      </c>
      <c r="K131" s="74">
        <v>0</v>
      </c>
      <c r="L131" s="74">
        <v>1</v>
      </c>
      <c r="M131" s="74">
        <v>1</v>
      </c>
      <c r="N131" s="71">
        <f t="shared" si="2"/>
        <v>6</v>
      </c>
    </row>
    <row r="132" spans="1:14" ht="12.75">
      <c r="A132" s="84" t="s">
        <v>228</v>
      </c>
      <c r="B132" s="74">
        <v>0</v>
      </c>
      <c r="C132" s="74">
        <v>1</v>
      </c>
      <c r="D132" s="74">
        <v>2</v>
      </c>
      <c r="E132" s="74">
        <v>0</v>
      </c>
      <c r="F132" s="74">
        <v>0</v>
      </c>
      <c r="G132" s="74">
        <v>0</v>
      </c>
      <c r="H132" s="74">
        <v>0</v>
      </c>
      <c r="I132" s="74">
        <v>0</v>
      </c>
      <c r="J132" s="74">
        <v>0</v>
      </c>
      <c r="K132" s="74">
        <v>1</v>
      </c>
      <c r="L132" s="74">
        <v>0</v>
      </c>
      <c r="M132" s="74">
        <v>1</v>
      </c>
      <c r="N132" s="71">
        <f t="shared" si="2"/>
        <v>5</v>
      </c>
    </row>
    <row r="133" spans="1:14" ht="12.75">
      <c r="A133" s="84" t="s">
        <v>50</v>
      </c>
      <c r="B133" s="74">
        <v>1</v>
      </c>
      <c r="C133" s="74">
        <v>0</v>
      </c>
      <c r="D133" s="74">
        <v>0</v>
      </c>
      <c r="E133" s="74">
        <v>0</v>
      </c>
      <c r="F133" s="74">
        <v>0</v>
      </c>
      <c r="G133" s="74">
        <v>0</v>
      </c>
      <c r="H133" s="74">
        <v>0</v>
      </c>
      <c r="I133" s="74">
        <v>1</v>
      </c>
      <c r="J133" s="74">
        <v>1</v>
      </c>
      <c r="K133" s="74">
        <v>0</v>
      </c>
      <c r="L133" s="74">
        <v>1</v>
      </c>
      <c r="M133" s="74">
        <v>1</v>
      </c>
      <c r="N133" s="71">
        <f aca="true" t="shared" si="3" ref="N133:N196">SUM(B133:M133)</f>
        <v>5</v>
      </c>
    </row>
    <row r="134" spans="1:14" ht="12.75">
      <c r="A134" s="84" t="s">
        <v>37</v>
      </c>
      <c r="B134" s="74">
        <v>0</v>
      </c>
      <c r="C134" s="74">
        <v>0</v>
      </c>
      <c r="D134" s="74">
        <v>1</v>
      </c>
      <c r="E134" s="74">
        <v>1</v>
      </c>
      <c r="F134" s="74">
        <v>2</v>
      </c>
      <c r="G134" s="74">
        <v>0</v>
      </c>
      <c r="H134" s="74">
        <v>1</v>
      </c>
      <c r="I134" s="74">
        <v>0</v>
      </c>
      <c r="J134" s="74">
        <v>0</v>
      </c>
      <c r="K134" s="74">
        <v>0</v>
      </c>
      <c r="L134" s="74">
        <v>0</v>
      </c>
      <c r="M134" s="74">
        <v>0</v>
      </c>
      <c r="N134" s="71">
        <f t="shared" si="3"/>
        <v>5</v>
      </c>
    </row>
    <row r="135" spans="1:14" ht="12.75">
      <c r="A135" s="84" t="s">
        <v>345</v>
      </c>
      <c r="B135" s="74">
        <v>1</v>
      </c>
      <c r="C135" s="74">
        <v>0</v>
      </c>
      <c r="D135" s="74">
        <v>0</v>
      </c>
      <c r="E135" s="74">
        <v>1</v>
      </c>
      <c r="F135" s="74">
        <v>0</v>
      </c>
      <c r="G135" s="74">
        <v>0</v>
      </c>
      <c r="H135" s="74">
        <v>1</v>
      </c>
      <c r="I135" s="74">
        <v>0</v>
      </c>
      <c r="J135" s="74">
        <v>0</v>
      </c>
      <c r="K135" s="74">
        <v>2</v>
      </c>
      <c r="L135" s="74">
        <v>0</v>
      </c>
      <c r="M135" s="74">
        <v>0</v>
      </c>
      <c r="N135" s="71">
        <f t="shared" si="3"/>
        <v>5</v>
      </c>
    </row>
    <row r="136" spans="1:14" ht="12.75">
      <c r="A136" s="84" t="s">
        <v>233</v>
      </c>
      <c r="B136" s="74">
        <v>0</v>
      </c>
      <c r="C136" s="74">
        <v>0</v>
      </c>
      <c r="D136" s="74">
        <v>0</v>
      </c>
      <c r="E136" s="74">
        <v>1</v>
      </c>
      <c r="F136" s="74">
        <v>1</v>
      </c>
      <c r="G136" s="74">
        <v>1</v>
      </c>
      <c r="H136" s="74">
        <v>2</v>
      </c>
      <c r="I136" s="74">
        <v>0</v>
      </c>
      <c r="J136" s="74">
        <v>0</v>
      </c>
      <c r="K136" s="74">
        <v>0</v>
      </c>
      <c r="L136" s="74">
        <v>0</v>
      </c>
      <c r="M136" s="74">
        <v>0</v>
      </c>
      <c r="N136" s="71">
        <f t="shared" si="3"/>
        <v>5</v>
      </c>
    </row>
    <row r="137" spans="1:14" ht="12.75">
      <c r="A137" s="84" t="s">
        <v>360</v>
      </c>
      <c r="B137" s="74">
        <v>0</v>
      </c>
      <c r="C137" s="74">
        <v>0</v>
      </c>
      <c r="D137" s="74">
        <v>1</v>
      </c>
      <c r="E137" s="74">
        <v>2</v>
      </c>
      <c r="F137" s="74">
        <v>0</v>
      </c>
      <c r="G137" s="74">
        <v>0</v>
      </c>
      <c r="H137" s="74">
        <v>1</v>
      </c>
      <c r="I137" s="74">
        <v>0</v>
      </c>
      <c r="J137" s="74">
        <v>0</v>
      </c>
      <c r="K137" s="74">
        <v>0</v>
      </c>
      <c r="L137" s="74">
        <v>1</v>
      </c>
      <c r="M137" s="74">
        <v>0</v>
      </c>
      <c r="N137" s="71">
        <f t="shared" si="3"/>
        <v>5</v>
      </c>
    </row>
    <row r="138" spans="1:14" ht="12.75">
      <c r="A138" s="84" t="s">
        <v>49</v>
      </c>
      <c r="B138" s="74">
        <v>0</v>
      </c>
      <c r="C138" s="74">
        <v>2</v>
      </c>
      <c r="D138" s="74">
        <v>2</v>
      </c>
      <c r="E138" s="74">
        <v>0</v>
      </c>
      <c r="F138" s="74">
        <v>0</v>
      </c>
      <c r="G138" s="74">
        <v>0</v>
      </c>
      <c r="H138" s="74">
        <v>0</v>
      </c>
      <c r="I138" s="74">
        <v>1</v>
      </c>
      <c r="J138" s="74">
        <v>0</v>
      </c>
      <c r="K138" s="74">
        <v>0</v>
      </c>
      <c r="L138" s="74">
        <v>0</v>
      </c>
      <c r="M138" s="74">
        <v>0</v>
      </c>
      <c r="N138" s="71">
        <f t="shared" si="3"/>
        <v>5</v>
      </c>
    </row>
    <row r="139" spans="1:14" ht="12.75">
      <c r="A139" s="84" t="s">
        <v>367</v>
      </c>
      <c r="B139" s="74">
        <v>0</v>
      </c>
      <c r="C139" s="74">
        <v>0</v>
      </c>
      <c r="D139" s="74">
        <v>2</v>
      </c>
      <c r="E139" s="74">
        <v>2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1</v>
      </c>
      <c r="N139" s="71">
        <f t="shared" si="3"/>
        <v>5</v>
      </c>
    </row>
    <row r="140" spans="1:14" ht="12.75">
      <c r="A140" s="84" t="s">
        <v>384</v>
      </c>
      <c r="B140" s="74">
        <v>1</v>
      </c>
      <c r="C140" s="74">
        <v>0</v>
      </c>
      <c r="D140" s="74">
        <v>0</v>
      </c>
      <c r="E140" s="74">
        <v>0</v>
      </c>
      <c r="F140" s="74">
        <v>1</v>
      </c>
      <c r="G140" s="74">
        <v>0</v>
      </c>
      <c r="H140" s="74">
        <v>2</v>
      </c>
      <c r="I140" s="74">
        <v>0</v>
      </c>
      <c r="J140" s="74">
        <v>0</v>
      </c>
      <c r="K140" s="74">
        <v>0</v>
      </c>
      <c r="L140" s="74">
        <v>0</v>
      </c>
      <c r="M140" s="74">
        <v>1</v>
      </c>
      <c r="N140" s="71">
        <f t="shared" si="3"/>
        <v>5</v>
      </c>
    </row>
    <row r="141" spans="1:14" ht="12.75">
      <c r="A141" s="84" t="s">
        <v>391</v>
      </c>
      <c r="B141" s="74">
        <v>0</v>
      </c>
      <c r="C141" s="74">
        <v>0</v>
      </c>
      <c r="D141" s="74">
        <v>0</v>
      </c>
      <c r="E141" s="74">
        <v>3</v>
      </c>
      <c r="F141" s="74">
        <v>0</v>
      </c>
      <c r="G141" s="74">
        <v>0</v>
      </c>
      <c r="H141" s="74">
        <v>0</v>
      </c>
      <c r="I141" s="74">
        <v>0</v>
      </c>
      <c r="J141" s="74">
        <v>0</v>
      </c>
      <c r="K141" s="74">
        <v>0</v>
      </c>
      <c r="L141" s="74">
        <v>0</v>
      </c>
      <c r="M141" s="74">
        <v>2</v>
      </c>
      <c r="N141" s="71">
        <f t="shared" si="3"/>
        <v>5</v>
      </c>
    </row>
    <row r="142" spans="1:14" ht="12.75">
      <c r="A142" s="84" t="s">
        <v>407</v>
      </c>
      <c r="B142" s="74">
        <v>0</v>
      </c>
      <c r="C142" s="74">
        <v>1</v>
      </c>
      <c r="D142" s="74">
        <v>0</v>
      </c>
      <c r="E142" s="74">
        <v>1</v>
      </c>
      <c r="F142" s="74">
        <v>0</v>
      </c>
      <c r="G142" s="74">
        <v>1</v>
      </c>
      <c r="H142" s="74">
        <v>0</v>
      </c>
      <c r="I142" s="74">
        <v>0</v>
      </c>
      <c r="J142" s="74">
        <v>1</v>
      </c>
      <c r="K142" s="74">
        <v>0</v>
      </c>
      <c r="L142" s="74">
        <v>1</v>
      </c>
      <c r="M142" s="74">
        <v>0</v>
      </c>
      <c r="N142" s="71">
        <f t="shared" si="3"/>
        <v>5</v>
      </c>
    </row>
    <row r="143" spans="1:14" ht="12.75">
      <c r="A143" s="84" t="s">
        <v>51</v>
      </c>
      <c r="B143" s="74">
        <v>0</v>
      </c>
      <c r="C143" s="74">
        <v>1</v>
      </c>
      <c r="D143" s="74">
        <v>1</v>
      </c>
      <c r="E143" s="74">
        <v>0</v>
      </c>
      <c r="F143" s="74">
        <v>1</v>
      </c>
      <c r="G143" s="74">
        <v>0</v>
      </c>
      <c r="H143" s="74">
        <v>1</v>
      </c>
      <c r="I143" s="74">
        <v>1</v>
      </c>
      <c r="J143" s="74">
        <v>0</v>
      </c>
      <c r="K143" s="74">
        <v>0</v>
      </c>
      <c r="L143" s="74">
        <v>0</v>
      </c>
      <c r="M143" s="74">
        <v>0</v>
      </c>
      <c r="N143" s="71">
        <f t="shared" si="3"/>
        <v>5</v>
      </c>
    </row>
    <row r="144" spans="1:14" ht="12.75">
      <c r="A144" s="84" t="s">
        <v>461</v>
      </c>
      <c r="B144" s="74">
        <v>0</v>
      </c>
      <c r="C144" s="74">
        <v>0</v>
      </c>
      <c r="D144" s="74">
        <v>0</v>
      </c>
      <c r="E144" s="74">
        <v>2</v>
      </c>
      <c r="F144" s="74">
        <v>2</v>
      </c>
      <c r="G144" s="74">
        <v>0</v>
      </c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1</v>
      </c>
      <c r="N144" s="71">
        <f t="shared" si="3"/>
        <v>5</v>
      </c>
    </row>
    <row r="145" spans="1:14" ht="12.75">
      <c r="A145" s="84" t="s">
        <v>305</v>
      </c>
      <c r="B145" s="74">
        <v>0</v>
      </c>
      <c r="C145" s="74">
        <v>2</v>
      </c>
      <c r="D145" s="74">
        <v>0</v>
      </c>
      <c r="E145" s="74">
        <v>0</v>
      </c>
      <c r="F145" s="74">
        <v>0</v>
      </c>
      <c r="G145" s="74">
        <v>1</v>
      </c>
      <c r="H145" s="74">
        <v>0</v>
      </c>
      <c r="I145" s="74">
        <v>1</v>
      </c>
      <c r="J145" s="74">
        <v>0</v>
      </c>
      <c r="K145" s="74">
        <v>0</v>
      </c>
      <c r="L145" s="74">
        <v>0</v>
      </c>
      <c r="M145" s="74">
        <v>1</v>
      </c>
      <c r="N145" s="71">
        <f t="shared" si="3"/>
        <v>5</v>
      </c>
    </row>
    <row r="146" spans="1:14" ht="12.75">
      <c r="A146" s="84" t="s">
        <v>49</v>
      </c>
      <c r="B146" s="74">
        <v>1</v>
      </c>
      <c r="C146" s="74">
        <v>0</v>
      </c>
      <c r="D146" s="74">
        <v>1</v>
      </c>
      <c r="E146" s="74">
        <v>0</v>
      </c>
      <c r="F146" s="74">
        <v>1</v>
      </c>
      <c r="G146" s="74">
        <v>0</v>
      </c>
      <c r="H146" s="74">
        <v>0</v>
      </c>
      <c r="I146" s="74">
        <v>0</v>
      </c>
      <c r="J146" s="74">
        <v>1</v>
      </c>
      <c r="K146" s="74">
        <v>1</v>
      </c>
      <c r="L146" s="74">
        <v>0</v>
      </c>
      <c r="M146" s="74">
        <v>0</v>
      </c>
      <c r="N146" s="71">
        <f t="shared" si="3"/>
        <v>5</v>
      </c>
    </row>
    <row r="147" spans="1:14" ht="12.75">
      <c r="A147" s="84" t="s">
        <v>471</v>
      </c>
      <c r="B147" s="74">
        <v>0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5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  <c r="N147" s="71">
        <f t="shared" si="3"/>
        <v>5</v>
      </c>
    </row>
    <row r="148" spans="1:14" ht="12.75">
      <c r="A148" s="84" t="s">
        <v>436</v>
      </c>
      <c r="B148" s="74">
        <v>0</v>
      </c>
      <c r="C148" s="74">
        <v>0</v>
      </c>
      <c r="D148" s="74">
        <v>2</v>
      </c>
      <c r="E148" s="74">
        <v>0</v>
      </c>
      <c r="F148" s="74">
        <v>0</v>
      </c>
      <c r="G148" s="74">
        <v>0</v>
      </c>
      <c r="H148" s="74">
        <v>0</v>
      </c>
      <c r="I148" s="74">
        <v>0</v>
      </c>
      <c r="J148" s="74">
        <v>1</v>
      </c>
      <c r="K148" s="74">
        <v>1</v>
      </c>
      <c r="L148" s="74">
        <v>0</v>
      </c>
      <c r="M148" s="74">
        <v>1</v>
      </c>
      <c r="N148" s="71">
        <f t="shared" si="3"/>
        <v>5</v>
      </c>
    </row>
    <row r="149" spans="1:14" ht="12.75">
      <c r="A149" s="84" t="s">
        <v>490</v>
      </c>
      <c r="B149" s="74">
        <v>1</v>
      </c>
      <c r="C149" s="74">
        <v>0</v>
      </c>
      <c r="D149" s="74">
        <v>0</v>
      </c>
      <c r="E149" s="74">
        <v>0</v>
      </c>
      <c r="F149" s="74">
        <v>0</v>
      </c>
      <c r="G149" s="74">
        <v>1</v>
      </c>
      <c r="H149" s="74">
        <v>1</v>
      </c>
      <c r="I149" s="74">
        <v>0</v>
      </c>
      <c r="J149" s="74">
        <v>0</v>
      </c>
      <c r="K149" s="74">
        <v>2</v>
      </c>
      <c r="L149" s="74">
        <v>0</v>
      </c>
      <c r="M149" s="74">
        <v>0</v>
      </c>
      <c r="N149" s="71">
        <f t="shared" si="3"/>
        <v>5</v>
      </c>
    </row>
    <row r="150" spans="1:14" ht="12.75">
      <c r="A150" s="84" t="s">
        <v>278</v>
      </c>
      <c r="B150" s="74">
        <v>0</v>
      </c>
      <c r="C150" s="74">
        <v>1</v>
      </c>
      <c r="D150" s="74">
        <v>0</v>
      </c>
      <c r="E150" s="74">
        <v>1</v>
      </c>
      <c r="F150" s="74">
        <v>1</v>
      </c>
      <c r="G150" s="74">
        <v>0</v>
      </c>
      <c r="H150" s="74">
        <v>0</v>
      </c>
      <c r="I150" s="74">
        <v>0</v>
      </c>
      <c r="J150" s="74">
        <v>0</v>
      </c>
      <c r="K150" s="74">
        <v>2</v>
      </c>
      <c r="L150" s="74">
        <v>0</v>
      </c>
      <c r="M150" s="74">
        <v>0</v>
      </c>
      <c r="N150" s="71">
        <f t="shared" si="3"/>
        <v>5</v>
      </c>
    </row>
    <row r="151" spans="1:14" ht="12.75">
      <c r="A151" s="84" t="s">
        <v>521</v>
      </c>
      <c r="B151" s="74">
        <v>1</v>
      </c>
      <c r="C151" s="74">
        <v>1</v>
      </c>
      <c r="D151" s="74">
        <v>0</v>
      </c>
      <c r="E151" s="74">
        <v>0</v>
      </c>
      <c r="F151" s="74">
        <v>0</v>
      </c>
      <c r="G151" s="74">
        <v>0</v>
      </c>
      <c r="H151" s="74">
        <v>0</v>
      </c>
      <c r="I151" s="74">
        <v>1</v>
      </c>
      <c r="J151" s="74">
        <v>1</v>
      </c>
      <c r="K151" s="74">
        <v>1</v>
      </c>
      <c r="L151" s="74">
        <v>0</v>
      </c>
      <c r="M151" s="74">
        <v>0</v>
      </c>
      <c r="N151" s="71">
        <f t="shared" si="3"/>
        <v>5</v>
      </c>
    </row>
    <row r="152" spans="1:14" ht="12.75">
      <c r="A152" s="84" t="s">
        <v>524</v>
      </c>
      <c r="B152" s="74">
        <v>0</v>
      </c>
      <c r="C152" s="74">
        <v>1</v>
      </c>
      <c r="D152" s="74">
        <v>0</v>
      </c>
      <c r="E152" s="74">
        <v>0</v>
      </c>
      <c r="F152" s="74">
        <v>2</v>
      </c>
      <c r="G152" s="74">
        <v>0</v>
      </c>
      <c r="H152" s="74">
        <v>0</v>
      </c>
      <c r="I152" s="74">
        <v>1</v>
      </c>
      <c r="J152" s="74">
        <v>0</v>
      </c>
      <c r="K152" s="74">
        <v>0</v>
      </c>
      <c r="L152" s="74">
        <v>0</v>
      </c>
      <c r="M152" s="74">
        <v>1</v>
      </c>
      <c r="N152" s="71">
        <f t="shared" si="3"/>
        <v>5</v>
      </c>
    </row>
    <row r="153" spans="1:14" ht="12.75">
      <c r="A153" s="84" t="s">
        <v>525</v>
      </c>
      <c r="B153" s="74">
        <v>1</v>
      </c>
      <c r="C153" s="74">
        <v>1</v>
      </c>
      <c r="D153" s="74">
        <v>0</v>
      </c>
      <c r="E153" s="74">
        <v>0</v>
      </c>
      <c r="F153" s="74">
        <v>0</v>
      </c>
      <c r="G153" s="74">
        <v>0</v>
      </c>
      <c r="H153" s="74">
        <v>1</v>
      </c>
      <c r="I153" s="74">
        <v>1</v>
      </c>
      <c r="J153" s="74">
        <v>0</v>
      </c>
      <c r="K153" s="74">
        <v>1</v>
      </c>
      <c r="L153" s="74">
        <v>0</v>
      </c>
      <c r="M153" s="74">
        <v>0</v>
      </c>
      <c r="N153" s="71">
        <f t="shared" si="3"/>
        <v>5</v>
      </c>
    </row>
    <row r="154" spans="1:14" ht="12.75">
      <c r="A154" s="84" t="s">
        <v>309</v>
      </c>
      <c r="B154" s="74">
        <v>0</v>
      </c>
      <c r="C154" s="74">
        <v>0</v>
      </c>
      <c r="D154" s="74">
        <v>0</v>
      </c>
      <c r="E154" s="74">
        <v>0</v>
      </c>
      <c r="F154" s="74">
        <v>2</v>
      </c>
      <c r="G154" s="74">
        <v>1</v>
      </c>
      <c r="H154" s="74">
        <v>0</v>
      </c>
      <c r="I154" s="74">
        <v>0</v>
      </c>
      <c r="J154" s="74">
        <v>1</v>
      </c>
      <c r="K154" s="74">
        <v>1</v>
      </c>
      <c r="L154" s="74">
        <v>0</v>
      </c>
      <c r="M154" s="74">
        <v>0</v>
      </c>
      <c r="N154" s="71">
        <f t="shared" si="3"/>
        <v>5</v>
      </c>
    </row>
    <row r="155" spans="1:14" ht="12.75">
      <c r="A155" s="84" t="s">
        <v>550</v>
      </c>
      <c r="B155" s="74">
        <v>1</v>
      </c>
      <c r="C155" s="74">
        <v>1</v>
      </c>
      <c r="D155" s="74">
        <v>1</v>
      </c>
      <c r="E155" s="74">
        <v>0</v>
      </c>
      <c r="F155" s="74">
        <v>1</v>
      </c>
      <c r="G155" s="74">
        <v>0</v>
      </c>
      <c r="H155" s="74">
        <v>0</v>
      </c>
      <c r="I155" s="74">
        <v>0</v>
      </c>
      <c r="J155" s="74">
        <v>0</v>
      </c>
      <c r="K155" s="74">
        <v>1</v>
      </c>
      <c r="L155" s="74">
        <v>0</v>
      </c>
      <c r="M155" s="74">
        <v>0</v>
      </c>
      <c r="N155" s="71">
        <f t="shared" si="3"/>
        <v>5</v>
      </c>
    </row>
    <row r="156" spans="1:14" ht="12.75">
      <c r="A156" s="84" t="s">
        <v>323</v>
      </c>
      <c r="B156" s="74">
        <v>0</v>
      </c>
      <c r="C156" s="74">
        <v>0</v>
      </c>
      <c r="D156" s="74">
        <v>0</v>
      </c>
      <c r="E156" s="74">
        <v>2</v>
      </c>
      <c r="F156" s="74">
        <v>1</v>
      </c>
      <c r="G156" s="74">
        <v>0</v>
      </c>
      <c r="H156" s="74">
        <v>0</v>
      </c>
      <c r="I156" s="74">
        <v>0</v>
      </c>
      <c r="J156" s="74">
        <v>0</v>
      </c>
      <c r="K156" s="74">
        <v>0</v>
      </c>
      <c r="L156" s="74">
        <v>1</v>
      </c>
      <c r="M156" s="74">
        <v>0</v>
      </c>
      <c r="N156" s="71">
        <f t="shared" si="3"/>
        <v>4</v>
      </c>
    </row>
    <row r="157" spans="1:14" ht="12.75">
      <c r="A157" s="84" t="s">
        <v>55</v>
      </c>
      <c r="B157" s="74">
        <v>0</v>
      </c>
      <c r="C157" s="74">
        <v>1</v>
      </c>
      <c r="D157" s="74">
        <v>0</v>
      </c>
      <c r="E157" s="74">
        <v>1</v>
      </c>
      <c r="F157" s="74">
        <v>0</v>
      </c>
      <c r="G157" s="74">
        <v>0</v>
      </c>
      <c r="H157" s="74">
        <v>0</v>
      </c>
      <c r="I157" s="74">
        <v>1</v>
      </c>
      <c r="J157" s="74">
        <v>1</v>
      </c>
      <c r="K157" s="74">
        <v>0</v>
      </c>
      <c r="L157" s="74">
        <v>0</v>
      </c>
      <c r="M157" s="74">
        <v>0</v>
      </c>
      <c r="N157" s="71">
        <f t="shared" si="3"/>
        <v>4</v>
      </c>
    </row>
    <row r="158" spans="1:14" ht="12.75">
      <c r="A158" s="84" t="s">
        <v>381</v>
      </c>
      <c r="B158" s="74">
        <v>0</v>
      </c>
      <c r="C158" s="74">
        <v>0</v>
      </c>
      <c r="D158" s="74">
        <v>1</v>
      </c>
      <c r="E158" s="74">
        <v>1</v>
      </c>
      <c r="F158" s="74">
        <v>0</v>
      </c>
      <c r="G158" s="74">
        <v>0</v>
      </c>
      <c r="H158" s="74">
        <v>1</v>
      </c>
      <c r="I158" s="74">
        <v>0</v>
      </c>
      <c r="J158" s="74">
        <v>1</v>
      </c>
      <c r="K158" s="74">
        <v>0</v>
      </c>
      <c r="L158" s="74">
        <v>0</v>
      </c>
      <c r="M158" s="74">
        <v>0</v>
      </c>
      <c r="N158" s="71">
        <f t="shared" si="3"/>
        <v>4</v>
      </c>
    </row>
    <row r="159" spans="1:14" ht="12.75">
      <c r="A159" s="84" t="s">
        <v>403</v>
      </c>
      <c r="B159" s="74">
        <v>2</v>
      </c>
      <c r="C159" s="74">
        <v>0</v>
      </c>
      <c r="D159" s="74">
        <v>1</v>
      </c>
      <c r="E159" s="74">
        <v>0</v>
      </c>
      <c r="F159" s="74">
        <v>1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1">
        <f t="shared" si="3"/>
        <v>4</v>
      </c>
    </row>
    <row r="160" spans="1:14" ht="12.75">
      <c r="A160" s="84" t="s">
        <v>421</v>
      </c>
      <c r="B160" s="74">
        <v>0</v>
      </c>
      <c r="C160" s="74">
        <v>0</v>
      </c>
      <c r="D160" s="74">
        <v>1</v>
      </c>
      <c r="E160" s="74">
        <v>1</v>
      </c>
      <c r="F160" s="74">
        <v>0</v>
      </c>
      <c r="G160" s="74">
        <v>0</v>
      </c>
      <c r="H160" s="74">
        <v>0</v>
      </c>
      <c r="I160" s="74">
        <v>0</v>
      </c>
      <c r="J160" s="74">
        <v>2</v>
      </c>
      <c r="K160" s="74">
        <v>0</v>
      </c>
      <c r="L160" s="74">
        <v>0</v>
      </c>
      <c r="M160" s="74">
        <v>0</v>
      </c>
      <c r="N160" s="71">
        <f t="shared" si="3"/>
        <v>4</v>
      </c>
    </row>
    <row r="161" spans="1:14" ht="12.75">
      <c r="A161" s="84" t="s">
        <v>424</v>
      </c>
      <c r="B161" s="74">
        <v>0</v>
      </c>
      <c r="C161" s="74">
        <v>0</v>
      </c>
      <c r="D161" s="74">
        <v>0</v>
      </c>
      <c r="E161" s="74">
        <v>0</v>
      </c>
      <c r="F161" s="74">
        <v>0</v>
      </c>
      <c r="G161" s="74">
        <v>0</v>
      </c>
      <c r="H161" s="74">
        <v>0</v>
      </c>
      <c r="I161" s="74">
        <v>0</v>
      </c>
      <c r="J161" s="74">
        <v>0</v>
      </c>
      <c r="K161" s="74">
        <v>0</v>
      </c>
      <c r="L161" s="74">
        <v>0</v>
      </c>
      <c r="M161" s="74">
        <v>4</v>
      </c>
      <c r="N161" s="71">
        <f t="shared" si="3"/>
        <v>4</v>
      </c>
    </row>
    <row r="162" spans="1:14" ht="12.75">
      <c r="A162" s="84" t="s">
        <v>426</v>
      </c>
      <c r="B162" s="74">
        <v>0</v>
      </c>
      <c r="C162" s="74">
        <v>0</v>
      </c>
      <c r="D162" s="74">
        <v>0</v>
      </c>
      <c r="E162" s="74">
        <v>0</v>
      </c>
      <c r="F162" s="74">
        <v>0</v>
      </c>
      <c r="G162" s="74">
        <v>0</v>
      </c>
      <c r="H162" s="74">
        <v>0</v>
      </c>
      <c r="I162" s="74">
        <v>4</v>
      </c>
      <c r="J162" s="74">
        <v>0</v>
      </c>
      <c r="K162" s="74">
        <v>0</v>
      </c>
      <c r="L162" s="74">
        <v>0</v>
      </c>
      <c r="M162" s="74">
        <v>0</v>
      </c>
      <c r="N162" s="71">
        <f t="shared" si="3"/>
        <v>4</v>
      </c>
    </row>
    <row r="163" spans="1:14" ht="12.75">
      <c r="A163" s="84" t="s">
        <v>442</v>
      </c>
      <c r="B163" s="74">
        <v>0</v>
      </c>
      <c r="C163" s="74">
        <v>0</v>
      </c>
      <c r="D163" s="74">
        <v>1</v>
      </c>
      <c r="E163" s="74">
        <v>0</v>
      </c>
      <c r="F163" s="74">
        <v>1</v>
      </c>
      <c r="G163" s="74">
        <v>1</v>
      </c>
      <c r="H163" s="74">
        <v>0</v>
      </c>
      <c r="I163" s="74">
        <v>0</v>
      </c>
      <c r="J163" s="74">
        <v>1</v>
      </c>
      <c r="K163" s="74">
        <v>0</v>
      </c>
      <c r="L163" s="74">
        <v>0</v>
      </c>
      <c r="M163" s="74">
        <v>0</v>
      </c>
      <c r="N163" s="71">
        <f t="shared" si="3"/>
        <v>4</v>
      </c>
    </row>
    <row r="164" spans="1:14" ht="12.75">
      <c r="A164" s="84" t="s">
        <v>452</v>
      </c>
      <c r="B164" s="74">
        <v>0</v>
      </c>
      <c r="C164" s="74">
        <v>0</v>
      </c>
      <c r="D164" s="74">
        <v>0</v>
      </c>
      <c r="E164" s="74">
        <v>1</v>
      </c>
      <c r="F164" s="74">
        <v>1</v>
      </c>
      <c r="G164" s="74">
        <v>0</v>
      </c>
      <c r="H164" s="74">
        <v>1</v>
      </c>
      <c r="I164" s="74">
        <v>0</v>
      </c>
      <c r="J164" s="74">
        <v>0</v>
      </c>
      <c r="K164" s="74">
        <v>0</v>
      </c>
      <c r="L164" s="74">
        <v>0</v>
      </c>
      <c r="M164" s="74">
        <v>1</v>
      </c>
      <c r="N164" s="71">
        <f t="shared" si="3"/>
        <v>4</v>
      </c>
    </row>
    <row r="165" spans="1:14" ht="12.75">
      <c r="A165" s="84" t="s">
        <v>485</v>
      </c>
      <c r="B165" s="74">
        <v>0</v>
      </c>
      <c r="C165" s="74">
        <v>0</v>
      </c>
      <c r="D165" s="74">
        <v>0</v>
      </c>
      <c r="E165" s="74">
        <v>0</v>
      </c>
      <c r="F165" s="74">
        <v>0</v>
      </c>
      <c r="G165" s="74">
        <v>0</v>
      </c>
      <c r="H165" s="74">
        <v>0</v>
      </c>
      <c r="I165" s="74">
        <v>2</v>
      </c>
      <c r="J165" s="74">
        <v>0</v>
      </c>
      <c r="K165" s="74">
        <v>1</v>
      </c>
      <c r="L165" s="74">
        <v>1</v>
      </c>
      <c r="M165" s="74">
        <v>0</v>
      </c>
      <c r="N165" s="71">
        <f t="shared" si="3"/>
        <v>4</v>
      </c>
    </row>
    <row r="166" spans="1:14" ht="12.75">
      <c r="A166" s="84" t="s">
        <v>491</v>
      </c>
      <c r="B166" s="74">
        <v>3</v>
      </c>
      <c r="C166" s="74">
        <v>1</v>
      </c>
      <c r="D166" s="74">
        <v>0</v>
      </c>
      <c r="E166" s="74">
        <v>0</v>
      </c>
      <c r="F166" s="74">
        <v>0</v>
      </c>
      <c r="G166" s="74">
        <v>0</v>
      </c>
      <c r="H166" s="74">
        <v>0</v>
      </c>
      <c r="I166" s="74">
        <v>0</v>
      </c>
      <c r="J166" s="74">
        <v>0</v>
      </c>
      <c r="K166" s="74">
        <v>0</v>
      </c>
      <c r="L166" s="74">
        <v>0</v>
      </c>
      <c r="M166" s="74">
        <v>0</v>
      </c>
      <c r="N166" s="71">
        <f t="shared" si="3"/>
        <v>4</v>
      </c>
    </row>
    <row r="167" spans="1:14" ht="12.75">
      <c r="A167" s="84" t="s">
        <v>61</v>
      </c>
      <c r="B167" s="74">
        <v>0</v>
      </c>
      <c r="C167" s="74">
        <v>1</v>
      </c>
      <c r="D167" s="74">
        <v>0</v>
      </c>
      <c r="E167" s="74">
        <v>0</v>
      </c>
      <c r="F167" s="74">
        <v>0</v>
      </c>
      <c r="G167" s="74">
        <v>0</v>
      </c>
      <c r="H167" s="74">
        <v>0</v>
      </c>
      <c r="I167" s="74">
        <v>0</v>
      </c>
      <c r="J167" s="74">
        <v>0</v>
      </c>
      <c r="K167" s="74">
        <v>0</v>
      </c>
      <c r="L167" s="74">
        <v>1</v>
      </c>
      <c r="M167" s="74">
        <v>2</v>
      </c>
      <c r="N167" s="71">
        <f t="shared" si="3"/>
        <v>4</v>
      </c>
    </row>
    <row r="168" spans="1:14" ht="12.75">
      <c r="A168" s="84" t="s">
        <v>540</v>
      </c>
      <c r="B168" s="74">
        <v>0</v>
      </c>
      <c r="C168" s="74">
        <v>0</v>
      </c>
      <c r="D168" s="74">
        <v>0</v>
      </c>
      <c r="E168" s="74">
        <v>0</v>
      </c>
      <c r="F168" s="74">
        <v>2</v>
      </c>
      <c r="G168" s="74">
        <v>1</v>
      </c>
      <c r="H168" s="74">
        <v>1</v>
      </c>
      <c r="I168" s="74">
        <v>0</v>
      </c>
      <c r="J168" s="74">
        <v>0</v>
      </c>
      <c r="K168" s="74">
        <v>0</v>
      </c>
      <c r="L168" s="74">
        <v>0</v>
      </c>
      <c r="M168" s="74">
        <v>0</v>
      </c>
      <c r="N168" s="71">
        <f t="shared" si="3"/>
        <v>4</v>
      </c>
    </row>
    <row r="169" spans="1:14" ht="12.75">
      <c r="A169" s="84" t="s">
        <v>54</v>
      </c>
      <c r="B169" s="74">
        <v>1</v>
      </c>
      <c r="C169" s="74">
        <v>0</v>
      </c>
      <c r="D169" s="74">
        <v>2</v>
      </c>
      <c r="E169" s="74">
        <v>0</v>
      </c>
      <c r="F169" s="74">
        <v>0</v>
      </c>
      <c r="G169" s="74">
        <v>0</v>
      </c>
      <c r="H169" s="74">
        <v>0</v>
      </c>
      <c r="I169" s="74">
        <v>0</v>
      </c>
      <c r="J169" s="74">
        <v>0</v>
      </c>
      <c r="K169" s="74">
        <v>0</v>
      </c>
      <c r="L169" s="74">
        <v>0</v>
      </c>
      <c r="M169" s="74">
        <v>1</v>
      </c>
      <c r="N169" s="71">
        <f t="shared" si="3"/>
        <v>4</v>
      </c>
    </row>
    <row r="170" spans="1:14" ht="12.75">
      <c r="A170" s="84" t="s">
        <v>315</v>
      </c>
      <c r="B170" s="74">
        <v>0</v>
      </c>
      <c r="C170" s="74">
        <v>0</v>
      </c>
      <c r="D170" s="74">
        <v>1</v>
      </c>
      <c r="E170" s="74">
        <v>1</v>
      </c>
      <c r="F170" s="74">
        <v>0</v>
      </c>
      <c r="G170" s="74">
        <v>1</v>
      </c>
      <c r="H170" s="74">
        <v>0</v>
      </c>
      <c r="I170" s="74">
        <v>0</v>
      </c>
      <c r="J170" s="74">
        <v>0</v>
      </c>
      <c r="K170" s="74">
        <v>0</v>
      </c>
      <c r="L170" s="74">
        <v>1</v>
      </c>
      <c r="M170" s="74">
        <v>0</v>
      </c>
      <c r="N170" s="71">
        <f t="shared" si="3"/>
        <v>4</v>
      </c>
    </row>
    <row r="171" spans="1:14" ht="12.75">
      <c r="A171" s="84" t="s">
        <v>351</v>
      </c>
      <c r="B171" s="74">
        <v>0</v>
      </c>
      <c r="C171" s="74">
        <v>0</v>
      </c>
      <c r="D171" s="74">
        <v>1</v>
      </c>
      <c r="E171" s="74">
        <v>0</v>
      </c>
      <c r="F171" s="74">
        <v>0</v>
      </c>
      <c r="G171" s="74">
        <v>0</v>
      </c>
      <c r="H171" s="74">
        <v>1</v>
      </c>
      <c r="I171" s="74">
        <v>0</v>
      </c>
      <c r="J171" s="74">
        <v>0</v>
      </c>
      <c r="K171" s="74">
        <v>1</v>
      </c>
      <c r="L171" s="74">
        <v>1</v>
      </c>
      <c r="M171" s="74">
        <v>0</v>
      </c>
      <c r="N171" s="71">
        <f t="shared" si="3"/>
        <v>4</v>
      </c>
    </row>
    <row r="172" spans="1:14" ht="12.75">
      <c r="A172" s="84" t="s">
        <v>350</v>
      </c>
      <c r="B172" s="74">
        <v>1</v>
      </c>
      <c r="C172" s="74">
        <v>1</v>
      </c>
      <c r="D172" s="74">
        <v>1</v>
      </c>
      <c r="E172" s="74">
        <v>0</v>
      </c>
      <c r="F172" s="74">
        <v>0</v>
      </c>
      <c r="G172" s="74">
        <v>0</v>
      </c>
      <c r="H172" s="74">
        <v>0</v>
      </c>
      <c r="I172" s="74">
        <v>0</v>
      </c>
      <c r="J172" s="74">
        <v>0</v>
      </c>
      <c r="K172" s="74">
        <v>0</v>
      </c>
      <c r="L172" s="74">
        <v>1</v>
      </c>
      <c r="M172" s="74">
        <v>0</v>
      </c>
      <c r="N172" s="71">
        <f t="shared" si="3"/>
        <v>4</v>
      </c>
    </row>
    <row r="173" spans="1:14" ht="12.75">
      <c r="A173" s="84" t="s">
        <v>340</v>
      </c>
      <c r="B173" s="74">
        <v>0</v>
      </c>
      <c r="C173" s="74">
        <v>0</v>
      </c>
      <c r="D173" s="74">
        <v>0</v>
      </c>
      <c r="E173" s="74">
        <v>1</v>
      </c>
      <c r="F173" s="74">
        <v>0</v>
      </c>
      <c r="G173" s="74">
        <v>0</v>
      </c>
      <c r="H173" s="74">
        <v>0</v>
      </c>
      <c r="I173" s="74">
        <v>0</v>
      </c>
      <c r="J173" s="74">
        <v>0</v>
      </c>
      <c r="K173" s="74">
        <v>0</v>
      </c>
      <c r="L173" s="74">
        <v>2</v>
      </c>
      <c r="M173" s="74">
        <v>0</v>
      </c>
      <c r="N173" s="71">
        <f t="shared" si="3"/>
        <v>3</v>
      </c>
    </row>
    <row r="174" spans="1:14" ht="12.75">
      <c r="A174" s="84" t="s">
        <v>343</v>
      </c>
      <c r="B174" s="74">
        <v>0</v>
      </c>
      <c r="C174" s="74">
        <v>3</v>
      </c>
      <c r="D174" s="74">
        <v>0</v>
      </c>
      <c r="E174" s="74">
        <v>0</v>
      </c>
      <c r="F174" s="74">
        <v>0</v>
      </c>
      <c r="G174" s="74">
        <v>0</v>
      </c>
      <c r="H174" s="74">
        <v>0</v>
      </c>
      <c r="I174" s="74">
        <v>0</v>
      </c>
      <c r="J174" s="74">
        <v>0</v>
      </c>
      <c r="K174" s="74">
        <v>0</v>
      </c>
      <c r="L174" s="74">
        <v>0</v>
      </c>
      <c r="M174" s="74">
        <v>0</v>
      </c>
      <c r="N174" s="71">
        <f t="shared" si="3"/>
        <v>3</v>
      </c>
    </row>
    <row r="175" spans="1:14" ht="12.75">
      <c r="A175" s="84" t="s">
        <v>363</v>
      </c>
      <c r="B175" s="74">
        <v>0</v>
      </c>
      <c r="C175" s="74">
        <v>0</v>
      </c>
      <c r="D175" s="74">
        <v>0</v>
      </c>
      <c r="E175" s="74">
        <v>0</v>
      </c>
      <c r="F175" s="74">
        <v>1</v>
      </c>
      <c r="G175" s="74">
        <v>1</v>
      </c>
      <c r="H175" s="74">
        <v>1</v>
      </c>
      <c r="I175" s="74">
        <v>0</v>
      </c>
      <c r="J175" s="74">
        <v>0</v>
      </c>
      <c r="K175" s="74">
        <v>0</v>
      </c>
      <c r="L175" s="74">
        <v>0</v>
      </c>
      <c r="M175" s="74">
        <v>0</v>
      </c>
      <c r="N175" s="71">
        <f t="shared" si="3"/>
        <v>3</v>
      </c>
    </row>
    <row r="176" spans="1:14" ht="12.75">
      <c r="A176" s="84" t="s">
        <v>364</v>
      </c>
      <c r="B176" s="74">
        <v>1</v>
      </c>
      <c r="C176" s="74">
        <v>0</v>
      </c>
      <c r="D176" s="74">
        <v>0</v>
      </c>
      <c r="E176" s="74">
        <v>1</v>
      </c>
      <c r="F176" s="74">
        <v>0</v>
      </c>
      <c r="G176" s="74">
        <v>0</v>
      </c>
      <c r="H176" s="74">
        <v>0</v>
      </c>
      <c r="I176" s="74">
        <v>1</v>
      </c>
      <c r="J176" s="74">
        <v>0</v>
      </c>
      <c r="K176" s="74">
        <v>0</v>
      </c>
      <c r="L176" s="74">
        <v>0</v>
      </c>
      <c r="M176" s="74">
        <v>0</v>
      </c>
      <c r="N176" s="71">
        <f t="shared" si="3"/>
        <v>3</v>
      </c>
    </row>
    <row r="177" spans="1:14" ht="12.75">
      <c r="A177" s="84" t="s">
        <v>372</v>
      </c>
      <c r="B177" s="74">
        <v>0</v>
      </c>
      <c r="C177" s="74">
        <v>0</v>
      </c>
      <c r="D177" s="74">
        <v>0</v>
      </c>
      <c r="E177" s="74">
        <v>2</v>
      </c>
      <c r="F177" s="74">
        <v>0</v>
      </c>
      <c r="G177" s="74">
        <v>0</v>
      </c>
      <c r="H177" s="74">
        <v>0</v>
      </c>
      <c r="I177" s="74">
        <v>0</v>
      </c>
      <c r="J177" s="74">
        <v>1</v>
      </c>
      <c r="K177" s="74">
        <v>0</v>
      </c>
      <c r="L177" s="74">
        <v>0</v>
      </c>
      <c r="M177" s="74">
        <v>0</v>
      </c>
      <c r="N177" s="71">
        <f t="shared" si="3"/>
        <v>3</v>
      </c>
    </row>
    <row r="178" spans="1:14" ht="12.75">
      <c r="A178" s="84" t="s">
        <v>379</v>
      </c>
      <c r="B178" s="74">
        <v>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  <c r="I178" s="74">
        <v>0</v>
      </c>
      <c r="J178" s="74">
        <v>0</v>
      </c>
      <c r="K178" s="74">
        <v>2</v>
      </c>
      <c r="L178" s="74">
        <v>1</v>
      </c>
      <c r="M178" s="74">
        <v>0</v>
      </c>
      <c r="N178" s="71">
        <f t="shared" si="3"/>
        <v>3</v>
      </c>
    </row>
    <row r="179" spans="1:14" ht="12.75">
      <c r="A179" s="84" t="s">
        <v>400</v>
      </c>
      <c r="B179" s="74">
        <v>0</v>
      </c>
      <c r="C179" s="74">
        <v>0</v>
      </c>
      <c r="D179" s="74">
        <v>1</v>
      </c>
      <c r="E179" s="74">
        <v>0</v>
      </c>
      <c r="F179" s="74">
        <v>0</v>
      </c>
      <c r="G179" s="74">
        <v>0</v>
      </c>
      <c r="H179" s="74">
        <v>1</v>
      </c>
      <c r="I179" s="74">
        <v>0</v>
      </c>
      <c r="J179" s="74">
        <v>0</v>
      </c>
      <c r="K179" s="74">
        <v>1</v>
      </c>
      <c r="L179" s="74">
        <v>0</v>
      </c>
      <c r="M179" s="74">
        <v>0</v>
      </c>
      <c r="N179" s="71">
        <f t="shared" si="3"/>
        <v>3</v>
      </c>
    </row>
    <row r="180" spans="1:14" ht="12.75">
      <c r="A180" s="84" t="s">
        <v>404</v>
      </c>
      <c r="B180" s="74">
        <v>0</v>
      </c>
      <c r="C180" s="74">
        <v>0</v>
      </c>
      <c r="D180" s="74">
        <v>1</v>
      </c>
      <c r="E180" s="74">
        <v>0</v>
      </c>
      <c r="F180" s="74">
        <v>0</v>
      </c>
      <c r="G180" s="74">
        <v>0</v>
      </c>
      <c r="H180" s="74">
        <v>1</v>
      </c>
      <c r="I180" s="74">
        <v>0</v>
      </c>
      <c r="J180" s="74">
        <v>0</v>
      </c>
      <c r="K180" s="74">
        <v>0</v>
      </c>
      <c r="L180" s="74">
        <v>1</v>
      </c>
      <c r="M180" s="74">
        <v>0</v>
      </c>
      <c r="N180" s="71">
        <f t="shared" si="3"/>
        <v>3</v>
      </c>
    </row>
    <row r="181" spans="1:14" ht="12.75">
      <c r="A181" s="84" t="s">
        <v>406</v>
      </c>
      <c r="B181" s="74">
        <v>0</v>
      </c>
      <c r="C181" s="74">
        <v>0</v>
      </c>
      <c r="D181" s="74">
        <v>0</v>
      </c>
      <c r="E181" s="74">
        <v>0</v>
      </c>
      <c r="F181" s="74">
        <v>0</v>
      </c>
      <c r="G181" s="74">
        <v>2</v>
      </c>
      <c r="H181" s="74">
        <v>0</v>
      </c>
      <c r="I181" s="74">
        <v>1</v>
      </c>
      <c r="J181" s="74">
        <v>0</v>
      </c>
      <c r="K181" s="74">
        <v>0</v>
      </c>
      <c r="L181" s="74">
        <v>0</v>
      </c>
      <c r="M181" s="74">
        <v>0</v>
      </c>
      <c r="N181" s="71">
        <f t="shared" si="3"/>
        <v>3</v>
      </c>
    </row>
    <row r="182" spans="1:14" ht="12.75">
      <c r="A182" s="84" t="s">
        <v>408</v>
      </c>
      <c r="B182" s="74">
        <v>2</v>
      </c>
      <c r="C182" s="74">
        <v>1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  <c r="I182" s="74">
        <v>0</v>
      </c>
      <c r="J182" s="74">
        <v>0</v>
      </c>
      <c r="K182" s="74">
        <v>0</v>
      </c>
      <c r="L182" s="74">
        <v>0</v>
      </c>
      <c r="M182" s="74">
        <v>0</v>
      </c>
      <c r="N182" s="71">
        <f t="shared" si="3"/>
        <v>3</v>
      </c>
    </row>
    <row r="183" spans="1:14" ht="12.75">
      <c r="A183" s="84" t="s">
        <v>257</v>
      </c>
      <c r="B183" s="74">
        <v>0</v>
      </c>
      <c r="C183" s="74">
        <v>0</v>
      </c>
      <c r="D183" s="74">
        <v>0</v>
      </c>
      <c r="E183" s="74">
        <v>0</v>
      </c>
      <c r="F183" s="74">
        <v>0</v>
      </c>
      <c r="G183" s="74">
        <v>1</v>
      </c>
      <c r="H183" s="74">
        <v>1</v>
      </c>
      <c r="I183" s="74">
        <v>0</v>
      </c>
      <c r="J183" s="74">
        <v>0</v>
      </c>
      <c r="K183" s="74">
        <v>0</v>
      </c>
      <c r="L183" s="74">
        <v>0</v>
      </c>
      <c r="M183" s="74">
        <v>1</v>
      </c>
      <c r="N183" s="71">
        <f t="shared" si="3"/>
        <v>3</v>
      </c>
    </row>
    <row r="184" spans="1:14" ht="12.75">
      <c r="A184" s="84" t="s">
        <v>258</v>
      </c>
      <c r="B184" s="74">
        <v>0</v>
      </c>
      <c r="C184" s="74">
        <v>3</v>
      </c>
      <c r="D184" s="74">
        <v>0</v>
      </c>
      <c r="E184" s="74">
        <v>0</v>
      </c>
      <c r="F184" s="74">
        <v>0</v>
      </c>
      <c r="G184" s="74">
        <v>0</v>
      </c>
      <c r="H184" s="74">
        <v>0</v>
      </c>
      <c r="I184" s="74">
        <v>0</v>
      </c>
      <c r="J184" s="74">
        <v>0</v>
      </c>
      <c r="K184" s="74">
        <v>0</v>
      </c>
      <c r="L184" s="74">
        <v>0</v>
      </c>
      <c r="M184" s="74">
        <v>0</v>
      </c>
      <c r="N184" s="71">
        <f t="shared" si="3"/>
        <v>3</v>
      </c>
    </row>
    <row r="185" spans="1:14" ht="12.75">
      <c r="A185" s="84" t="s">
        <v>448</v>
      </c>
      <c r="B185" s="74">
        <v>0</v>
      </c>
      <c r="C185" s="74">
        <v>0</v>
      </c>
      <c r="D185" s="74">
        <v>1</v>
      </c>
      <c r="E185" s="74">
        <v>0</v>
      </c>
      <c r="F185" s="74">
        <v>0</v>
      </c>
      <c r="G185" s="74">
        <v>0</v>
      </c>
      <c r="H185" s="74">
        <v>0</v>
      </c>
      <c r="I185" s="74">
        <v>0</v>
      </c>
      <c r="J185" s="74">
        <v>0</v>
      </c>
      <c r="K185" s="74">
        <v>1</v>
      </c>
      <c r="L185" s="74">
        <v>0</v>
      </c>
      <c r="M185" s="74">
        <v>1</v>
      </c>
      <c r="N185" s="71">
        <f t="shared" si="3"/>
        <v>3</v>
      </c>
    </row>
    <row r="186" spans="1:14" ht="12.75">
      <c r="A186" s="84" t="s">
        <v>455</v>
      </c>
      <c r="B186" s="74">
        <v>0</v>
      </c>
      <c r="C186" s="74">
        <v>1</v>
      </c>
      <c r="D186" s="74">
        <v>0</v>
      </c>
      <c r="E186" s="74">
        <v>0</v>
      </c>
      <c r="F186" s="74">
        <v>0</v>
      </c>
      <c r="G186" s="74">
        <v>0</v>
      </c>
      <c r="H186" s="74">
        <v>0</v>
      </c>
      <c r="I186" s="74">
        <v>2</v>
      </c>
      <c r="J186" s="74">
        <v>0</v>
      </c>
      <c r="K186" s="74">
        <v>0</v>
      </c>
      <c r="L186" s="74">
        <v>0</v>
      </c>
      <c r="M186" s="74">
        <v>0</v>
      </c>
      <c r="N186" s="71">
        <f t="shared" si="3"/>
        <v>3</v>
      </c>
    </row>
    <row r="187" spans="1:14" ht="12.75">
      <c r="A187" s="84" t="s">
        <v>466</v>
      </c>
      <c r="B187" s="74">
        <v>1</v>
      </c>
      <c r="C187" s="74">
        <v>0</v>
      </c>
      <c r="D187" s="74">
        <v>1</v>
      </c>
      <c r="E187" s="74">
        <v>0</v>
      </c>
      <c r="F187" s="74">
        <v>1</v>
      </c>
      <c r="G187" s="74">
        <v>0</v>
      </c>
      <c r="H187" s="74">
        <v>0</v>
      </c>
      <c r="I187" s="74">
        <v>0</v>
      </c>
      <c r="J187" s="74">
        <v>0</v>
      </c>
      <c r="K187" s="74">
        <v>0</v>
      </c>
      <c r="L187" s="74">
        <v>0</v>
      </c>
      <c r="M187" s="74">
        <v>0</v>
      </c>
      <c r="N187" s="71">
        <f t="shared" si="3"/>
        <v>3</v>
      </c>
    </row>
    <row r="188" spans="1:14" ht="12.75">
      <c r="A188" s="84" t="s">
        <v>472</v>
      </c>
      <c r="B188" s="74">
        <v>1</v>
      </c>
      <c r="C188" s="74">
        <v>0</v>
      </c>
      <c r="D188" s="74">
        <v>0</v>
      </c>
      <c r="E188" s="74">
        <v>0</v>
      </c>
      <c r="F188" s="74">
        <v>0</v>
      </c>
      <c r="G188" s="74">
        <v>0</v>
      </c>
      <c r="H188" s="74">
        <v>0</v>
      </c>
      <c r="I188" s="74">
        <v>0</v>
      </c>
      <c r="J188" s="74">
        <v>0</v>
      </c>
      <c r="K188" s="74">
        <v>0</v>
      </c>
      <c r="L188" s="74">
        <v>1</v>
      </c>
      <c r="M188" s="74">
        <v>1</v>
      </c>
      <c r="N188" s="71">
        <f t="shared" si="3"/>
        <v>3</v>
      </c>
    </row>
    <row r="189" spans="1:14" ht="12.75">
      <c r="A189" s="84" t="s">
        <v>434</v>
      </c>
      <c r="B189" s="74">
        <v>1</v>
      </c>
      <c r="C189" s="74">
        <v>0</v>
      </c>
      <c r="D189" s="74">
        <v>0</v>
      </c>
      <c r="E189" s="74">
        <v>0</v>
      </c>
      <c r="F189" s="74">
        <v>0</v>
      </c>
      <c r="G189" s="74">
        <v>1</v>
      </c>
      <c r="H189" s="74">
        <v>0</v>
      </c>
      <c r="I189" s="74">
        <v>1</v>
      </c>
      <c r="J189" s="74">
        <v>0</v>
      </c>
      <c r="K189" s="74">
        <v>0</v>
      </c>
      <c r="L189" s="74">
        <v>0</v>
      </c>
      <c r="M189" s="74">
        <v>0</v>
      </c>
      <c r="N189" s="71">
        <f t="shared" si="3"/>
        <v>3</v>
      </c>
    </row>
    <row r="190" spans="1:14" ht="12.75">
      <c r="A190" s="84" t="s">
        <v>435</v>
      </c>
      <c r="B190" s="74">
        <v>0</v>
      </c>
      <c r="C190" s="74">
        <v>1</v>
      </c>
      <c r="D190" s="74">
        <v>1</v>
      </c>
      <c r="E190" s="74">
        <v>0</v>
      </c>
      <c r="F190" s="74">
        <v>0</v>
      </c>
      <c r="G190" s="74">
        <v>0</v>
      </c>
      <c r="H190" s="74">
        <v>0</v>
      </c>
      <c r="I190" s="74">
        <v>1</v>
      </c>
      <c r="J190" s="74">
        <v>0</v>
      </c>
      <c r="K190" s="74">
        <v>0</v>
      </c>
      <c r="L190" s="74">
        <v>0</v>
      </c>
      <c r="M190" s="74">
        <v>0</v>
      </c>
      <c r="N190" s="71">
        <f t="shared" si="3"/>
        <v>3</v>
      </c>
    </row>
    <row r="191" spans="1:14" ht="12.75">
      <c r="A191" s="84" t="s">
        <v>494</v>
      </c>
      <c r="B191" s="74">
        <v>0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  <c r="I191" s="74">
        <v>0</v>
      </c>
      <c r="J191" s="74">
        <v>0</v>
      </c>
      <c r="K191" s="74">
        <v>1</v>
      </c>
      <c r="L191" s="74">
        <v>1</v>
      </c>
      <c r="M191" s="74">
        <v>1</v>
      </c>
      <c r="N191" s="71">
        <f t="shared" si="3"/>
        <v>3</v>
      </c>
    </row>
    <row r="192" spans="1:14" ht="12.75">
      <c r="A192" s="84" t="s">
        <v>497</v>
      </c>
      <c r="B192" s="74">
        <v>0</v>
      </c>
      <c r="C192" s="74">
        <v>0</v>
      </c>
      <c r="D192" s="74">
        <v>0</v>
      </c>
      <c r="E192" s="74">
        <v>0</v>
      </c>
      <c r="F192" s="74">
        <v>1</v>
      </c>
      <c r="G192" s="74">
        <v>0</v>
      </c>
      <c r="H192" s="74">
        <v>0</v>
      </c>
      <c r="I192" s="74">
        <v>1</v>
      </c>
      <c r="J192" s="74">
        <v>0</v>
      </c>
      <c r="K192" s="74">
        <v>0</v>
      </c>
      <c r="L192" s="74">
        <v>0</v>
      </c>
      <c r="M192" s="74">
        <v>1</v>
      </c>
      <c r="N192" s="71">
        <f t="shared" si="3"/>
        <v>3</v>
      </c>
    </row>
    <row r="193" spans="1:14" ht="12.75">
      <c r="A193" s="84" t="s">
        <v>500</v>
      </c>
      <c r="B193" s="74">
        <v>0</v>
      </c>
      <c r="C193" s="74">
        <v>1</v>
      </c>
      <c r="D193" s="74">
        <v>1</v>
      </c>
      <c r="E193" s="74">
        <v>0</v>
      </c>
      <c r="F193" s="74">
        <v>0</v>
      </c>
      <c r="G193" s="74">
        <v>0</v>
      </c>
      <c r="H193" s="74">
        <v>0</v>
      </c>
      <c r="I193" s="74">
        <v>1</v>
      </c>
      <c r="J193" s="74">
        <v>0</v>
      </c>
      <c r="K193" s="74">
        <v>0</v>
      </c>
      <c r="L193" s="74">
        <v>0</v>
      </c>
      <c r="M193" s="74">
        <v>0</v>
      </c>
      <c r="N193" s="71">
        <f t="shared" si="3"/>
        <v>3</v>
      </c>
    </row>
    <row r="194" spans="1:14" ht="12.75">
      <c r="A194" s="84" t="s">
        <v>283</v>
      </c>
      <c r="B194" s="74">
        <v>0</v>
      </c>
      <c r="C194" s="74">
        <v>0</v>
      </c>
      <c r="D194" s="74">
        <v>0</v>
      </c>
      <c r="E194" s="74">
        <v>2</v>
      </c>
      <c r="F194" s="74">
        <v>0</v>
      </c>
      <c r="G194" s="74">
        <v>0</v>
      </c>
      <c r="H194" s="74">
        <v>0</v>
      </c>
      <c r="I194" s="74">
        <v>0</v>
      </c>
      <c r="J194" s="74">
        <v>0</v>
      </c>
      <c r="K194" s="74">
        <v>1</v>
      </c>
      <c r="L194" s="74">
        <v>0</v>
      </c>
      <c r="M194" s="74">
        <v>0</v>
      </c>
      <c r="N194" s="71">
        <f t="shared" si="3"/>
        <v>3</v>
      </c>
    </row>
    <row r="195" spans="1:14" ht="12.75">
      <c r="A195" s="84" t="s">
        <v>509</v>
      </c>
      <c r="B195" s="74">
        <v>1</v>
      </c>
      <c r="C195" s="74">
        <v>0</v>
      </c>
      <c r="D195" s="74">
        <v>0</v>
      </c>
      <c r="E195" s="74">
        <v>0</v>
      </c>
      <c r="F195" s="74">
        <v>0</v>
      </c>
      <c r="G195" s="74">
        <v>0</v>
      </c>
      <c r="H195" s="74">
        <v>0</v>
      </c>
      <c r="I195" s="74">
        <v>0</v>
      </c>
      <c r="J195" s="74">
        <v>1</v>
      </c>
      <c r="K195" s="74">
        <v>0</v>
      </c>
      <c r="L195" s="74">
        <v>0</v>
      </c>
      <c r="M195" s="74">
        <v>1</v>
      </c>
      <c r="N195" s="71">
        <f t="shared" si="3"/>
        <v>3</v>
      </c>
    </row>
    <row r="196" spans="1:14" ht="12.75">
      <c r="A196" s="84" t="s">
        <v>292</v>
      </c>
      <c r="B196" s="74">
        <v>0</v>
      </c>
      <c r="C196" s="74">
        <v>0</v>
      </c>
      <c r="D196" s="74">
        <v>1</v>
      </c>
      <c r="E196" s="74">
        <v>0</v>
      </c>
      <c r="F196" s="74">
        <v>0</v>
      </c>
      <c r="G196" s="74">
        <v>1</v>
      </c>
      <c r="H196" s="74">
        <v>0</v>
      </c>
      <c r="I196" s="74">
        <v>0</v>
      </c>
      <c r="J196" s="74">
        <v>1</v>
      </c>
      <c r="K196" s="74">
        <v>0</v>
      </c>
      <c r="L196" s="74">
        <v>0</v>
      </c>
      <c r="M196" s="74">
        <v>0</v>
      </c>
      <c r="N196" s="71">
        <f t="shared" si="3"/>
        <v>3</v>
      </c>
    </row>
    <row r="197" spans="1:14" ht="12.75">
      <c r="A197" s="84" t="s">
        <v>520</v>
      </c>
      <c r="B197" s="74">
        <v>0</v>
      </c>
      <c r="C197" s="74">
        <v>0</v>
      </c>
      <c r="D197" s="74">
        <v>0</v>
      </c>
      <c r="E197" s="74">
        <v>0</v>
      </c>
      <c r="F197" s="74">
        <v>3</v>
      </c>
      <c r="G197" s="74">
        <v>0</v>
      </c>
      <c r="H197" s="74">
        <v>0</v>
      </c>
      <c r="I197" s="74">
        <v>0</v>
      </c>
      <c r="J197" s="74">
        <v>0</v>
      </c>
      <c r="K197" s="74">
        <v>0</v>
      </c>
      <c r="L197" s="74">
        <v>0</v>
      </c>
      <c r="M197" s="74">
        <v>0</v>
      </c>
      <c r="N197" s="71">
        <f aca="true" t="shared" si="4" ref="N197:N260">SUM(B197:M197)</f>
        <v>3</v>
      </c>
    </row>
    <row r="198" spans="1:14" ht="12.75">
      <c r="A198" s="84" t="s">
        <v>296</v>
      </c>
      <c r="B198" s="74">
        <v>0</v>
      </c>
      <c r="C198" s="74">
        <v>0</v>
      </c>
      <c r="D198" s="74">
        <v>0</v>
      </c>
      <c r="E198" s="74">
        <v>0</v>
      </c>
      <c r="F198" s="74">
        <v>1</v>
      </c>
      <c r="G198" s="74">
        <v>1</v>
      </c>
      <c r="H198" s="74">
        <v>0</v>
      </c>
      <c r="I198" s="74">
        <v>1</v>
      </c>
      <c r="J198" s="74">
        <v>0</v>
      </c>
      <c r="K198" s="74">
        <v>0</v>
      </c>
      <c r="L198" s="74">
        <v>0</v>
      </c>
      <c r="M198" s="74">
        <v>0</v>
      </c>
      <c r="N198" s="71">
        <f t="shared" si="4"/>
        <v>3</v>
      </c>
    </row>
    <row r="199" spans="1:14" ht="12.75">
      <c r="A199" s="84" t="s">
        <v>534</v>
      </c>
      <c r="B199" s="74">
        <v>0</v>
      </c>
      <c r="C199" s="74">
        <v>0</v>
      </c>
      <c r="D199" s="74">
        <v>0</v>
      </c>
      <c r="E199" s="74">
        <v>0</v>
      </c>
      <c r="F199" s="74">
        <v>1</v>
      </c>
      <c r="G199" s="74">
        <v>0</v>
      </c>
      <c r="H199" s="74">
        <v>0</v>
      </c>
      <c r="I199" s="74">
        <v>0</v>
      </c>
      <c r="J199" s="74">
        <v>1</v>
      </c>
      <c r="K199" s="74">
        <v>0</v>
      </c>
      <c r="L199" s="74">
        <v>1</v>
      </c>
      <c r="M199" s="74">
        <v>0</v>
      </c>
      <c r="N199" s="71">
        <f t="shared" si="4"/>
        <v>3</v>
      </c>
    </row>
    <row r="200" spans="1:14" ht="12.75">
      <c r="A200" s="84" t="s">
        <v>67</v>
      </c>
      <c r="B200" s="74">
        <v>1</v>
      </c>
      <c r="C200" s="74">
        <v>0</v>
      </c>
      <c r="D200" s="74">
        <v>0</v>
      </c>
      <c r="E200" s="74">
        <v>0</v>
      </c>
      <c r="F200" s="74">
        <v>0</v>
      </c>
      <c r="G200" s="74">
        <v>0</v>
      </c>
      <c r="H200" s="74">
        <v>0</v>
      </c>
      <c r="I200" s="74">
        <v>0</v>
      </c>
      <c r="J200" s="74">
        <v>1</v>
      </c>
      <c r="K200" s="74">
        <v>0</v>
      </c>
      <c r="L200" s="74">
        <v>0</v>
      </c>
      <c r="M200" s="74">
        <v>1</v>
      </c>
      <c r="N200" s="71">
        <f t="shared" si="4"/>
        <v>3</v>
      </c>
    </row>
    <row r="201" spans="1:14" ht="12.75">
      <c r="A201" s="84" t="s">
        <v>60</v>
      </c>
      <c r="B201" s="74">
        <v>0</v>
      </c>
      <c r="C201" s="74">
        <v>1</v>
      </c>
      <c r="D201" s="74">
        <v>0</v>
      </c>
      <c r="E201" s="74">
        <v>0</v>
      </c>
      <c r="F201" s="74">
        <v>0</v>
      </c>
      <c r="G201" s="74">
        <v>0</v>
      </c>
      <c r="H201" s="74">
        <v>2</v>
      </c>
      <c r="I201" s="74">
        <v>0</v>
      </c>
      <c r="J201" s="74">
        <v>0</v>
      </c>
      <c r="K201" s="74">
        <v>0</v>
      </c>
      <c r="L201" s="74">
        <v>0</v>
      </c>
      <c r="M201" s="74">
        <v>0</v>
      </c>
      <c r="N201" s="71">
        <f t="shared" si="4"/>
        <v>3</v>
      </c>
    </row>
    <row r="202" spans="1:14" ht="12.75">
      <c r="A202" s="84" t="s">
        <v>553</v>
      </c>
      <c r="B202" s="74">
        <v>1</v>
      </c>
      <c r="C202" s="74">
        <v>2</v>
      </c>
      <c r="D202" s="74">
        <v>0</v>
      </c>
      <c r="E202" s="74">
        <v>0</v>
      </c>
      <c r="F202" s="74">
        <v>0</v>
      </c>
      <c r="G202" s="74">
        <v>0</v>
      </c>
      <c r="H202" s="74">
        <v>0</v>
      </c>
      <c r="I202" s="74">
        <v>0</v>
      </c>
      <c r="J202" s="74">
        <v>0</v>
      </c>
      <c r="K202" s="74">
        <v>0</v>
      </c>
      <c r="L202" s="74">
        <v>0</v>
      </c>
      <c r="M202" s="74">
        <v>0</v>
      </c>
      <c r="N202" s="71">
        <f t="shared" si="4"/>
        <v>3</v>
      </c>
    </row>
    <row r="203" spans="1:14" ht="12.75">
      <c r="A203" s="84" t="s">
        <v>353</v>
      </c>
      <c r="B203" s="74">
        <v>0</v>
      </c>
      <c r="C203" s="74">
        <v>1</v>
      </c>
      <c r="D203" s="74">
        <v>0</v>
      </c>
      <c r="E203" s="74">
        <v>0</v>
      </c>
      <c r="F203" s="74">
        <v>0</v>
      </c>
      <c r="G203" s="74">
        <v>0</v>
      </c>
      <c r="H203" s="74">
        <v>0</v>
      </c>
      <c r="I203" s="74">
        <v>0</v>
      </c>
      <c r="J203" s="74">
        <v>1</v>
      </c>
      <c r="K203" s="74">
        <v>0</v>
      </c>
      <c r="L203" s="74">
        <v>0</v>
      </c>
      <c r="M203" s="74">
        <v>1</v>
      </c>
      <c r="N203" s="71">
        <f t="shared" si="4"/>
        <v>3</v>
      </c>
    </row>
    <row r="204" spans="1:14" ht="12.75">
      <c r="A204" s="84" t="s">
        <v>324</v>
      </c>
      <c r="B204" s="74">
        <v>0</v>
      </c>
      <c r="C204" s="74">
        <v>0</v>
      </c>
      <c r="D204" s="74">
        <v>0</v>
      </c>
      <c r="E204" s="74">
        <v>0</v>
      </c>
      <c r="F204" s="74">
        <v>1</v>
      </c>
      <c r="G204" s="74">
        <v>1</v>
      </c>
      <c r="H204" s="74">
        <v>0</v>
      </c>
      <c r="I204" s="74">
        <v>0</v>
      </c>
      <c r="J204" s="74">
        <v>0</v>
      </c>
      <c r="K204" s="74">
        <v>0</v>
      </c>
      <c r="L204" s="74">
        <v>0</v>
      </c>
      <c r="M204" s="74">
        <v>0</v>
      </c>
      <c r="N204" s="71">
        <f t="shared" si="4"/>
        <v>2</v>
      </c>
    </row>
    <row r="205" spans="1:14" ht="12.75">
      <c r="A205" s="84" t="s">
        <v>224</v>
      </c>
      <c r="B205" s="74">
        <v>0</v>
      </c>
      <c r="C205" s="74">
        <v>0</v>
      </c>
      <c r="D205" s="74">
        <v>0</v>
      </c>
      <c r="E205" s="74">
        <v>0</v>
      </c>
      <c r="F205" s="74">
        <v>0</v>
      </c>
      <c r="G205" s="74">
        <v>0</v>
      </c>
      <c r="H205" s="74">
        <v>0</v>
      </c>
      <c r="I205" s="74">
        <v>0</v>
      </c>
      <c r="J205" s="74">
        <v>0</v>
      </c>
      <c r="K205" s="74">
        <v>2</v>
      </c>
      <c r="L205" s="74">
        <v>0</v>
      </c>
      <c r="M205" s="74">
        <v>0</v>
      </c>
      <c r="N205" s="71">
        <f t="shared" si="4"/>
        <v>2</v>
      </c>
    </row>
    <row r="206" spans="1:14" ht="12.75">
      <c r="A206" s="84" t="s">
        <v>333</v>
      </c>
      <c r="B206" s="74">
        <v>0</v>
      </c>
      <c r="C206" s="74">
        <v>0</v>
      </c>
      <c r="D206" s="74">
        <v>0</v>
      </c>
      <c r="E206" s="74">
        <v>0</v>
      </c>
      <c r="F206" s="74">
        <v>0</v>
      </c>
      <c r="G206" s="74">
        <v>0</v>
      </c>
      <c r="H206" s="74">
        <v>0</v>
      </c>
      <c r="I206" s="74">
        <v>0</v>
      </c>
      <c r="J206" s="74">
        <v>2</v>
      </c>
      <c r="K206" s="74">
        <v>0</v>
      </c>
      <c r="L206" s="74">
        <v>0</v>
      </c>
      <c r="M206" s="74">
        <v>0</v>
      </c>
      <c r="N206" s="71">
        <f t="shared" si="4"/>
        <v>2</v>
      </c>
    </row>
    <row r="207" spans="1:14" ht="12.75">
      <c r="A207" s="84" t="s">
        <v>337</v>
      </c>
      <c r="B207" s="74">
        <v>0</v>
      </c>
      <c r="C207" s="74">
        <v>0</v>
      </c>
      <c r="D207" s="74">
        <v>0</v>
      </c>
      <c r="E207" s="74">
        <v>0</v>
      </c>
      <c r="F207" s="74">
        <v>0</v>
      </c>
      <c r="G207" s="74">
        <v>1</v>
      </c>
      <c r="H207" s="74">
        <v>0</v>
      </c>
      <c r="I207" s="74">
        <v>0</v>
      </c>
      <c r="J207" s="74">
        <v>1</v>
      </c>
      <c r="K207" s="74">
        <v>0</v>
      </c>
      <c r="L207" s="74">
        <v>0</v>
      </c>
      <c r="M207" s="74">
        <v>0</v>
      </c>
      <c r="N207" s="71">
        <f t="shared" si="4"/>
        <v>2</v>
      </c>
    </row>
    <row r="208" spans="1:14" ht="12.75">
      <c r="A208" s="84" t="s">
        <v>230</v>
      </c>
      <c r="B208" s="74">
        <v>1</v>
      </c>
      <c r="C208" s="74">
        <v>0</v>
      </c>
      <c r="D208" s="74">
        <v>0</v>
      </c>
      <c r="E208" s="74">
        <v>0</v>
      </c>
      <c r="F208" s="74">
        <v>0</v>
      </c>
      <c r="G208" s="74">
        <v>0</v>
      </c>
      <c r="H208" s="74">
        <v>0</v>
      </c>
      <c r="I208" s="74">
        <v>0</v>
      </c>
      <c r="J208" s="74">
        <v>0</v>
      </c>
      <c r="K208" s="74">
        <v>0</v>
      </c>
      <c r="L208" s="74">
        <v>0</v>
      </c>
      <c r="M208" s="74">
        <v>1</v>
      </c>
      <c r="N208" s="71">
        <f t="shared" si="4"/>
        <v>2</v>
      </c>
    </row>
    <row r="209" spans="1:14" ht="12.75">
      <c r="A209" s="84" t="s">
        <v>346</v>
      </c>
      <c r="B209" s="74">
        <v>0</v>
      </c>
      <c r="C209" s="74">
        <v>0</v>
      </c>
      <c r="D209" s="74">
        <v>0</v>
      </c>
      <c r="E209" s="74">
        <v>0</v>
      </c>
      <c r="F209" s="74">
        <v>0</v>
      </c>
      <c r="G209" s="74">
        <v>0</v>
      </c>
      <c r="H209" s="74">
        <v>0</v>
      </c>
      <c r="I209" s="74">
        <v>0</v>
      </c>
      <c r="J209" s="74">
        <v>0</v>
      </c>
      <c r="K209" s="74">
        <v>0</v>
      </c>
      <c r="L209" s="74">
        <v>0</v>
      </c>
      <c r="M209" s="74">
        <v>2</v>
      </c>
      <c r="N209" s="71">
        <f t="shared" si="4"/>
        <v>2</v>
      </c>
    </row>
    <row r="210" spans="1:14" ht="12.75">
      <c r="A210" s="84" t="s">
        <v>357</v>
      </c>
      <c r="B210" s="74">
        <v>0</v>
      </c>
      <c r="C210" s="74">
        <v>0</v>
      </c>
      <c r="D210" s="74">
        <v>0</v>
      </c>
      <c r="E210" s="74">
        <v>0</v>
      </c>
      <c r="F210" s="74">
        <v>0</v>
      </c>
      <c r="G210" s="74">
        <v>0</v>
      </c>
      <c r="H210" s="74">
        <v>0</v>
      </c>
      <c r="I210" s="74">
        <v>0</v>
      </c>
      <c r="J210" s="74">
        <v>0</v>
      </c>
      <c r="K210" s="74">
        <v>0</v>
      </c>
      <c r="L210" s="74">
        <v>0</v>
      </c>
      <c r="M210" s="74">
        <v>2</v>
      </c>
      <c r="N210" s="71">
        <f t="shared" si="4"/>
        <v>2</v>
      </c>
    </row>
    <row r="211" spans="1:14" ht="12.75">
      <c r="A211" s="84" t="s">
        <v>369</v>
      </c>
      <c r="B211" s="74">
        <v>0</v>
      </c>
      <c r="C211" s="74">
        <v>1</v>
      </c>
      <c r="D211" s="74">
        <v>0</v>
      </c>
      <c r="E211" s="74">
        <v>0</v>
      </c>
      <c r="F211" s="74">
        <v>1</v>
      </c>
      <c r="G211" s="74">
        <v>0</v>
      </c>
      <c r="H211" s="74">
        <v>0</v>
      </c>
      <c r="I211" s="74">
        <v>0</v>
      </c>
      <c r="J211" s="74">
        <v>0</v>
      </c>
      <c r="K211" s="74">
        <v>0</v>
      </c>
      <c r="L211" s="74">
        <v>0</v>
      </c>
      <c r="M211" s="74">
        <v>0</v>
      </c>
      <c r="N211" s="71">
        <f t="shared" si="4"/>
        <v>2</v>
      </c>
    </row>
    <row r="212" spans="1:14" ht="12.75">
      <c r="A212" s="84" t="s">
        <v>376</v>
      </c>
      <c r="B212" s="74">
        <v>0</v>
      </c>
      <c r="C212" s="74">
        <v>0</v>
      </c>
      <c r="D212" s="74">
        <v>0</v>
      </c>
      <c r="E212" s="74">
        <v>0</v>
      </c>
      <c r="F212" s="74">
        <v>0</v>
      </c>
      <c r="G212" s="74">
        <v>0</v>
      </c>
      <c r="H212" s="74">
        <v>0</v>
      </c>
      <c r="I212" s="74">
        <v>0</v>
      </c>
      <c r="J212" s="74">
        <v>0</v>
      </c>
      <c r="K212" s="74">
        <v>1</v>
      </c>
      <c r="L212" s="74">
        <v>1</v>
      </c>
      <c r="M212" s="74">
        <v>0</v>
      </c>
      <c r="N212" s="71">
        <f t="shared" si="4"/>
        <v>2</v>
      </c>
    </row>
    <row r="213" spans="1:14" ht="12.75">
      <c r="A213" s="84" t="s">
        <v>382</v>
      </c>
      <c r="B213" s="74">
        <v>0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  <c r="I213" s="74">
        <v>1</v>
      </c>
      <c r="J213" s="74">
        <v>0</v>
      </c>
      <c r="K213" s="74">
        <v>1</v>
      </c>
      <c r="L213" s="74">
        <v>0</v>
      </c>
      <c r="M213" s="74">
        <v>0</v>
      </c>
      <c r="N213" s="71">
        <f t="shared" si="4"/>
        <v>2</v>
      </c>
    </row>
    <row r="214" spans="1:14" ht="12.75">
      <c r="A214" s="84" t="s">
        <v>395</v>
      </c>
      <c r="B214" s="74">
        <v>0</v>
      </c>
      <c r="C214" s="74">
        <v>0</v>
      </c>
      <c r="D214" s="74">
        <v>0</v>
      </c>
      <c r="E214" s="74">
        <v>0</v>
      </c>
      <c r="F214" s="74">
        <v>0</v>
      </c>
      <c r="G214" s="74">
        <v>0</v>
      </c>
      <c r="H214" s="74">
        <v>0</v>
      </c>
      <c r="I214" s="74">
        <v>0</v>
      </c>
      <c r="J214" s="74">
        <v>0</v>
      </c>
      <c r="K214" s="74">
        <v>0</v>
      </c>
      <c r="L214" s="74">
        <v>2</v>
      </c>
      <c r="M214" s="74">
        <v>0</v>
      </c>
      <c r="N214" s="71">
        <f t="shared" si="4"/>
        <v>2</v>
      </c>
    </row>
    <row r="215" spans="1:14" ht="12.75">
      <c r="A215" s="84" t="s">
        <v>401</v>
      </c>
      <c r="B215" s="74">
        <v>0</v>
      </c>
      <c r="C215" s="74">
        <v>0</v>
      </c>
      <c r="D215" s="74">
        <v>1</v>
      </c>
      <c r="E215" s="74">
        <v>0</v>
      </c>
      <c r="F215" s="74">
        <v>0</v>
      </c>
      <c r="G215" s="74">
        <v>0</v>
      </c>
      <c r="H215" s="74">
        <v>1</v>
      </c>
      <c r="I215" s="74">
        <v>0</v>
      </c>
      <c r="J215" s="74">
        <v>0</v>
      </c>
      <c r="K215" s="74">
        <v>0</v>
      </c>
      <c r="L215" s="74">
        <v>0</v>
      </c>
      <c r="M215" s="74">
        <v>0</v>
      </c>
      <c r="N215" s="71">
        <f t="shared" si="4"/>
        <v>2</v>
      </c>
    </row>
    <row r="216" spans="1:14" ht="12.75">
      <c r="A216" s="84" t="s">
        <v>410</v>
      </c>
      <c r="B216" s="74">
        <v>0</v>
      </c>
      <c r="C216" s="74">
        <v>0</v>
      </c>
      <c r="D216" s="74">
        <v>0</v>
      </c>
      <c r="E216" s="74">
        <v>1</v>
      </c>
      <c r="F216" s="74">
        <v>0</v>
      </c>
      <c r="G216" s="74">
        <v>0</v>
      </c>
      <c r="H216" s="74">
        <v>0</v>
      </c>
      <c r="I216" s="74">
        <v>0</v>
      </c>
      <c r="J216" s="74">
        <v>0</v>
      </c>
      <c r="K216" s="74">
        <v>1</v>
      </c>
      <c r="L216" s="74">
        <v>0</v>
      </c>
      <c r="M216" s="74">
        <v>0</v>
      </c>
      <c r="N216" s="71">
        <f t="shared" si="4"/>
        <v>2</v>
      </c>
    </row>
    <row r="217" spans="1:14" ht="12.75">
      <c r="A217" s="84" t="s">
        <v>412</v>
      </c>
      <c r="B217" s="74">
        <v>0</v>
      </c>
      <c r="C217" s="74">
        <v>0</v>
      </c>
      <c r="D217" s="74">
        <v>0</v>
      </c>
      <c r="E217" s="74">
        <v>1</v>
      </c>
      <c r="F217" s="74">
        <v>0</v>
      </c>
      <c r="G217" s="74">
        <v>0</v>
      </c>
      <c r="H217" s="74">
        <v>0</v>
      </c>
      <c r="I217" s="74">
        <v>1</v>
      </c>
      <c r="J217" s="74">
        <v>0</v>
      </c>
      <c r="K217" s="74">
        <v>0</v>
      </c>
      <c r="L217" s="74">
        <v>0</v>
      </c>
      <c r="M217" s="74">
        <v>0</v>
      </c>
      <c r="N217" s="71">
        <f t="shared" si="4"/>
        <v>2</v>
      </c>
    </row>
    <row r="218" spans="1:14" ht="12.75">
      <c r="A218" s="84" t="s">
        <v>427</v>
      </c>
      <c r="B218" s="74">
        <v>0</v>
      </c>
      <c r="C218" s="74">
        <v>0</v>
      </c>
      <c r="D218" s="74">
        <v>0</v>
      </c>
      <c r="E218" s="74">
        <v>0</v>
      </c>
      <c r="F218" s="74">
        <v>0</v>
      </c>
      <c r="G218" s="74">
        <v>0</v>
      </c>
      <c r="H218" s="74">
        <v>0</v>
      </c>
      <c r="I218" s="74">
        <v>1</v>
      </c>
      <c r="J218" s="74">
        <v>1</v>
      </c>
      <c r="K218" s="74">
        <v>0</v>
      </c>
      <c r="L218" s="74">
        <v>0</v>
      </c>
      <c r="M218" s="74">
        <v>0</v>
      </c>
      <c r="N218" s="71">
        <f t="shared" si="4"/>
        <v>2</v>
      </c>
    </row>
    <row r="219" spans="1:14" ht="12.75">
      <c r="A219" s="84" t="s">
        <v>431</v>
      </c>
      <c r="B219" s="74">
        <v>1</v>
      </c>
      <c r="C219" s="74">
        <v>0</v>
      </c>
      <c r="D219" s="74">
        <v>0</v>
      </c>
      <c r="E219" s="74">
        <v>0</v>
      </c>
      <c r="F219" s="74">
        <v>1</v>
      </c>
      <c r="G219" s="74">
        <v>0</v>
      </c>
      <c r="H219" s="74">
        <v>0</v>
      </c>
      <c r="I219" s="74">
        <v>0</v>
      </c>
      <c r="J219" s="74">
        <v>0</v>
      </c>
      <c r="K219" s="74">
        <v>0</v>
      </c>
      <c r="L219" s="74">
        <v>0</v>
      </c>
      <c r="M219" s="74">
        <v>0</v>
      </c>
      <c r="N219" s="71">
        <f t="shared" si="4"/>
        <v>2</v>
      </c>
    </row>
    <row r="220" spans="1:14" ht="12.75">
      <c r="A220" s="84" t="s">
        <v>450</v>
      </c>
      <c r="B220" s="74">
        <v>0</v>
      </c>
      <c r="C220" s="74">
        <v>0</v>
      </c>
      <c r="D220" s="74">
        <v>0</v>
      </c>
      <c r="E220" s="74">
        <v>0</v>
      </c>
      <c r="F220" s="74">
        <v>0</v>
      </c>
      <c r="G220" s="74">
        <v>0</v>
      </c>
      <c r="H220" s="74">
        <v>0</v>
      </c>
      <c r="I220" s="74">
        <v>1</v>
      </c>
      <c r="J220" s="74">
        <v>0</v>
      </c>
      <c r="K220" s="74">
        <v>0</v>
      </c>
      <c r="L220" s="74">
        <v>1</v>
      </c>
      <c r="M220" s="74">
        <v>0</v>
      </c>
      <c r="N220" s="71">
        <f t="shared" si="4"/>
        <v>2</v>
      </c>
    </row>
    <row r="221" spans="1:14" ht="12.75">
      <c r="A221" s="84" t="s">
        <v>460</v>
      </c>
      <c r="B221" s="74">
        <v>0</v>
      </c>
      <c r="C221" s="74">
        <v>0</v>
      </c>
      <c r="D221" s="74">
        <v>0</v>
      </c>
      <c r="E221" s="74">
        <v>0</v>
      </c>
      <c r="F221" s="74">
        <v>0</v>
      </c>
      <c r="G221" s="74">
        <v>0</v>
      </c>
      <c r="H221" s="74">
        <v>0</v>
      </c>
      <c r="I221" s="74">
        <v>0</v>
      </c>
      <c r="J221" s="74">
        <v>0</v>
      </c>
      <c r="K221" s="74">
        <v>1</v>
      </c>
      <c r="L221" s="74">
        <v>1</v>
      </c>
      <c r="M221" s="74">
        <v>0</v>
      </c>
      <c r="N221" s="71">
        <f t="shared" si="4"/>
        <v>2</v>
      </c>
    </row>
    <row r="222" spans="1:14" ht="12.75">
      <c r="A222" s="84" t="s">
        <v>465</v>
      </c>
      <c r="B222" s="74">
        <v>0</v>
      </c>
      <c r="C222" s="74">
        <v>0</v>
      </c>
      <c r="D222" s="74">
        <v>0</v>
      </c>
      <c r="E222" s="74">
        <v>0</v>
      </c>
      <c r="F222" s="74">
        <v>0</v>
      </c>
      <c r="G222" s="74">
        <v>0</v>
      </c>
      <c r="H222" s="74">
        <v>0</v>
      </c>
      <c r="I222" s="74">
        <v>1</v>
      </c>
      <c r="J222" s="74">
        <v>0</v>
      </c>
      <c r="K222" s="74">
        <v>0</v>
      </c>
      <c r="L222" s="74">
        <v>1</v>
      </c>
      <c r="M222" s="74">
        <v>0</v>
      </c>
      <c r="N222" s="71">
        <f t="shared" si="4"/>
        <v>2</v>
      </c>
    </row>
    <row r="223" spans="1:14" ht="12.75">
      <c r="A223" s="84" t="s">
        <v>469</v>
      </c>
      <c r="B223" s="74">
        <v>0</v>
      </c>
      <c r="C223" s="74">
        <v>0</v>
      </c>
      <c r="D223" s="74">
        <v>0</v>
      </c>
      <c r="E223" s="74">
        <v>0</v>
      </c>
      <c r="F223" s="74">
        <v>0</v>
      </c>
      <c r="G223" s="74">
        <v>0</v>
      </c>
      <c r="H223" s="74">
        <v>1</v>
      </c>
      <c r="I223" s="74">
        <v>0</v>
      </c>
      <c r="J223" s="74">
        <v>1</v>
      </c>
      <c r="K223" s="74">
        <v>0</v>
      </c>
      <c r="L223" s="74">
        <v>0</v>
      </c>
      <c r="M223" s="74">
        <v>0</v>
      </c>
      <c r="N223" s="71">
        <f t="shared" si="4"/>
        <v>2</v>
      </c>
    </row>
    <row r="224" spans="1:14" ht="12.75">
      <c r="A224" s="84" t="s">
        <v>470</v>
      </c>
      <c r="B224" s="74">
        <v>0</v>
      </c>
      <c r="C224" s="74">
        <v>0</v>
      </c>
      <c r="D224" s="74">
        <v>0</v>
      </c>
      <c r="E224" s="74">
        <v>0</v>
      </c>
      <c r="F224" s="74">
        <v>0</v>
      </c>
      <c r="G224" s="74">
        <v>0</v>
      </c>
      <c r="H224" s="74">
        <v>0</v>
      </c>
      <c r="I224" s="74">
        <v>1</v>
      </c>
      <c r="J224" s="74">
        <v>0</v>
      </c>
      <c r="K224" s="74">
        <v>0</v>
      </c>
      <c r="L224" s="74">
        <v>0</v>
      </c>
      <c r="M224" s="74">
        <v>1</v>
      </c>
      <c r="N224" s="71">
        <f t="shared" si="4"/>
        <v>2</v>
      </c>
    </row>
    <row r="225" spans="1:14" ht="12.75">
      <c r="A225" s="84" t="s">
        <v>476</v>
      </c>
      <c r="B225" s="74">
        <v>0</v>
      </c>
      <c r="C225" s="74">
        <v>0</v>
      </c>
      <c r="D225" s="74">
        <v>0</v>
      </c>
      <c r="E225" s="74">
        <v>1</v>
      </c>
      <c r="F225" s="74">
        <v>0</v>
      </c>
      <c r="G225" s="74">
        <v>0</v>
      </c>
      <c r="H225" s="74">
        <v>0</v>
      </c>
      <c r="I225" s="74">
        <v>0</v>
      </c>
      <c r="J225" s="74">
        <v>0</v>
      </c>
      <c r="K225" s="74">
        <v>0</v>
      </c>
      <c r="L225" s="74">
        <v>1</v>
      </c>
      <c r="M225" s="74">
        <v>0</v>
      </c>
      <c r="N225" s="71">
        <f t="shared" si="4"/>
        <v>2</v>
      </c>
    </row>
    <row r="226" spans="1:14" ht="12.75">
      <c r="A226" s="84" t="s">
        <v>477</v>
      </c>
      <c r="B226" s="74">
        <v>0</v>
      </c>
      <c r="C226" s="74">
        <v>1</v>
      </c>
      <c r="D226" s="74">
        <v>0</v>
      </c>
      <c r="E226" s="74">
        <v>0</v>
      </c>
      <c r="F226" s="74">
        <v>0</v>
      </c>
      <c r="G226" s="74">
        <v>0</v>
      </c>
      <c r="H226" s="74">
        <v>0</v>
      </c>
      <c r="I226" s="74">
        <v>0</v>
      </c>
      <c r="J226" s="74">
        <v>0</v>
      </c>
      <c r="K226" s="74">
        <v>1</v>
      </c>
      <c r="L226" s="74">
        <v>0</v>
      </c>
      <c r="M226" s="74">
        <v>0</v>
      </c>
      <c r="N226" s="71">
        <f t="shared" si="4"/>
        <v>2</v>
      </c>
    </row>
    <row r="227" spans="1:14" ht="12.75">
      <c r="A227" s="84" t="s">
        <v>478</v>
      </c>
      <c r="B227" s="74">
        <v>0</v>
      </c>
      <c r="C227" s="74">
        <v>1</v>
      </c>
      <c r="D227" s="74">
        <v>0</v>
      </c>
      <c r="E227" s="74">
        <v>0</v>
      </c>
      <c r="F227" s="74">
        <v>0</v>
      </c>
      <c r="G227" s="74">
        <v>0</v>
      </c>
      <c r="H227" s="74">
        <v>0</v>
      </c>
      <c r="I227" s="74">
        <v>1</v>
      </c>
      <c r="J227" s="74">
        <v>0</v>
      </c>
      <c r="K227" s="74">
        <v>0</v>
      </c>
      <c r="L227" s="74">
        <v>0</v>
      </c>
      <c r="M227" s="74">
        <v>0</v>
      </c>
      <c r="N227" s="71">
        <f t="shared" si="4"/>
        <v>2</v>
      </c>
    </row>
    <row r="228" spans="1:14" ht="12.75">
      <c r="A228" s="84" t="s">
        <v>479</v>
      </c>
      <c r="B228" s="74">
        <v>1</v>
      </c>
      <c r="C228" s="74">
        <v>0</v>
      </c>
      <c r="D228" s="74">
        <v>1</v>
      </c>
      <c r="E228" s="74">
        <v>0</v>
      </c>
      <c r="F228" s="74">
        <v>0</v>
      </c>
      <c r="G228" s="74">
        <v>0</v>
      </c>
      <c r="H228" s="74">
        <v>0</v>
      </c>
      <c r="I228" s="74">
        <v>0</v>
      </c>
      <c r="J228" s="74">
        <v>0</v>
      </c>
      <c r="K228" s="74">
        <v>0</v>
      </c>
      <c r="L228" s="74">
        <v>0</v>
      </c>
      <c r="M228" s="74">
        <v>0</v>
      </c>
      <c r="N228" s="71">
        <f t="shared" si="4"/>
        <v>2</v>
      </c>
    </row>
    <row r="229" spans="1:14" ht="12.75">
      <c r="A229" s="84" t="s">
        <v>488</v>
      </c>
      <c r="B229" s="74">
        <v>0</v>
      </c>
      <c r="C229" s="74">
        <v>0</v>
      </c>
      <c r="D229" s="74">
        <v>0</v>
      </c>
      <c r="E229" s="74">
        <v>1</v>
      </c>
      <c r="F229" s="74">
        <v>0</v>
      </c>
      <c r="G229" s="74">
        <v>0</v>
      </c>
      <c r="H229" s="74">
        <v>0</v>
      </c>
      <c r="I229" s="74">
        <v>0</v>
      </c>
      <c r="J229" s="74">
        <v>1</v>
      </c>
      <c r="K229" s="74">
        <v>0</v>
      </c>
      <c r="L229" s="74">
        <v>0</v>
      </c>
      <c r="M229" s="74">
        <v>0</v>
      </c>
      <c r="N229" s="71">
        <f t="shared" si="4"/>
        <v>2</v>
      </c>
    </row>
    <row r="230" spans="1:14" ht="12.75">
      <c r="A230" s="84" t="s">
        <v>495</v>
      </c>
      <c r="B230" s="74">
        <v>1</v>
      </c>
      <c r="C230" s="74">
        <v>0</v>
      </c>
      <c r="D230" s="74">
        <v>0</v>
      </c>
      <c r="E230" s="74">
        <v>0</v>
      </c>
      <c r="F230" s="74">
        <v>0</v>
      </c>
      <c r="G230" s="74">
        <v>0</v>
      </c>
      <c r="H230" s="74">
        <v>0</v>
      </c>
      <c r="I230" s="74">
        <v>0</v>
      </c>
      <c r="J230" s="74">
        <v>1</v>
      </c>
      <c r="K230" s="74">
        <v>0</v>
      </c>
      <c r="L230" s="74">
        <v>0</v>
      </c>
      <c r="M230" s="74">
        <v>0</v>
      </c>
      <c r="N230" s="71">
        <f t="shared" si="4"/>
        <v>2</v>
      </c>
    </row>
    <row r="231" spans="1:14" ht="12.75">
      <c r="A231" s="84" t="s">
        <v>502</v>
      </c>
      <c r="B231" s="74">
        <v>0</v>
      </c>
      <c r="C231" s="74">
        <v>0</v>
      </c>
      <c r="D231" s="74">
        <v>0</v>
      </c>
      <c r="E231" s="74">
        <v>1</v>
      </c>
      <c r="F231" s="74">
        <v>0</v>
      </c>
      <c r="G231" s="74">
        <v>0</v>
      </c>
      <c r="H231" s="74">
        <v>0</v>
      </c>
      <c r="I231" s="74">
        <v>0</v>
      </c>
      <c r="J231" s="74">
        <v>1</v>
      </c>
      <c r="K231" s="74">
        <v>0</v>
      </c>
      <c r="L231" s="74">
        <v>0</v>
      </c>
      <c r="M231" s="74">
        <v>0</v>
      </c>
      <c r="N231" s="71">
        <f t="shared" si="4"/>
        <v>2</v>
      </c>
    </row>
    <row r="232" spans="1:14" ht="12.75">
      <c r="A232" s="84" t="s">
        <v>507</v>
      </c>
      <c r="B232" s="74">
        <v>0</v>
      </c>
      <c r="C232" s="74">
        <v>0</v>
      </c>
      <c r="D232" s="74">
        <v>0</v>
      </c>
      <c r="E232" s="74">
        <v>0</v>
      </c>
      <c r="F232" s="74">
        <v>0</v>
      </c>
      <c r="G232" s="74">
        <v>0</v>
      </c>
      <c r="H232" s="74">
        <v>1</v>
      </c>
      <c r="I232" s="74">
        <v>0</v>
      </c>
      <c r="J232" s="74">
        <v>0</v>
      </c>
      <c r="K232" s="74">
        <v>1</v>
      </c>
      <c r="L232" s="74">
        <v>0</v>
      </c>
      <c r="M232" s="74">
        <v>0</v>
      </c>
      <c r="N232" s="71">
        <f t="shared" si="4"/>
        <v>2</v>
      </c>
    </row>
    <row r="233" spans="1:14" ht="12.75">
      <c r="A233" s="84" t="s">
        <v>510</v>
      </c>
      <c r="B233" s="74">
        <v>0</v>
      </c>
      <c r="C233" s="74">
        <v>0</v>
      </c>
      <c r="D233" s="74">
        <v>1</v>
      </c>
      <c r="E233" s="74">
        <v>1</v>
      </c>
      <c r="F233" s="74">
        <v>0</v>
      </c>
      <c r="G233" s="74">
        <v>0</v>
      </c>
      <c r="H233" s="74">
        <v>0</v>
      </c>
      <c r="I233" s="74">
        <v>0</v>
      </c>
      <c r="J233" s="74">
        <v>0</v>
      </c>
      <c r="K233" s="74">
        <v>0</v>
      </c>
      <c r="L233" s="74">
        <v>0</v>
      </c>
      <c r="M233" s="74">
        <v>0</v>
      </c>
      <c r="N233" s="71">
        <f t="shared" si="4"/>
        <v>2</v>
      </c>
    </row>
    <row r="234" spans="1:14" ht="12.75">
      <c r="A234" s="84" t="s">
        <v>513</v>
      </c>
      <c r="B234" s="74">
        <v>0</v>
      </c>
      <c r="C234" s="74">
        <v>0</v>
      </c>
      <c r="D234" s="74">
        <v>0</v>
      </c>
      <c r="E234" s="74">
        <v>1</v>
      </c>
      <c r="F234" s="74">
        <v>0</v>
      </c>
      <c r="G234" s="74">
        <v>0</v>
      </c>
      <c r="H234" s="74">
        <v>0</v>
      </c>
      <c r="I234" s="74">
        <v>0</v>
      </c>
      <c r="J234" s="74">
        <v>0</v>
      </c>
      <c r="K234" s="74">
        <v>0</v>
      </c>
      <c r="L234" s="74">
        <v>1</v>
      </c>
      <c r="M234" s="74">
        <v>0</v>
      </c>
      <c r="N234" s="71">
        <f t="shared" si="4"/>
        <v>2</v>
      </c>
    </row>
    <row r="235" spans="1:14" ht="12.75">
      <c r="A235" s="84" t="s">
        <v>516</v>
      </c>
      <c r="B235" s="74">
        <v>0</v>
      </c>
      <c r="C235" s="74">
        <v>0</v>
      </c>
      <c r="D235" s="74">
        <v>0</v>
      </c>
      <c r="E235" s="74">
        <v>1</v>
      </c>
      <c r="F235" s="74">
        <v>0</v>
      </c>
      <c r="G235" s="74">
        <v>0</v>
      </c>
      <c r="H235" s="74">
        <v>0</v>
      </c>
      <c r="I235" s="74">
        <v>0</v>
      </c>
      <c r="J235" s="74">
        <v>0</v>
      </c>
      <c r="K235" s="74">
        <v>0</v>
      </c>
      <c r="L235" s="74">
        <v>0</v>
      </c>
      <c r="M235" s="74">
        <v>1</v>
      </c>
      <c r="N235" s="71">
        <f t="shared" si="4"/>
        <v>2</v>
      </c>
    </row>
    <row r="236" spans="1:14" ht="12.75">
      <c r="A236" s="84" t="s">
        <v>519</v>
      </c>
      <c r="B236" s="74">
        <v>0</v>
      </c>
      <c r="C236" s="74">
        <v>0</v>
      </c>
      <c r="D236" s="74">
        <v>0</v>
      </c>
      <c r="E236" s="74">
        <v>0</v>
      </c>
      <c r="F236" s="74">
        <v>0</v>
      </c>
      <c r="G236" s="74">
        <v>0</v>
      </c>
      <c r="H236" s="74">
        <v>0</v>
      </c>
      <c r="I236" s="74">
        <v>0</v>
      </c>
      <c r="J236" s="74">
        <v>0</v>
      </c>
      <c r="K236" s="74">
        <v>0</v>
      </c>
      <c r="L236" s="74">
        <v>0</v>
      </c>
      <c r="M236" s="74">
        <v>2</v>
      </c>
      <c r="N236" s="71">
        <f t="shared" si="4"/>
        <v>2</v>
      </c>
    </row>
    <row r="237" spans="1:14" ht="12.75">
      <c r="A237" s="84" t="s">
        <v>530</v>
      </c>
      <c r="B237" s="74">
        <v>0</v>
      </c>
      <c r="C237" s="74">
        <v>0</v>
      </c>
      <c r="D237" s="74">
        <v>1</v>
      </c>
      <c r="E237" s="74">
        <v>0</v>
      </c>
      <c r="F237" s="74">
        <v>0</v>
      </c>
      <c r="G237" s="74">
        <v>0</v>
      </c>
      <c r="H237" s="74">
        <v>1</v>
      </c>
      <c r="I237" s="74">
        <v>0</v>
      </c>
      <c r="J237" s="74">
        <v>0</v>
      </c>
      <c r="K237" s="74">
        <v>0</v>
      </c>
      <c r="L237" s="74">
        <v>0</v>
      </c>
      <c r="M237" s="74">
        <v>0</v>
      </c>
      <c r="N237" s="71">
        <f t="shared" si="4"/>
        <v>2</v>
      </c>
    </row>
    <row r="238" spans="1:14" ht="12.75">
      <c r="A238" s="84" t="s">
        <v>57</v>
      </c>
      <c r="B238" s="74">
        <v>0</v>
      </c>
      <c r="C238" s="74">
        <v>0</v>
      </c>
      <c r="D238" s="74">
        <v>0</v>
      </c>
      <c r="E238" s="74">
        <v>0</v>
      </c>
      <c r="F238" s="74">
        <v>1</v>
      </c>
      <c r="G238" s="74">
        <v>0</v>
      </c>
      <c r="H238" s="74">
        <v>0</v>
      </c>
      <c r="I238" s="74">
        <v>0</v>
      </c>
      <c r="J238" s="74">
        <v>0</v>
      </c>
      <c r="K238" s="74">
        <v>0</v>
      </c>
      <c r="L238" s="74">
        <v>1</v>
      </c>
      <c r="M238" s="74">
        <v>0</v>
      </c>
      <c r="N238" s="71">
        <f t="shared" si="4"/>
        <v>2</v>
      </c>
    </row>
    <row r="239" spans="1:14" ht="12.75">
      <c r="A239" s="84" t="s">
        <v>547</v>
      </c>
      <c r="B239" s="74">
        <v>0</v>
      </c>
      <c r="C239" s="74">
        <v>0</v>
      </c>
      <c r="D239" s="74">
        <v>0</v>
      </c>
      <c r="E239" s="74">
        <v>0</v>
      </c>
      <c r="F239" s="74">
        <v>0</v>
      </c>
      <c r="G239" s="74">
        <v>0</v>
      </c>
      <c r="H239" s="74">
        <v>1</v>
      </c>
      <c r="I239" s="74">
        <v>0</v>
      </c>
      <c r="J239" s="74">
        <v>1</v>
      </c>
      <c r="K239" s="74">
        <v>0</v>
      </c>
      <c r="L239" s="74">
        <v>0</v>
      </c>
      <c r="M239" s="74">
        <v>0</v>
      </c>
      <c r="N239" s="71">
        <f t="shared" si="4"/>
        <v>2</v>
      </c>
    </row>
    <row r="240" spans="1:14" ht="12.75">
      <c r="A240" s="84" t="s">
        <v>548</v>
      </c>
      <c r="B240" s="74">
        <v>1</v>
      </c>
      <c r="C240" s="74">
        <v>0</v>
      </c>
      <c r="D240" s="74">
        <v>0</v>
      </c>
      <c r="E240" s="74">
        <v>1</v>
      </c>
      <c r="F240" s="74">
        <v>0</v>
      </c>
      <c r="G240" s="74">
        <v>0</v>
      </c>
      <c r="H240" s="74">
        <v>0</v>
      </c>
      <c r="I240" s="74">
        <v>0</v>
      </c>
      <c r="J240" s="74">
        <v>0</v>
      </c>
      <c r="K240" s="74">
        <v>0</v>
      </c>
      <c r="L240" s="74">
        <v>0</v>
      </c>
      <c r="M240" s="74">
        <v>0</v>
      </c>
      <c r="N240" s="71">
        <f t="shared" si="4"/>
        <v>2</v>
      </c>
    </row>
    <row r="241" spans="1:14" ht="12.75">
      <c r="A241" s="84" t="s">
        <v>551</v>
      </c>
      <c r="B241" s="74">
        <v>0</v>
      </c>
      <c r="C241" s="74">
        <v>0</v>
      </c>
      <c r="D241" s="74">
        <v>0</v>
      </c>
      <c r="E241" s="74">
        <v>0</v>
      </c>
      <c r="F241" s="74">
        <v>1</v>
      </c>
      <c r="G241" s="74">
        <v>1</v>
      </c>
      <c r="H241" s="74">
        <v>0</v>
      </c>
      <c r="I241" s="74">
        <v>0</v>
      </c>
      <c r="J241" s="74">
        <v>0</v>
      </c>
      <c r="K241" s="74">
        <v>0</v>
      </c>
      <c r="L241" s="74">
        <v>0</v>
      </c>
      <c r="M241" s="74">
        <v>0</v>
      </c>
      <c r="N241" s="71">
        <f t="shared" si="4"/>
        <v>2</v>
      </c>
    </row>
    <row r="242" spans="1:14" ht="12.75">
      <c r="A242" s="84" t="s">
        <v>552</v>
      </c>
      <c r="B242" s="74">
        <v>0</v>
      </c>
      <c r="C242" s="74">
        <v>0</v>
      </c>
      <c r="D242" s="74">
        <v>0</v>
      </c>
      <c r="E242" s="74">
        <v>0</v>
      </c>
      <c r="F242" s="74">
        <v>0</v>
      </c>
      <c r="G242" s="74">
        <v>1</v>
      </c>
      <c r="H242" s="74">
        <v>0</v>
      </c>
      <c r="I242" s="74">
        <v>0</v>
      </c>
      <c r="J242" s="74">
        <v>0</v>
      </c>
      <c r="K242" s="74">
        <v>1</v>
      </c>
      <c r="L242" s="74">
        <v>0</v>
      </c>
      <c r="M242" s="74">
        <v>0</v>
      </c>
      <c r="N242" s="71">
        <f t="shared" si="4"/>
        <v>2</v>
      </c>
    </row>
    <row r="243" spans="1:14" ht="12.75">
      <c r="A243" s="84" t="s">
        <v>306</v>
      </c>
      <c r="B243" s="74">
        <v>0</v>
      </c>
      <c r="C243" s="74">
        <v>0</v>
      </c>
      <c r="D243" s="74">
        <v>0</v>
      </c>
      <c r="E243" s="74">
        <v>0</v>
      </c>
      <c r="F243" s="74">
        <v>1</v>
      </c>
      <c r="G243" s="74">
        <v>0</v>
      </c>
      <c r="H243" s="74">
        <v>0</v>
      </c>
      <c r="I243" s="74">
        <v>1</v>
      </c>
      <c r="J243" s="74">
        <v>0</v>
      </c>
      <c r="K243" s="74">
        <v>0</v>
      </c>
      <c r="L243" s="74">
        <v>0</v>
      </c>
      <c r="M243" s="74">
        <v>0</v>
      </c>
      <c r="N243" s="71">
        <f t="shared" si="4"/>
        <v>2</v>
      </c>
    </row>
    <row r="244" spans="1:14" ht="12.75">
      <c r="A244" s="84" t="s">
        <v>352</v>
      </c>
      <c r="B244" s="74">
        <v>0</v>
      </c>
      <c r="C244" s="74">
        <v>0</v>
      </c>
      <c r="D244" s="74">
        <v>0</v>
      </c>
      <c r="E244" s="74">
        <v>0</v>
      </c>
      <c r="F244" s="74">
        <v>1</v>
      </c>
      <c r="G244" s="74">
        <v>0</v>
      </c>
      <c r="H244" s="74">
        <v>0</v>
      </c>
      <c r="I244" s="74">
        <v>0</v>
      </c>
      <c r="J244" s="74">
        <v>1</v>
      </c>
      <c r="K244" s="74">
        <v>0</v>
      </c>
      <c r="L244" s="74">
        <v>0</v>
      </c>
      <c r="M244" s="74">
        <v>0</v>
      </c>
      <c r="N244" s="71">
        <f t="shared" si="4"/>
        <v>2</v>
      </c>
    </row>
    <row r="245" spans="1:14" ht="12.75">
      <c r="A245" s="84" t="s">
        <v>326</v>
      </c>
      <c r="B245" s="74">
        <v>1</v>
      </c>
      <c r="C245" s="74">
        <v>0</v>
      </c>
      <c r="D245" s="74">
        <v>0</v>
      </c>
      <c r="E245" s="74">
        <v>0</v>
      </c>
      <c r="F245" s="74">
        <v>0</v>
      </c>
      <c r="G245" s="74">
        <v>0</v>
      </c>
      <c r="H245" s="74">
        <v>0</v>
      </c>
      <c r="I245" s="74">
        <v>0</v>
      </c>
      <c r="J245" s="74">
        <v>0</v>
      </c>
      <c r="K245" s="74">
        <v>0</v>
      </c>
      <c r="L245" s="74">
        <v>0</v>
      </c>
      <c r="M245" s="74">
        <v>0</v>
      </c>
      <c r="N245" s="71">
        <f t="shared" si="4"/>
        <v>1</v>
      </c>
    </row>
    <row r="246" spans="1:14" ht="12.75">
      <c r="A246" s="84" t="s">
        <v>331</v>
      </c>
      <c r="B246" s="74">
        <v>1</v>
      </c>
      <c r="C246" s="74">
        <v>0</v>
      </c>
      <c r="D246" s="74">
        <v>0</v>
      </c>
      <c r="E246" s="74">
        <v>0</v>
      </c>
      <c r="F246" s="74">
        <v>0</v>
      </c>
      <c r="G246" s="74">
        <v>0</v>
      </c>
      <c r="H246" s="74">
        <v>0</v>
      </c>
      <c r="I246" s="74">
        <v>0</v>
      </c>
      <c r="J246" s="74">
        <v>0</v>
      </c>
      <c r="K246" s="74">
        <v>0</v>
      </c>
      <c r="L246" s="74">
        <v>0</v>
      </c>
      <c r="M246" s="74">
        <v>0</v>
      </c>
      <c r="N246" s="71">
        <f t="shared" si="4"/>
        <v>1</v>
      </c>
    </row>
    <row r="247" spans="1:14" ht="12.75">
      <c r="A247" s="84" t="s">
        <v>332</v>
      </c>
      <c r="B247" s="74">
        <v>0</v>
      </c>
      <c r="C247" s="74">
        <v>0</v>
      </c>
      <c r="D247" s="74">
        <v>0</v>
      </c>
      <c r="E247" s="74">
        <v>0</v>
      </c>
      <c r="F247" s="74">
        <v>0</v>
      </c>
      <c r="G247" s="74">
        <v>0</v>
      </c>
      <c r="H247" s="74">
        <v>0</v>
      </c>
      <c r="I247" s="74">
        <v>1</v>
      </c>
      <c r="J247" s="74">
        <v>0</v>
      </c>
      <c r="K247" s="74">
        <v>0</v>
      </c>
      <c r="L247" s="74">
        <v>0</v>
      </c>
      <c r="M247" s="74">
        <v>0</v>
      </c>
      <c r="N247" s="71">
        <f t="shared" si="4"/>
        <v>1</v>
      </c>
    </row>
    <row r="248" spans="1:14" ht="12.75">
      <c r="A248" s="84" t="s">
        <v>336</v>
      </c>
      <c r="B248" s="74">
        <v>0</v>
      </c>
      <c r="C248" s="74">
        <v>0</v>
      </c>
      <c r="D248" s="74">
        <v>0</v>
      </c>
      <c r="E248" s="74">
        <v>0</v>
      </c>
      <c r="F248" s="74">
        <v>0</v>
      </c>
      <c r="G248" s="74">
        <v>0</v>
      </c>
      <c r="H248" s="74">
        <v>0</v>
      </c>
      <c r="I248" s="74">
        <v>0</v>
      </c>
      <c r="J248" s="74">
        <v>0</v>
      </c>
      <c r="K248" s="74">
        <v>0</v>
      </c>
      <c r="L248" s="74">
        <v>1</v>
      </c>
      <c r="M248" s="74">
        <v>0</v>
      </c>
      <c r="N248" s="71">
        <f t="shared" si="4"/>
        <v>1</v>
      </c>
    </row>
    <row r="249" spans="1:14" ht="12.75">
      <c r="A249" s="84" t="s">
        <v>66</v>
      </c>
      <c r="B249" s="74">
        <v>0</v>
      </c>
      <c r="C249" s="74">
        <v>0</v>
      </c>
      <c r="D249" s="74">
        <v>0</v>
      </c>
      <c r="E249" s="74">
        <v>0</v>
      </c>
      <c r="F249" s="74">
        <v>1</v>
      </c>
      <c r="G249" s="74">
        <v>0</v>
      </c>
      <c r="H249" s="74">
        <v>0</v>
      </c>
      <c r="I249" s="74">
        <v>0</v>
      </c>
      <c r="J249" s="74">
        <v>0</v>
      </c>
      <c r="K249" s="74">
        <v>0</v>
      </c>
      <c r="L249" s="74">
        <v>0</v>
      </c>
      <c r="M249" s="74">
        <v>0</v>
      </c>
      <c r="N249" s="71">
        <f t="shared" si="4"/>
        <v>1</v>
      </c>
    </row>
    <row r="250" spans="1:14" ht="12.75">
      <c r="A250" s="84" t="s">
        <v>338</v>
      </c>
      <c r="B250" s="74">
        <v>0</v>
      </c>
      <c r="C250" s="74">
        <v>0</v>
      </c>
      <c r="D250" s="74">
        <v>0</v>
      </c>
      <c r="E250" s="74">
        <v>0</v>
      </c>
      <c r="F250" s="74">
        <v>0</v>
      </c>
      <c r="G250" s="74">
        <v>0</v>
      </c>
      <c r="H250" s="74">
        <v>0</v>
      </c>
      <c r="I250" s="74">
        <v>0</v>
      </c>
      <c r="J250" s="74">
        <v>0</v>
      </c>
      <c r="K250" s="74">
        <v>0</v>
      </c>
      <c r="L250" s="74">
        <v>1</v>
      </c>
      <c r="M250" s="74">
        <v>0</v>
      </c>
      <c r="N250" s="71">
        <f t="shared" si="4"/>
        <v>1</v>
      </c>
    </row>
    <row r="251" spans="1:14" ht="12.75">
      <c r="A251" s="84" t="s">
        <v>339</v>
      </c>
      <c r="B251" s="74">
        <v>0</v>
      </c>
      <c r="C251" s="74">
        <v>0</v>
      </c>
      <c r="D251" s="74">
        <v>0</v>
      </c>
      <c r="E251" s="74">
        <v>0</v>
      </c>
      <c r="F251" s="74">
        <v>0</v>
      </c>
      <c r="G251" s="74">
        <v>0</v>
      </c>
      <c r="H251" s="74">
        <v>0</v>
      </c>
      <c r="I251" s="74">
        <v>0</v>
      </c>
      <c r="J251" s="74">
        <v>0</v>
      </c>
      <c r="K251" s="74">
        <v>0</v>
      </c>
      <c r="L251" s="74">
        <v>1</v>
      </c>
      <c r="M251" s="74">
        <v>0</v>
      </c>
      <c r="N251" s="71">
        <f t="shared" si="4"/>
        <v>1</v>
      </c>
    </row>
    <row r="252" spans="1:14" ht="12.75">
      <c r="A252" s="84" t="s">
        <v>341</v>
      </c>
      <c r="B252" s="74">
        <v>0</v>
      </c>
      <c r="C252" s="74">
        <v>0</v>
      </c>
      <c r="D252" s="74">
        <v>0</v>
      </c>
      <c r="E252" s="74">
        <v>0</v>
      </c>
      <c r="F252" s="74">
        <v>0</v>
      </c>
      <c r="G252" s="74">
        <v>0</v>
      </c>
      <c r="H252" s="74">
        <v>0</v>
      </c>
      <c r="I252" s="74">
        <v>0</v>
      </c>
      <c r="J252" s="74">
        <v>1</v>
      </c>
      <c r="K252" s="74">
        <v>0</v>
      </c>
      <c r="L252" s="74">
        <v>0</v>
      </c>
      <c r="M252" s="74">
        <v>0</v>
      </c>
      <c r="N252" s="71">
        <f t="shared" si="4"/>
        <v>1</v>
      </c>
    </row>
    <row r="253" spans="1:14" ht="22.5">
      <c r="A253" s="85" t="s">
        <v>344</v>
      </c>
      <c r="B253" s="74">
        <v>0</v>
      </c>
      <c r="C253" s="74">
        <v>0</v>
      </c>
      <c r="D253" s="74">
        <v>0</v>
      </c>
      <c r="E253" s="74">
        <v>0</v>
      </c>
      <c r="F253" s="74">
        <v>0</v>
      </c>
      <c r="G253" s="74">
        <v>0</v>
      </c>
      <c r="H253" s="74">
        <v>0</v>
      </c>
      <c r="I253" s="74">
        <v>0</v>
      </c>
      <c r="J253" s="74">
        <v>0</v>
      </c>
      <c r="K253" s="74">
        <v>0</v>
      </c>
      <c r="L253" s="74">
        <v>1</v>
      </c>
      <c r="M253" s="74">
        <v>0</v>
      </c>
      <c r="N253" s="71">
        <f t="shared" si="4"/>
        <v>1</v>
      </c>
    </row>
    <row r="254" spans="1:14" ht="12.75">
      <c r="A254" s="84" t="s">
        <v>355</v>
      </c>
      <c r="B254" s="74">
        <v>0</v>
      </c>
      <c r="C254" s="74">
        <v>0</v>
      </c>
      <c r="D254" s="74">
        <v>0</v>
      </c>
      <c r="E254" s="74">
        <v>0</v>
      </c>
      <c r="F254" s="74">
        <v>1</v>
      </c>
      <c r="G254" s="74">
        <v>0</v>
      </c>
      <c r="H254" s="74">
        <v>0</v>
      </c>
      <c r="I254" s="74">
        <v>0</v>
      </c>
      <c r="J254" s="74">
        <v>0</v>
      </c>
      <c r="K254" s="74">
        <v>0</v>
      </c>
      <c r="L254" s="74">
        <v>0</v>
      </c>
      <c r="M254" s="74">
        <v>0</v>
      </c>
      <c r="N254" s="71">
        <f t="shared" si="4"/>
        <v>1</v>
      </c>
    </row>
    <row r="255" spans="1:14" ht="12.75">
      <c r="A255" s="84" t="s">
        <v>356</v>
      </c>
      <c r="B255" s="74">
        <v>0</v>
      </c>
      <c r="C255" s="74">
        <v>0</v>
      </c>
      <c r="D255" s="74">
        <v>0</v>
      </c>
      <c r="E255" s="74">
        <v>0</v>
      </c>
      <c r="F255" s="74">
        <v>0</v>
      </c>
      <c r="G255" s="74">
        <v>0</v>
      </c>
      <c r="H255" s="74">
        <v>0</v>
      </c>
      <c r="I255" s="74">
        <v>0</v>
      </c>
      <c r="J255" s="74">
        <v>0</v>
      </c>
      <c r="K255" s="74">
        <v>0</v>
      </c>
      <c r="L255" s="74">
        <v>1</v>
      </c>
      <c r="M255" s="74">
        <v>0</v>
      </c>
      <c r="N255" s="71">
        <f t="shared" si="4"/>
        <v>1</v>
      </c>
    </row>
    <row r="256" spans="1:14" ht="12.75">
      <c r="A256" s="84" t="s">
        <v>361</v>
      </c>
      <c r="B256" s="74">
        <v>0</v>
      </c>
      <c r="C256" s="74">
        <v>0</v>
      </c>
      <c r="D256" s="74">
        <v>0</v>
      </c>
      <c r="E256" s="74">
        <v>0</v>
      </c>
      <c r="F256" s="74">
        <v>0</v>
      </c>
      <c r="G256" s="74">
        <v>0</v>
      </c>
      <c r="H256" s="74">
        <v>0</v>
      </c>
      <c r="I256" s="74">
        <v>1</v>
      </c>
      <c r="J256" s="74">
        <v>0</v>
      </c>
      <c r="K256" s="74">
        <v>0</v>
      </c>
      <c r="L256" s="74">
        <v>0</v>
      </c>
      <c r="M256" s="74">
        <v>0</v>
      </c>
      <c r="N256" s="71">
        <f t="shared" si="4"/>
        <v>1</v>
      </c>
    </row>
    <row r="257" spans="1:14" ht="12.75">
      <c r="A257" s="84" t="s">
        <v>368</v>
      </c>
      <c r="B257" s="74">
        <v>0</v>
      </c>
      <c r="C257" s="74">
        <v>0</v>
      </c>
      <c r="D257" s="74">
        <v>0</v>
      </c>
      <c r="E257" s="74">
        <v>0</v>
      </c>
      <c r="F257" s="74">
        <v>0</v>
      </c>
      <c r="G257" s="74">
        <v>0</v>
      </c>
      <c r="H257" s="74">
        <v>1</v>
      </c>
      <c r="I257" s="74">
        <v>0</v>
      </c>
      <c r="J257" s="74">
        <v>0</v>
      </c>
      <c r="K257" s="74">
        <v>0</v>
      </c>
      <c r="L257" s="74">
        <v>0</v>
      </c>
      <c r="M257" s="74">
        <v>0</v>
      </c>
      <c r="N257" s="71">
        <f t="shared" si="4"/>
        <v>1</v>
      </c>
    </row>
    <row r="258" spans="1:14" ht="12.75">
      <c r="A258" s="84" t="s">
        <v>371</v>
      </c>
      <c r="B258" s="74">
        <v>0</v>
      </c>
      <c r="C258" s="74">
        <v>0</v>
      </c>
      <c r="D258" s="74">
        <v>0</v>
      </c>
      <c r="E258" s="74">
        <v>0</v>
      </c>
      <c r="F258" s="74">
        <v>1</v>
      </c>
      <c r="G258" s="74">
        <v>0</v>
      </c>
      <c r="H258" s="74">
        <v>0</v>
      </c>
      <c r="I258" s="74">
        <v>0</v>
      </c>
      <c r="J258" s="74">
        <v>0</v>
      </c>
      <c r="K258" s="74">
        <v>0</v>
      </c>
      <c r="L258" s="74">
        <v>0</v>
      </c>
      <c r="M258" s="74">
        <v>0</v>
      </c>
      <c r="N258" s="71">
        <f t="shared" si="4"/>
        <v>1</v>
      </c>
    </row>
    <row r="259" spans="1:14" ht="12.75">
      <c r="A259" s="84" t="s">
        <v>374</v>
      </c>
      <c r="B259" s="74">
        <v>0</v>
      </c>
      <c r="C259" s="74">
        <v>0</v>
      </c>
      <c r="D259" s="74">
        <v>0</v>
      </c>
      <c r="E259" s="74">
        <v>0</v>
      </c>
      <c r="F259" s="74">
        <v>0</v>
      </c>
      <c r="G259" s="74">
        <v>1</v>
      </c>
      <c r="H259" s="74">
        <v>0</v>
      </c>
      <c r="I259" s="74">
        <v>0</v>
      </c>
      <c r="J259" s="74">
        <v>0</v>
      </c>
      <c r="K259" s="74">
        <v>0</v>
      </c>
      <c r="L259" s="74">
        <v>0</v>
      </c>
      <c r="M259" s="74">
        <v>0</v>
      </c>
      <c r="N259" s="71">
        <f t="shared" si="4"/>
        <v>1</v>
      </c>
    </row>
    <row r="260" spans="1:14" ht="12.75">
      <c r="A260" s="84" t="s">
        <v>380</v>
      </c>
      <c r="B260" s="74">
        <v>1</v>
      </c>
      <c r="C260" s="74">
        <v>0</v>
      </c>
      <c r="D260" s="74">
        <v>0</v>
      </c>
      <c r="E260" s="74">
        <v>0</v>
      </c>
      <c r="F260" s="74">
        <v>0</v>
      </c>
      <c r="G260" s="74">
        <v>0</v>
      </c>
      <c r="H260" s="74">
        <v>0</v>
      </c>
      <c r="I260" s="74">
        <v>0</v>
      </c>
      <c r="J260" s="74">
        <v>0</v>
      </c>
      <c r="K260" s="74">
        <v>0</v>
      </c>
      <c r="L260" s="74">
        <v>0</v>
      </c>
      <c r="M260" s="74">
        <v>0</v>
      </c>
      <c r="N260" s="71">
        <f t="shared" si="4"/>
        <v>1</v>
      </c>
    </row>
    <row r="261" spans="1:14" ht="12.75">
      <c r="A261" s="84" t="s">
        <v>383</v>
      </c>
      <c r="B261" s="74">
        <v>0</v>
      </c>
      <c r="C261" s="74">
        <v>0</v>
      </c>
      <c r="D261" s="74">
        <v>0</v>
      </c>
      <c r="E261" s="74">
        <v>0</v>
      </c>
      <c r="F261" s="74">
        <v>0</v>
      </c>
      <c r="G261" s="74">
        <v>0</v>
      </c>
      <c r="H261" s="74">
        <v>0</v>
      </c>
      <c r="I261" s="74">
        <v>0</v>
      </c>
      <c r="J261" s="74">
        <v>0</v>
      </c>
      <c r="K261" s="74">
        <v>1</v>
      </c>
      <c r="L261" s="74">
        <v>0</v>
      </c>
      <c r="M261" s="74">
        <v>0</v>
      </c>
      <c r="N261" s="71">
        <f aca="true" t="shared" si="5" ref="N261:N324">SUM(B261:M261)</f>
        <v>1</v>
      </c>
    </row>
    <row r="262" spans="1:14" ht="12.75">
      <c r="A262" s="84" t="s">
        <v>385</v>
      </c>
      <c r="B262" s="74">
        <v>0</v>
      </c>
      <c r="C262" s="74">
        <v>0</v>
      </c>
      <c r="D262" s="74">
        <v>0</v>
      </c>
      <c r="E262" s="74">
        <v>0</v>
      </c>
      <c r="F262" s="74">
        <v>0</v>
      </c>
      <c r="G262" s="74">
        <v>0</v>
      </c>
      <c r="H262" s="74">
        <v>0</v>
      </c>
      <c r="I262" s="74">
        <v>0</v>
      </c>
      <c r="J262" s="74">
        <v>0</v>
      </c>
      <c r="K262" s="74">
        <v>1</v>
      </c>
      <c r="L262" s="74">
        <v>0</v>
      </c>
      <c r="M262" s="74">
        <v>0</v>
      </c>
      <c r="N262" s="71">
        <f t="shared" si="5"/>
        <v>1</v>
      </c>
    </row>
    <row r="263" spans="1:14" ht="12.75">
      <c r="A263" s="84" t="s">
        <v>386</v>
      </c>
      <c r="B263" s="74">
        <v>0</v>
      </c>
      <c r="C263" s="74">
        <v>0</v>
      </c>
      <c r="D263" s="74">
        <v>0</v>
      </c>
      <c r="E263" s="74">
        <v>0</v>
      </c>
      <c r="F263" s="74">
        <v>1</v>
      </c>
      <c r="G263" s="74">
        <v>0</v>
      </c>
      <c r="H263" s="74">
        <v>0</v>
      </c>
      <c r="I263" s="74">
        <v>0</v>
      </c>
      <c r="J263" s="74">
        <v>0</v>
      </c>
      <c r="K263" s="74">
        <v>0</v>
      </c>
      <c r="L263" s="74">
        <v>0</v>
      </c>
      <c r="M263" s="74">
        <v>0</v>
      </c>
      <c r="N263" s="71">
        <f t="shared" si="5"/>
        <v>1</v>
      </c>
    </row>
    <row r="264" spans="1:14" ht="12.75">
      <c r="A264" s="84" t="s">
        <v>387</v>
      </c>
      <c r="B264" s="74">
        <v>0</v>
      </c>
      <c r="C264" s="74">
        <v>0</v>
      </c>
      <c r="D264" s="74">
        <v>0</v>
      </c>
      <c r="E264" s="74">
        <v>0</v>
      </c>
      <c r="F264" s="74">
        <v>0</v>
      </c>
      <c r="G264" s="74">
        <v>0</v>
      </c>
      <c r="H264" s="74">
        <v>0</v>
      </c>
      <c r="I264" s="74">
        <v>0</v>
      </c>
      <c r="J264" s="74">
        <v>0</v>
      </c>
      <c r="K264" s="74">
        <v>1</v>
      </c>
      <c r="L264" s="74">
        <v>0</v>
      </c>
      <c r="M264" s="74">
        <v>0</v>
      </c>
      <c r="N264" s="71">
        <f t="shared" si="5"/>
        <v>1</v>
      </c>
    </row>
    <row r="265" spans="1:14" ht="12.75">
      <c r="A265" s="84" t="s">
        <v>388</v>
      </c>
      <c r="B265" s="74">
        <v>0</v>
      </c>
      <c r="C265" s="74">
        <v>0</v>
      </c>
      <c r="D265" s="74">
        <v>0</v>
      </c>
      <c r="E265" s="74">
        <v>0</v>
      </c>
      <c r="F265" s="74">
        <v>0</v>
      </c>
      <c r="G265" s="74">
        <v>0</v>
      </c>
      <c r="H265" s="74">
        <v>0</v>
      </c>
      <c r="I265" s="74">
        <v>0</v>
      </c>
      <c r="J265" s="74">
        <v>1</v>
      </c>
      <c r="K265" s="74">
        <v>0</v>
      </c>
      <c r="L265" s="74">
        <v>0</v>
      </c>
      <c r="M265" s="74">
        <v>0</v>
      </c>
      <c r="N265" s="71">
        <f t="shared" si="5"/>
        <v>1</v>
      </c>
    </row>
    <row r="266" spans="1:14" ht="12.75">
      <c r="A266" s="84" t="s">
        <v>392</v>
      </c>
      <c r="B266" s="74">
        <v>0</v>
      </c>
      <c r="C266" s="74">
        <v>0</v>
      </c>
      <c r="D266" s="74">
        <v>0</v>
      </c>
      <c r="E266" s="74">
        <v>1</v>
      </c>
      <c r="F266" s="74">
        <v>0</v>
      </c>
      <c r="G266" s="74">
        <v>0</v>
      </c>
      <c r="H266" s="74">
        <v>0</v>
      </c>
      <c r="I266" s="74">
        <v>0</v>
      </c>
      <c r="J266" s="74">
        <v>0</v>
      </c>
      <c r="K266" s="74">
        <v>0</v>
      </c>
      <c r="L266" s="74">
        <v>0</v>
      </c>
      <c r="M266" s="74">
        <v>0</v>
      </c>
      <c r="N266" s="71">
        <f t="shared" si="5"/>
        <v>1</v>
      </c>
    </row>
    <row r="267" spans="1:14" ht="12.75">
      <c r="A267" s="84" t="s">
        <v>390</v>
      </c>
      <c r="B267" s="74">
        <v>0</v>
      </c>
      <c r="C267" s="74">
        <v>0</v>
      </c>
      <c r="D267" s="74">
        <v>0</v>
      </c>
      <c r="E267" s="74">
        <v>0</v>
      </c>
      <c r="F267" s="74">
        <v>1</v>
      </c>
      <c r="G267" s="74">
        <v>0</v>
      </c>
      <c r="H267" s="74">
        <v>0</v>
      </c>
      <c r="I267" s="74">
        <v>0</v>
      </c>
      <c r="J267" s="74">
        <v>0</v>
      </c>
      <c r="K267" s="74">
        <v>0</v>
      </c>
      <c r="L267" s="74">
        <v>0</v>
      </c>
      <c r="M267" s="74">
        <v>0</v>
      </c>
      <c r="N267" s="71">
        <f t="shared" si="5"/>
        <v>1</v>
      </c>
    </row>
    <row r="268" spans="1:14" ht="12.75">
      <c r="A268" s="84" t="s">
        <v>399</v>
      </c>
      <c r="B268" s="74">
        <v>0</v>
      </c>
      <c r="C268" s="74">
        <v>0</v>
      </c>
      <c r="D268" s="74">
        <v>0</v>
      </c>
      <c r="E268" s="74">
        <v>0</v>
      </c>
      <c r="F268" s="74">
        <v>0</v>
      </c>
      <c r="G268" s="74">
        <v>0</v>
      </c>
      <c r="H268" s="74">
        <v>1</v>
      </c>
      <c r="I268" s="74">
        <v>0</v>
      </c>
      <c r="J268" s="74">
        <v>0</v>
      </c>
      <c r="K268" s="74">
        <v>0</v>
      </c>
      <c r="L268" s="74">
        <v>0</v>
      </c>
      <c r="M268" s="74">
        <v>0</v>
      </c>
      <c r="N268" s="71">
        <f t="shared" si="5"/>
        <v>1</v>
      </c>
    </row>
    <row r="269" spans="1:14" ht="12.75">
      <c r="A269" s="84" t="s">
        <v>405</v>
      </c>
      <c r="B269" s="74">
        <v>0</v>
      </c>
      <c r="C269" s="74">
        <v>1</v>
      </c>
      <c r="D269" s="74">
        <v>0</v>
      </c>
      <c r="E269" s="74">
        <v>0</v>
      </c>
      <c r="F269" s="74">
        <v>0</v>
      </c>
      <c r="G269" s="74">
        <v>0</v>
      </c>
      <c r="H269" s="74">
        <v>0</v>
      </c>
      <c r="I269" s="74">
        <v>0</v>
      </c>
      <c r="J269" s="74">
        <v>0</v>
      </c>
      <c r="K269" s="74">
        <v>0</v>
      </c>
      <c r="L269" s="74">
        <v>0</v>
      </c>
      <c r="M269" s="74">
        <v>0</v>
      </c>
      <c r="N269" s="71">
        <f t="shared" si="5"/>
        <v>1</v>
      </c>
    </row>
    <row r="270" spans="1:14" ht="12.75">
      <c r="A270" s="84" t="s">
        <v>416</v>
      </c>
      <c r="B270" s="74">
        <v>0</v>
      </c>
      <c r="C270" s="74">
        <v>1</v>
      </c>
      <c r="D270" s="74">
        <v>0</v>
      </c>
      <c r="E270" s="74">
        <v>0</v>
      </c>
      <c r="F270" s="74">
        <v>0</v>
      </c>
      <c r="G270" s="74">
        <v>0</v>
      </c>
      <c r="H270" s="74">
        <v>0</v>
      </c>
      <c r="I270" s="74">
        <v>0</v>
      </c>
      <c r="J270" s="74">
        <v>0</v>
      </c>
      <c r="K270" s="74">
        <v>0</v>
      </c>
      <c r="L270" s="74">
        <v>0</v>
      </c>
      <c r="M270" s="74">
        <v>0</v>
      </c>
      <c r="N270" s="71">
        <f t="shared" si="5"/>
        <v>1</v>
      </c>
    </row>
    <row r="271" spans="1:14" ht="12.75">
      <c r="A271" s="84" t="s">
        <v>418</v>
      </c>
      <c r="B271" s="74">
        <v>0</v>
      </c>
      <c r="C271" s="74">
        <v>0</v>
      </c>
      <c r="D271" s="74">
        <v>1</v>
      </c>
      <c r="E271" s="74">
        <v>0</v>
      </c>
      <c r="F271" s="74">
        <v>0</v>
      </c>
      <c r="G271" s="74">
        <v>0</v>
      </c>
      <c r="H271" s="74">
        <v>0</v>
      </c>
      <c r="I271" s="74">
        <v>0</v>
      </c>
      <c r="J271" s="74">
        <v>0</v>
      </c>
      <c r="K271" s="74">
        <v>0</v>
      </c>
      <c r="L271" s="74">
        <v>0</v>
      </c>
      <c r="M271" s="74">
        <v>0</v>
      </c>
      <c r="N271" s="71">
        <f t="shared" si="5"/>
        <v>1</v>
      </c>
    </row>
    <row r="272" spans="1:14" ht="12.75">
      <c r="A272" s="84" t="s">
        <v>419</v>
      </c>
      <c r="B272" s="74">
        <v>0</v>
      </c>
      <c r="C272" s="74">
        <v>0</v>
      </c>
      <c r="D272" s="74">
        <v>0</v>
      </c>
      <c r="E272" s="74">
        <v>1</v>
      </c>
      <c r="F272" s="74">
        <v>0</v>
      </c>
      <c r="G272" s="74">
        <v>0</v>
      </c>
      <c r="H272" s="74">
        <v>0</v>
      </c>
      <c r="I272" s="74">
        <v>0</v>
      </c>
      <c r="J272" s="74">
        <v>0</v>
      </c>
      <c r="K272" s="74">
        <v>0</v>
      </c>
      <c r="L272" s="74">
        <v>0</v>
      </c>
      <c r="M272" s="74">
        <v>0</v>
      </c>
      <c r="N272" s="71">
        <f t="shared" si="5"/>
        <v>1</v>
      </c>
    </row>
    <row r="273" spans="1:14" ht="12.75">
      <c r="A273" s="84" t="s">
        <v>409</v>
      </c>
      <c r="B273" s="74">
        <v>0</v>
      </c>
      <c r="C273" s="74">
        <v>0</v>
      </c>
      <c r="D273" s="74">
        <v>0</v>
      </c>
      <c r="E273" s="74">
        <v>1</v>
      </c>
      <c r="F273" s="74">
        <v>0</v>
      </c>
      <c r="G273" s="74">
        <v>0</v>
      </c>
      <c r="H273" s="74">
        <v>0</v>
      </c>
      <c r="I273" s="74">
        <v>0</v>
      </c>
      <c r="J273" s="74">
        <v>0</v>
      </c>
      <c r="K273" s="74">
        <v>0</v>
      </c>
      <c r="L273" s="74">
        <v>0</v>
      </c>
      <c r="M273" s="74">
        <v>0</v>
      </c>
      <c r="N273" s="71">
        <f t="shared" si="5"/>
        <v>1</v>
      </c>
    </row>
    <row r="274" spans="1:14" ht="12.75">
      <c r="A274" s="84" t="s">
        <v>425</v>
      </c>
      <c r="B274" s="74">
        <v>0</v>
      </c>
      <c r="C274" s="74">
        <v>0</v>
      </c>
      <c r="D274" s="74">
        <v>0</v>
      </c>
      <c r="E274" s="74">
        <v>1</v>
      </c>
      <c r="F274" s="74">
        <v>0</v>
      </c>
      <c r="G274" s="74">
        <v>0</v>
      </c>
      <c r="H274" s="74">
        <v>0</v>
      </c>
      <c r="I274" s="74">
        <v>0</v>
      </c>
      <c r="J274" s="74">
        <v>0</v>
      </c>
      <c r="K274" s="74">
        <v>0</v>
      </c>
      <c r="L274" s="74">
        <v>0</v>
      </c>
      <c r="M274" s="74">
        <v>0</v>
      </c>
      <c r="N274" s="71">
        <f t="shared" si="5"/>
        <v>1</v>
      </c>
    </row>
    <row r="275" spans="1:14" ht="12.75">
      <c r="A275" s="84" t="s">
        <v>429</v>
      </c>
      <c r="B275" s="74">
        <v>0</v>
      </c>
      <c r="C275" s="74">
        <v>0</v>
      </c>
      <c r="D275" s="74">
        <v>0</v>
      </c>
      <c r="E275" s="74">
        <v>0</v>
      </c>
      <c r="F275" s="74">
        <v>0</v>
      </c>
      <c r="G275" s="74">
        <v>0</v>
      </c>
      <c r="H275" s="74">
        <v>0</v>
      </c>
      <c r="I275" s="74">
        <v>0</v>
      </c>
      <c r="J275" s="74">
        <v>0</v>
      </c>
      <c r="K275" s="74">
        <v>0</v>
      </c>
      <c r="L275" s="74">
        <v>0</v>
      </c>
      <c r="M275" s="74">
        <v>1</v>
      </c>
      <c r="N275" s="71">
        <f t="shared" si="5"/>
        <v>1</v>
      </c>
    </row>
    <row r="276" spans="1:14" ht="12.75">
      <c r="A276" s="84" t="s">
        <v>439</v>
      </c>
      <c r="B276" s="74">
        <v>0</v>
      </c>
      <c r="C276" s="74">
        <v>0</v>
      </c>
      <c r="D276" s="74">
        <v>0</v>
      </c>
      <c r="E276" s="74">
        <v>0</v>
      </c>
      <c r="F276" s="74">
        <v>0</v>
      </c>
      <c r="G276" s="74">
        <v>0</v>
      </c>
      <c r="H276" s="74">
        <v>0</v>
      </c>
      <c r="I276" s="74">
        <v>0</v>
      </c>
      <c r="J276" s="74">
        <v>1</v>
      </c>
      <c r="K276" s="74">
        <v>0</v>
      </c>
      <c r="L276" s="74">
        <v>0</v>
      </c>
      <c r="M276" s="74">
        <v>0</v>
      </c>
      <c r="N276" s="71">
        <f t="shared" si="5"/>
        <v>1</v>
      </c>
    </row>
    <row r="277" spans="1:14" ht="12.75">
      <c r="A277" s="84" t="s">
        <v>446</v>
      </c>
      <c r="B277" s="74">
        <v>0</v>
      </c>
      <c r="C277" s="74">
        <v>0</v>
      </c>
      <c r="D277" s="74">
        <v>0</v>
      </c>
      <c r="E277" s="74">
        <v>0</v>
      </c>
      <c r="F277" s="74">
        <v>0</v>
      </c>
      <c r="G277" s="74">
        <v>0</v>
      </c>
      <c r="H277" s="74">
        <v>0</v>
      </c>
      <c r="I277" s="74">
        <v>0</v>
      </c>
      <c r="J277" s="74">
        <v>0</v>
      </c>
      <c r="K277" s="74">
        <v>0</v>
      </c>
      <c r="L277" s="74">
        <v>1</v>
      </c>
      <c r="M277" s="74">
        <v>0</v>
      </c>
      <c r="N277" s="71">
        <f t="shared" si="5"/>
        <v>1</v>
      </c>
    </row>
    <row r="278" spans="1:14" ht="12.75">
      <c r="A278" s="84" t="s">
        <v>445</v>
      </c>
      <c r="B278" s="74">
        <v>0</v>
      </c>
      <c r="C278" s="74">
        <v>0</v>
      </c>
      <c r="D278" s="74">
        <v>0</v>
      </c>
      <c r="E278" s="74">
        <v>0</v>
      </c>
      <c r="F278" s="74">
        <v>1</v>
      </c>
      <c r="G278" s="74">
        <v>0</v>
      </c>
      <c r="H278" s="74">
        <v>0</v>
      </c>
      <c r="I278" s="74">
        <v>0</v>
      </c>
      <c r="J278" s="74">
        <v>0</v>
      </c>
      <c r="K278" s="74">
        <v>0</v>
      </c>
      <c r="L278" s="74">
        <v>0</v>
      </c>
      <c r="M278" s="74">
        <v>0</v>
      </c>
      <c r="N278" s="71">
        <f t="shared" si="5"/>
        <v>1</v>
      </c>
    </row>
    <row r="279" spans="1:14" ht="12.75">
      <c r="A279" s="84" t="s">
        <v>449</v>
      </c>
      <c r="B279" s="74">
        <v>0</v>
      </c>
      <c r="C279" s="74">
        <v>0</v>
      </c>
      <c r="D279" s="74">
        <v>0</v>
      </c>
      <c r="E279" s="74">
        <v>0</v>
      </c>
      <c r="F279" s="74">
        <v>0</v>
      </c>
      <c r="G279" s="74">
        <v>0</v>
      </c>
      <c r="H279" s="74">
        <v>1</v>
      </c>
      <c r="I279" s="74">
        <v>0</v>
      </c>
      <c r="J279" s="74">
        <v>0</v>
      </c>
      <c r="K279" s="74">
        <v>0</v>
      </c>
      <c r="L279" s="74">
        <v>0</v>
      </c>
      <c r="M279" s="74">
        <v>0</v>
      </c>
      <c r="N279" s="71">
        <f t="shared" si="5"/>
        <v>1</v>
      </c>
    </row>
    <row r="280" spans="1:14" ht="12.75">
      <c r="A280" s="84" t="s">
        <v>451</v>
      </c>
      <c r="B280" s="74">
        <v>0</v>
      </c>
      <c r="C280" s="74">
        <v>0</v>
      </c>
      <c r="D280" s="74">
        <v>1</v>
      </c>
      <c r="E280" s="74">
        <v>0</v>
      </c>
      <c r="F280" s="74">
        <v>0</v>
      </c>
      <c r="G280" s="74">
        <v>0</v>
      </c>
      <c r="H280" s="74">
        <v>0</v>
      </c>
      <c r="I280" s="74">
        <v>0</v>
      </c>
      <c r="J280" s="74">
        <v>0</v>
      </c>
      <c r="K280" s="74">
        <v>0</v>
      </c>
      <c r="L280" s="74">
        <v>0</v>
      </c>
      <c r="M280" s="74">
        <v>0</v>
      </c>
      <c r="N280" s="71">
        <f t="shared" si="5"/>
        <v>1</v>
      </c>
    </row>
    <row r="281" spans="1:14" ht="12.75">
      <c r="A281" s="84" t="s">
        <v>454</v>
      </c>
      <c r="B281" s="74">
        <v>0</v>
      </c>
      <c r="C281" s="74">
        <v>0</v>
      </c>
      <c r="D281" s="74">
        <v>0</v>
      </c>
      <c r="E281" s="74">
        <v>1</v>
      </c>
      <c r="F281" s="74">
        <v>0</v>
      </c>
      <c r="G281" s="74">
        <v>0</v>
      </c>
      <c r="H281" s="74">
        <v>0</v>
      </c>
      <c r="I281" s="74">
        <v>0</v>
      </c>
      <c r="J281" s="74">
        <v>0</v>
      </c>
      <c r="K281" s="74">
        <v>0</v>
      </c>
      <c r="L281" s="74">
        <v>0</v>
      </c>
      <c r="M281" s="74">
        <v>0</v>
      </c>
      <c r="N281" s="71">
        <f t="shared" si="5"/>
        <v>1</v>
      </c>
    </row>
    <row r="282" spans="1:14" ht="12.75">
      <c r="A282" s="84" t="s">
        <v>459</v>
      </c>
      <c r="B282" s="74">
        <v>0</v>
      </c>
      <c r="C282" s="74">
        <v>0</v>
      </c>
      <c r="D282" s="74">
        <v>0</v>
      </c>
      <c r="E282" s="74">
        <v>0</v>
      </c>
      <c r="F282" s="74">
        <v>0</v>
      </c>
      <c r="G282" s="74">
        <v>0</v>
      </c>
      <c r="H282" s="74">
        <v>0</v>
      </c>
      <c r="I282" s="74">
        <v>0</v>
      </c>
      <c r="J282" s="74">
        <v>0</v>
      </c>
      <c r="K282" s="74">
        <v>0</v>
      </c>
      <c r="L282" s="74">
        <v>1</v>
      </c>
      <c r="M282" s="74">
        <v>0</v>
      </c>
      <c r="N282" s="71">
        <f t="shared" si="5"/>
        <v>1</v>
      </c>
    </row>
    <row r="283" spans="1:14" ht="12.75">
      <c r="A283" s="84" t="s">
        <v>460</v>
      </c>
      <c r="B283" s="74">
        <v>0</v>
      </c>
      <c r="C283" s="74">
        <v>0</v>
      </c>
      <c r="D283" s="74">
        <v>0</v>
      </c>
      <c r="E283" s="74">
        <v>0</v>
      </c>
      <c r="F283" s="74">
        <v>0</v>
      </c>
      <c r="G283" s="74">
        <v>0</v>
      </c>
      <c r="H283" s="74">
        <v>0</v>
      </c>
      <c r="I283" s="74">
        <v>0</v>
      </c>
      <c r="J283" s="74">
        <v>1</v>
      </c>
      <c r="K283" s="74">
        <v>0</v>
      </c>
      <c r="L283" s="74">
        <v>0</v>
      </c>
      <c r="M283" s="74">
        <v>0</v>
      </c>
      <c r="N283" s="71">
        <f t="shared" si="5"/>
        <v>1</v>
      </c>
    </row>
    <row r="284" spans="1:14" ht="12.75">
      <c r="A284" s="84" t="s">
        <v>463</v>
      </c>
      <c r="B284" s="74">
        <v>0</v>
      </c>
      <c r="C284" s="74">
        <v>0</v>
      </c>
      <c r="D284" s="74">
        <v>0</v>
      </c>
      <c r="E284" s="74">
        <v>0</v>
      </c>
      <c r="F284" s="74">
        <v>1</v>
      </c>
      <c r="G284" s="74">
        <v>0</v>
      </c>
      <c r="H284" s="74">
        <v>0</v>
      </c>
      <c r="I284" s="74">
        <v>0</v>
      </c>
      <c r="J284" s="74">
        <v>0</v>
      </c>
      <c r="K284" s="74">
        <v>0</v>
      </c>
      <c r="L284" s="74">
        <v>0</v>
      </c>
      <c r="M284" s="74">
        <v>0</v>
      </c>
      <c r="N284" s="71">
        <f t="shared" si="5"/>
        <v>1</v>
      </c>
    </row>
    <row r="285" spans="1:14" ht="12.75">
      <c r="A285" s="84" t="s">
        <v>464</v>
      </c>
      <c r="B285" s="74">
        <v>0</v>
      </c>
      <c r="C285" s="74">
        <v>0</v>
      </c>
      <c r="D285" s="74">
        <v>0</v>
      </c>
      <c r="E285" s="74">
        <v>0</v>
      </c>
      <c r="F285" s="74">
        <v>0</v>
      </c>
      <c r="G285" s="74">
        <v>0</v>
      </c>
      <c r="H285" s="74">
        <v>0</v>
      </c>
      <c r="I285" s="74">
        <v>1</v>
      </c>
      <c r="J285" s="74">
        <v>0</v>
      </c>
      <c r="K285" s="74">
        <v>0</v>
      </c>
      <c r="L285" s="74">
        <v>0</v>
      </c>
      <c r="M285" s="74">
        <v>0</v>
      </c>
      <c r="N285" s="71">
        <f t="shared" si="5"/>
        <v>1</v>
      </c>
    </row>
    <row r="286" spans="1:14" ht="12.75">
      <c r="A286" s="84" t="s">
        <v>468</v>
      </c>
      <c r="B286" s="74">
        <v>0</v>
      </c>
      <c r="C286" s="74">
        <v>0</v>
      </c>
      <c r="D286" s="74">
        <v>0</v>
      </c>
      <c r="E286" s="74">
        <v>0</v>
      </c>
      <c r="F286" s="74">
        <v>0</v>
      </c>
      <c r="G286" s="74">
        <v>0</v>
      </c>
      <c r="H286" s="74">
        <v>0</v>
      </c>
      <c r="I286" s="74">
        <v>0</v>
      </c>
      <c r="J286" s="74">
        <v>0</v>
      </c>
      <c r="K286" s="74">
        <v>0</v>
      </c>
      <c r="L286" s="74">
        <v>1</v>
      </c>
      <c r="M286" s="74">
        <v>0</v>
      </c>
      <c r="N286" s="71">
        <f t="shared" si="5"/>
        <v>1</v>
      </c>
    </row>
    <row r="287" spans="1:14" ht="12.75">
      <c r="A287" s="84" t="s">
        <v>473</v>
      </c>
      <c r="B287" s="74">
        <v>0</v>
      </c>
      <c r="C287" s="74">
        <v>0</v>
      </c>
      <c r="D287" s="74">
        <v>0</v>
      </c>
      <c r="E287" s="74">
        <v>0</v>
      </c>
      <c r="F287" s="74">
        <v>1</v>
      </c>
      <c r="G287" s="74">
        <v>0</v>
      </c>
      <c r="H287" s="74">
        <v>0</v>
      </c>
      <c r="I287" s="74">
        <v>0</v>
      </c>
      <c r="J287" s="74">
        <v>0</v>
      </c>
      <c r="K287" s="74">
        <v>0</v>
      </c>
      <c r="L287" s="74">
        <v>0</v>
      </c>
      <c r="M287" s="74">
        <v>0</v>
      </c>
      <c r="N287" s="71">
        <f t="shared" si="5"/>
        <v>1</v>
      </c>
    </row>
    <row r="288" spans="1:14" ht="12.75">
      <c r="A288" s="84" t="s">
        <v>474</v>
      </c>
      <c r="B288" s="74">
        <v>0</v>
      </c>
      <c r="C288" s="74">
        <v>0</v>
      </c>
      <c r="D288" s="74">
        <v>0</v>
      </c>
      <c r="E288" s="74">
        <v>0</v>
      </c>
      <c r="F288" s="74">
        <v>0</v>
      </c>
      <c r="G288" s="74">
        <v>0</v>
      </c>
      <c r="H288" s="74">
        <v>1</v>
      </c>
      <c r="I288" s="74">
        <v>0</v>
      </c>
      <c r="J288" s="74">
        <v>0</v>
      </c>
      <c r="K288" s="74">
        <v>0</v>
      </c>
      <c r="L288" s="74">
        <v>0</v>
      </c>
      <c r="M288" s="74">
        <v>0</v>
      </c>
      <c r="N288" s="71">
        <f t="shared" si="5"/>
        <v>1</v>
      </c>
    </row>
    <row r="289" spans="1:14" ht="12.75">
      <c r="A289" s="84" t="s">
        <v>480</v>
      </c>
      <c r="B289" s="74">
        <v>0</v>
      </c>
      <c r="C289" s="74">
        <v>0</v>
      </c>
      <c r="D289" s="74">
        <v>0</v>
      </c>
      <c r="E289" s="74">
        <v>0</v>
      </c>
      <c r="F289" s="74">
        <v>0</v>
      </c>
      <c r="G289" s="74">
        <v>0</v>
      </c>
      <c r="H289" s="74">
        <v>1</v>
      </c>
      <c r="I289" s="74">
        <v>0</v>
      </c>
      <c r="J289" s="74">
        <v>0</v>
      </c>
      <c r="K289" s="74">
        <v>0</v>
      </c>
      <c r="L289" s="74">
        <v>0</v>
      </c>
      <c r="M289" s="74">
        <v>0</v>
      </c>
      <c r="N289" s="71">
        <f t="shared" si="5"/>
        <v>1</v>
      </c>
    </row>
    <row r="290" spans="1:14" ht="12.75">
      <c r="A290" s="84" t="s">
        <v>481</v>
      </c>
      <c r="B290" s="74">
        <v>0</v>
      </c>
      <c r="C290" s="74">
        <v>0</v>
      </c>
      <c r="D290" s="74">
        <v>0</v>
      </c>
      <c r="E290" s="74">
        <v>0</v>
      </c>
      <c r="F290" s="74">
        <v>0</v>
      </c>
      <c r="G290" s="74">
        <v>0</v>
      </c>
      <c r="H290" s="74">
        <v>0</v>
      </c>
      <c r="I290" s="74">
        <v>0</v>
      </c>
      <c r="J290" s="74">
        <v>0</v>
      </c>
      <c r="K290" s="74">
        <v>0</v>
      </c>
      <c r="L290" s="74">
        <v>1</v>
      </c>
      <c r="M290" s="74">
        <v>0</v>
      </c>
      <c r="N290" s="71">
        <f t="shared" si="5"/>
        <v>1</v>
      </c>
    </row>
    <row r="291" spans="1:14" ht="12.75">
      <c r="A291" s="84" t="s">
        <v>482</v>
      </c>
      <c r="B291" s="74">
        <v>1</v>
      </c>
      <c r="C291" s="74">
        <v>0</v>
      </c>
      <c r="D291" s="74">
        <v>0</v>
      </c>
      <c r="E291" s="74">
        <v>0</v>
      </c>
      <c r="F291" s="74">
        <v>0</v>
      </c>
      <c r="G291" s="74">
        <v>0</v>
      </c>
      <c r="H291" s="74">
        <v>0</v>
      </c>
      <c r="I291" s="74">
        <v>0</v>
      </c>
      <c r="J291" s="74">
        <v>0</v>
      </c>
      <c r="K291" s="74">
        <v>0</v>
      </c>
      <c r="L291" s="74">
        <v>0</v>
      </c>
      <c r="M291" s="74">
        <v>0</v>
      </c>
      <c r="N291" s="71">
        <f t="shared" si="5"/>
        <v>1</v>
      </c>
    </row>
    <row r="292" spans="1:14" ht="12.75">
      <c r="A292" s="84" t="s">
        <v>483</v>
      </c>
      <c r="B292" s="74">
        <v>0</v>
      </c>
      <c r="C292" s="74">
        <v>0</v>
      </c>
      <c r="D292" s="74">
        <v>0</v>
      </c>
      <c r="E292" s="74">
        <v>0</v>
      </c>
      <c r="F292" s="74">
        <v>0</v>
      </c>
      <c r="G292" s="74">
        <v>0</v>
      </c>
      <c r="H292" s="74">
        <v>1</v>
      </c>
      <c r="I292" s="74">
        <v>0</v>
      </c>
      <c r="J292" s="74">
        <v>0</v>
      </c>
      <c r="K292" s="74">
        <v>0</v>
      </c>
      <c r="L292" s="74">
        <v>0</v>
      </c>
      <c r="M292" s="74">
        <v>0</v>
      </c>
      <c r="N292" s="71">
        <f t="shared" si="5"/>
        <v>1</v>
      </c>
    </row>
    <row r="293" spans="1:14" ht="12.75">
      <c r="A293" s="84" t="s">
        <v>63</v>
      </c>
      <c r="B293" s="74">
        <v>0</v>
      </c>
      <c r="C293" s="74">
        <v>0</v>
      </c>
      <c r="D293" s="74">
        <v>0</v>
      </c>
      <c r="E293" s="74">
        <v>0</v>
      </c>
      <c r="F293" s="74">
        <v>0</v>
      </c>
      <c r="G293" s="74">
        <v>0</v>
      </c>
      <c r="H293" s="74">
        <v>0</v>
      </c>
      <c r="I293" s="74">
        <v>0</v>
      </c>
      <c r="J293" s="74">
        <v>0</v>
      </c>
      <c r="K293" s="74">
        <v>0</v>
      </c>
      <c r="L293" s="74">
        <v>1</v>
      </c>
      <c r="M293" s="74">
        <v>0</v>
      </c>
      <c r="N293" s="71">
        <f t="shared" si="5"/>
        <v>1</v>
      </c>
    </row>
    <row r="294" spans="1:14" ht="12.75">
      <c r="A294" s="84" t="s">
        <v>432</v>
      </c>
      <c r="B294" s="74">
        <v>0</v>
      </c>
      <c r="C294" s="74">
        <v>0</v>
      </c>
      <c r="D294" s="74">
        <v>0</v>
      </c>
      <c r="E294" s="74">
        <v>0</v>
      </c>
      <c r="F294" s="74">
        <v>0</v>
      </c>
      <c r="G294" s="74">
        <v>0</v>
      </c>
      <c r="H294" s="74">
        <v>0</v>
      </c>
      <c r="I294" s="74">
        <v>0</v>
      </c>
      <c r="J294" s="74">
        <v>0</v>
      </c>
      <c r="K294" s="74">
        <v>0</v>
      </c>
      <c r="L294" s="74">
        <v>0</v>
      </c>
      <c r="M294" s="74">
        <v>1</v>
      </c>
      <c r="N294" s="71">
        <f t="shared" si="5"/>
        <v>1</v>
      </c>
    </row>
    <row r="295" spans="1:14" ht="12.75">
      <c r="A295" s="84" t="s">
        <v>433</v>
      </c>
      <c r="B295" s="74">
        <v>0</v>
      </c>
      <c r="C295" s="74">
        <v>0</v>
      </c>
      <c r="D295" s="74">
        <v>1</v>
      </c>
      <c r="E295" s="74">
        <v>0</v>
      </c>
      <c r="F295" s="74">
        <v>0</v>
      </c>
      <c r="G295" s="74">
        <v>0</v>
      </c>
      <c r="H295" s="74">
        <v>0</v>
      </c>
      <c r="I295" s="74">
        <v>0</v>
      </c>
      <c r="J295" s="74">
        <v>0</v>
      </c>
      <c r="K295" s="74">
        <v>0</v>
      </c>
      <c r="L295" s="74">
        <v>0</v>
      </c>
      <c r="M295" s="74">
        <v>0</v>
      </c>
      <c r="N295" s="71">
        <f t="shared" si="5"/>
        <v>1</v>
      </c>
    </row>
    <row r="296" spans="1:14" ht="12.75">
      <c r="A296" s="84" t="s">
        <v>437</v>
      </c>
      <c r="B296" s="74">
        <v>0</v>
      </c>
      <c r="C296" s="74">
        <v>0</v>
      </c>
      <c r="D296" s="74">
        <v>0</v>
      </c>
      <c r="E296" s="74">
        <v>0</v>
      </c>
      <c r="F296" s="74">
        <v>0</v>
      </c>
      <c r="G296" s="74">
        <v>0</v>
      </c>
      <c r="H296" s="74">
        <v>0</v>
      </c>
      <c r="I296" s="74">
        <v>0</v>
      </c>
      <c r="J296" s="74">
        <v>0</v>
      </c>
      <c r="K296" s="74">
        <v>1</v>
      </c>
      <c r="L296" s="74">
        <v>0</v>
      </c>
      <c r="M296" s="74">
        <v>0</v>
      </c>
      <c r="N296" s="71">
        <f t="shared" si="5"/>
        <v>1</v>
      </c>
    </row>
    <row r="297" spans="1:14" ht="12.75">
      <c r="A297" s="84" t="s">
        <v>486</v>
      </c>
      <c r="B297" s="74">
        <v>0</v>
      </c>
      <c r="C297" s="74">
        <v>0</v>
      </c>
      <c r="D297" s="74">
        <v>1</v>
      </c>
      <c r="E297" s="74">
        <v>0</v>
      </c>
      <c r="F297" s="74">
        <v>0</v>
      </c>
      <c r="G297" s="74">
        <v>0</v>
      </c>
      <c r="H297" s="74">
        <v>0</v>
      </c>
      <c r="I297" s="74">
        <v>0</v>
      </c>
      <c r="J297" s="74">
        <v>0</v>
      </c>
      <c r="K297" s="74">
        <v>0</v>
      </c>
      <c r="L297" s="74">
        <v>0</v>
      </c>
      <c r="M297" s="74">
        <v>0</v>
      </c>
      <c r="N297" s="71">
        <f t="shared" si="5"/>
        <v>1</v>
      </c>
    </row>
    <row r="298" spans="1:14" ht="12.75">
      <c r="A298" s="84" t="s">
        <v>487</v>
      </c>
      <c r="B298" s="74">
        <v>0</v>
      </c>
      <c r="C298" s="74">
        <v>0</v>
      </c>
      <c r="D298" s="74">
        <v>0</v>
      </c>
      <c r="E298" s="74">
        <v>0</v>
      </c>
      <c r="F298" s="74">
        <v>0</v>
      </c>
      <c r="G298" s="74">
        <v>0</v>
      </c>
      <c r="H298" s="74">
        <v>0</v>
      </c>
      <c r="I298" s="74">
        <v>0</v>
      </c>
      <c r="J298" s="74">
        <v>0</v>
      </c>
      <c r="K298" s="74">
        <v>1</v>
      </c>
      <c r="L298" s="74">
        <v>0</v>
      </c>
      <c r="M298" s="74">
        <v>0</v>
      </c>
      <c r="N298" s="71">
        <f t="shared" si="5"/>
        <v>1</v>
      </c>
    </row>
    <row r="299" spans="1:14" ht="12.75">
      <c r="A299" s="84" t="s">
        <v>493</v>
      </c>
      <c r="B299" s="74">
        <v>1</v>
      </c>
      <c r="C299" s="74">
        <v>0</v>
      </c>
      <c r="D299" s="74">
        <v>0</v>
      </c>
      <c r="E299" s="74">
        <v>0</v>
      </c>
      <c r="F299" s="74">
        <v>0</v>
      </c>
      <c r="G299" s="74">
        <v>0</v>
      </c>
      <c r="H299" s="74">
        <v>0</v>
      </c>
      <c r="I299" s="74">
        <v>0</v>
      </c>
      <c r="J299" s="74">
        <v>0</v>
      </c>
      <c r="K299" s="74">
        <v>0</v>
      </c>
      <c r="L299" s="74">
        <v>0</v>
      </c>
      <c r="M299" s="74">
        <v>0</v>
      </c>
      <c r="N299" s="71">
        <f t="shared" si="5"/>
        <v>1</v>
      </c>
    </row>
    <row r="300" spans="1:14" ht="12.75">
      <c r="A300" s="84" t="s">
        <v>496</v>
      </c>
      <c r="B300" s="74">
        <v>0</v>
      </c>
      <c r="C300" s="74">
        <v>0</v>
      </c>
      <c r="D300" s="74">
        <v>0</v>
      </c>
      <c r="E300" s="74">
        <v>1</v>
      </c>
      <c r="F300" s="74">
        <v>0</v>
      </c>
      <c r="G300" s="74">
        <v>0</v>
      </c>
      <c r="H300" s="74">
        <v>0</v>
      </c>
      <c r="I300" s="74">
        <v>0</v>
      </c>
      <c r="J300" s="74">
        <v>0</v>
      </c>
      <c r="K300" s="74">
        <v>0</v>
      </c>
      <c r="L300" s="74">
        <v>0</v>
      </c>
      <c r="M300" s="74">
        <v>0</v>
      </c>
      <c r="N300" s="71">
        <f t="shared" si="5"/>
        <v>1</v>
      </c>
    </row>
    <row r="301" spans="1:14" ht="12.75">
      <c r="A301" s="84" t="s">
        <v>279</v>
      </c>
      <c r="B301" s="74">
        <v>0</v>
      </c>
      <c r="C301" s="74">
        <v>0</v>
      </c>
      <c r="D301" s="74">
        <v>0</v>
      </c>
      <c r="E301" s="74">
        <v>0</v>
      </c>
      <c r="F301" s="74">
        <v>0</v>
      </c>
      <c r="G301" s="74">
        <v>0</v>
      </c>
      <c r="H301" s="74">
        <v>0</v>
      </c>
      <c r="I301" s="74">
        <v>1</v>
      </c>
      <c r="J301" s="74">
        <v>0</v>
      </c>
      <c r="K301" s="74">
        <v>0</v>
      </c>
      <c r="L301" s="74">
        <v>0</v>
      </c>
      <c r="M301" s="74">
        <v>0</v>
      </c>
      <c r="N301" s="71">
        <f t="shared" si="5"/>
        <v>1</v>
      </c>
    </row>
    <row r="302" spans="1:14" ht="12.75">
      <c r="A302" s="84" t="s">
        <v>498</v>
      </c>
      <c r="B302" s="74">
        <v>0</v>
      </c>
      <c r="C302" s="74">
        <v>0</v>
      </c>
      <c r="D302" s="74">
        <v>0</v>
      </c>
      <c r="E302" s="74">
        <v>0</v>
      </c>
      <c r="F302" s="74">
        <v>0</v>
      </c>
      <c r="G302" s="74">
        <v>0</v>
      </c>
      <c r="H302" s="74">
        <v>0</v>
      </c>
      <c r="I302" s="74">
        <v>0</v>
      </c>
      <c r="J302" s="74">
        <v>1</v>
      </c>
      <c r="K302" s="74">
        <v>0</v>
      </c>
      <c r="L302" s="74">
        <v>0</v>
      </c>
      <c r="M302" s="74">
        <v>0</v>
      </c>
      <c r="N302" s="71">
        <f t="shared" si="5"/>
        <v>1</v>
      </c>
    </row>
    <row r="303" spans="1:14" ht="12.75">
      <c r="A303" s="84" t="s">
        <v>499</v>
      </c>
      <c r="B303" s="74">
        <v>0</v>
      </c>
      <c r="C303" s="74">
        <v>0</v>
      </c>
      <c r="D303" s="74">
        <v>0</v>
      </c>
      <c r="E303" s="74">
        <v>0</v>
      </c>
      <c r="F303" s="74">
        <v>0</v>
      </c>
      <c r="G303" s="74">
        <v>0</v>
      </c>
      <c r="H303" s="74">
        <v>1</v>
      </c>
      <c r="I303" s="74">
        <v>0</v>
      </c>
      <c r="J303" s="74">
        <v>0</v>
      </c>
      <c r="K303" s="74">
        <v>0</v>
      </c>
      <c r="L303" s="74">
        <v>0</v>
      </c>
      <c r="M303" s="74">
        <v>0</v>
      </c>
      <c r="N303" s="71">
        <f t="shared" si="5"/>
        <v>1</v>
      </c>
    </row>
    <row r="304" spans="1:14" ht="12.75">
      <c r="A304" s="84" t="s">
        <v>501</v>
      </c>
      <c r="B304" s="74">
        <v>0</v>
      </c>
      <c r="C304" s="74">
        <v>0</v>
      </c>
      <c r="D304" s="74">
        <v>1</v>
      </c>
      <c r="E304" s="74">
        <v>0</v>
      </c>
      <c r="F304" s="74">
        <v>0</v>
      </c>
      <c r="G304" s="74">
        <v>0</v>
      </c>
      <c r="H304" s="74">
        <v>0</v>
      </c>
      <c r="I304" s="74">
        <v>0</v>
      </c>
      <c r="J304" s="74">
        <v>0</v>
      </c>
      <c r="K304" s="74">
        <v>0</v>
      </c>
      <c r="L304" s="74">
        <v>0</v>
      </c>
      <c r="M304" s="74">
        <v>0</v>
      </c>
      <c r="N304" s="71">
        <f t="shared" si="5"/>
        <v>1</v>
      </c>
    </row>
    <row r="305" spans="1:14" ht="12.75">
      <c r="A305" s="84" t="s">
        <v>503</v>
      </c>
      <c r="B305" s="74">
        <v>0</v>
      </c>
      <c r="C305" s="74">
        <v>0</v>
      </c>
      <c r="D305" s="74">
        <v>0</v>
      </c>
      <c r="E305" s="74">
        <v>0</v>
      </c>
      <c r="F305" s="74">
        <v>0</v>
      </c>
      <c r="G305" s="74">
        <v>0</v>
      </c>
      <c r="H305" s="74">
        <v>0</v>
      </c>
      <c r="I305" s="74">
        <v>0</v>
      </c>
      <c r="J305" s="74">
        <v>0</v>
      </c>
      <c r="K305" s="74">
        <v>1</v>
      </c>
      <c r="L305" s="74">
        <v>0</v>
      </c>
      <c r="M305" s="74">
        <v>0</v>
      </c>
      <c r="N305" s="71">
        <f t="shared" si="5"/>
        <v>1</v>
      </c>
    </row>
    <row r="306" spans="1:14" ht="12.75">
      <c r="A306" s="84" t="s">
        <v>284</v>
      </c>
      <c r="B306" s="74">
        <v>0</v>
      </c>
      <c r="C306" s="74">
        <v>0</v>
      </c>
      <c r="D306" s="74">
        <v>0</v>
      </c>
      <c r="E306" s="74">
        <v>0</v>
      </c>
      <c r="F306" s="74">
        <v>0</v>
      </c>
      <c r="G306" s="74">
        <v>0</v>
      </c>
      <c r="H306" s="74">
        <v>0</v>
      </c>
      <c r="I306" s="74">
        <v>0</v>
      </c>
      <c r="J306" s="74">
        <v>1</v>
      </c>
      <c r="K306" s="74">
        <v>0</v>
      </c>
      <c r="L306" s="74">
        <v>0</v>
      </c>
      <c r="M306" s="74">
        <v>0</v>
      </c>
      <c r="N306" s="71">
        <f t="shared" si="5"/>
        <v>1</v>
      </c>
    </row>
    <row r="307" spans="1:14" ht="12.75">
      <c r="A307" s="84" t="s">
        <v>505</v>
      </c>
      <c r="B307" s="74">
        <v>0</v>
      </c>
      <c r="C307" s="74">
        <v>0</v>
      </c>
      <c r="D307" s="74">
        <v>0</v>
      </c>
      <c r="E307" s="74">
        <v>0</v>
      </c>
      <c r="F307" s="74">
        <v>0</v>
      </c>
      <c r="G307" s="74">
        <v>1</v>
      </c>
      <c r="H307" s="74">
        <v>0</v>
      </c>
      <c r="I307" s="74">
        <v>0</v>
      </c>
      <c r="J307" s="74">
        <v>0</v>
      </c>
      <c r="K307" s="74">
        <v>0</v>
      </c>
      <c r="L307" s="74">
        <v>0</v>
      </c>
      <c r="M307" s="74">
        <v>0</v>
      </c>
      <c r="N307" s="71">
        <f t="shared" si="5"/>
        <v>1</v>
      </c>
    </row>
    <row r="308" spans="1:14" ht="12.75">
      <c r="A308" s="84" t="s">
        <v>506</v>
      </c>
      <c r="B308" s="74">
        <v>0</v>
      </c>
      <c r="C308" s="74">
        <v>0</v>
      </c>
      <c r="D308" s="74">
        <v>1</v>
      </c>
      <c r="E308" s="74">
        <v>0</v>
      </c>
      <c r="F308" s="74">
        <v>0</v>
      </c>
      <c r="G308" s="74">
        <v>0</v>
      </c>
      <c r="H308" s="74">
        <v>0</v>
      </c>
      <c r="I308" s="74">
        <v>0</v>
      </c>
      <c r="J308" s="74">
        <v>0</v>
      </c>
      <c r="K308" s="74">
        <v>0</v>
      </c>
      <c r="L308" s="74">
        <v>0</v>
      </c>
      <c r="M308" s="74">
        <v>0</v>
      </c>
      <c r="N308" s="71">
        <f t="shared" si="5"/>
        <v>1</v>
      </c>
    </row>
    <row r="309" spans="1:14" ht="12.75">
      <c r="A309" s="84" t="s">
        <v>511</v>
      </c>
      <c r="B309" s="74">
        <v>0</v>
      </c>
      <c r="C309" s="74">
        <v>0</v>
      </c>
      <c r="D309" s="74">
        <v>0</v>
      </c>
      <c r="E309" s="74">
        <v>0</v>
      </c>
      <c r="F309" s="74">
        <v>0</v>
      </c>
      <c r="G309" s="74">
        <v>0</v>
      </c>
      <c r="H309" s="74">
        <v>0</v>
      </c>
      <c r="I309" s="74">
        <v>0</v>
      </c>
      <c r="J309" s="74">
        <v>1</v>
      </c>
      <c r="K309" s="74">
        <v>0</v>
      </c>
      <c r="L309" s="74">
        <v>0</v>
      </c>
      <c r="M309" s="74">
        <v>0</v>
      </c>
      <c r="N309" s="71">
        <f t="shared" si="5"/>
        <v>1</v>
      </c>
    </row>
    <row r="310" spans="1:14" ht="12.75">
      <c r="A310" s="84" t="s">
        <v>514</v>
      </c>
      <c r="B310" s="74">
        <v>0</v>
      </c>
      <c r="C310" s="74">
        <v>0</v>
      </c>
      <c r="D310" s="74">
        <v>0</v>
      </c>
      <c r="E310" s="74">
        <v>0</v>
      </c>
      <c r="F310" s="74">
        <v>0</v>
      </c>
      <c r="G310" s="74">
        <v>0</v>
      </c>
      <c r="H310" s="74">
        <v>1</v>
      </c>
      <c r="I310" s="74">
        <v>0</v>
      </c>
      <c r="J310" s="74">
        <v>0</v>
      </c>
      <c r="K310" s="74">
        <v>0</v>
      </c>
      <c r="L310" s="74">
        <v>0</v>
      </c>
      <c r="M310" s="74">
        <v>0</v>
      </c>
      <c r="N310" s="71">
        <f t="shared" si="5"/>
        <v>1</v>
      </c>
    </row>
    <row r="311" spans="1:14" ht="12.75">
      <c r="A311" s="84" t="s">
        <v>515</v>
      </c>
      <c r="B311" s="74">
        <v>0</v>
      </c>
      <c r="C311" s="74">
        <v>0</v>
      </c>
      <c r="D311" s="74">
        <v>0</v>
      </c>
      <c r="E311" s="74">
        <v>1</v>
      </c>
      <c r="F311" s="74">
        <v>0</v>
      </c>
      <c r="G311" s="74">
        <v>0</v>
      </c>
      <c r="H311" s="74">
        <v>0</v>
      </c>
      <c r="I311" s="74">
        <v>0</v>
      </c>
      <c r="J311" s="74">
        <v>0</v>
      </c>
      <c r="K311" s="74">
        <v>0</v>
      </c>
      <c r="L311" s="74">
        <v>0</v>
      </c>
      <c r="M311" s="74">
        <v>0</v>
      </c>
      <c r="N311" s="71">
        <f t="shared" si="5"/>
        <v>1</v>
      </c>
    </row>
    <row r="312" spans="1:14" ht="12.75">
      <c r="A312" s="84" t="s">
        <v>522</v>
      </c>
      <c r="B312" s="74">
        <v>0</v>
      </c>
      <c r="C312" s="74">
        <v>0</v>
      </c>
      <c r="D312" s="74">
        <v>0</v>
      </c>
      <c r="E312" s="74">
        <v>0</v>
      </c>
      <c r="F312" s="74">
        <v>0</v>
      </c>
      <c r="G312" s="74">
        <v>0</v>
      </c>
      <c r="H312" s="74">
        <v>0</v>
      </c>
      <c r="I312" s="74">
        <v>1</v>
      </c>
      <c r="J312" s="74">
        <v>0</v>
      </c>
      <c r="K312" s="74">
        <v>0</v>
      </c>
      <c r="L312" s="74">
        <v>0</v>
      </c>
      <c r="M312" s="74">
        <v>0</v>
      </c>
      <c r="N312" s="71">
        <f t="shared" si="5"/>
        <v>1</v>
      </c>
    </row>
    <row r="313" spans="1:14" ht="12.75">
      <c r="A313" s="84" t="s">
        <v>523</v>
      </c>
      <c r="B313" s="74">
        <v>0</v>
      </c>
      <c r="C313" s="74">
        <v>0</v>
      </c>
      <c r="D313" s="74">
        <v>0</v>
      </c>
      <c r="E313" s="74">
        <v>0</v>
      </c>
      <c r="F313" s="74">
        <v>1</v>
      </c>
      <c r="G313" s="74">
        <v>0</v>
      </c>
      <c r="H313" s="74">
        <v>0</v>
      </c>
      <c r="I313" s="74">
        <v>0</v>
      </c>
      <c r="J313" s="74">
        <v>0</v>
      </c>
      <c r="K313" s="74">
        <v>0</v>
      </c>
      <c r="L313" s="74">
        <v>0</v>
      </c>
      <c r="M313" s="74">
        <v>0</v>
      </c>
      <c r="N313" s="71">
        <f t="shared" si="5"/>
        <v>1</v>
      </c>
    </row>
    <row r="314" spans="1:14" ht="12.75">
      <c r="A314" s="84" t="s">
        <v>526</v>
      </c>
      <c r="B314" s="74">
        <v>0</v>
      </c>
      <c r="C314" s="74">
        <v>0</v>
      </c>
      <c r="D314" s="74">
        <v>0</v>
      </c>
      <c r="E314" s="74">
        <v>0</v>
      </c>
      <c r="F314" s="74">
        <v>0</v>
      </c>
      <c r="G314" s="74">
        <v>0</v>
      </c>
      <c r="H314" s="74">
        <v>0</v>
      </c>
      <c r="I314" s="74">
        <v>0</v>
      </c>
      <c r="J314" s="74">
        <v>0</v>
      </c>
      <c r="K314" s="74">
        <v>1</v>
      </c>
      <c r="L314" s="74">
        <v>0</v>
      </c>
      <c r="M314" s="74">
        <v>0</v>
      </c>
      <c r="N314" s="71">
        <f t="shared" si="5"/>
        <v>1</v>
      </c>
    </row>
    <row r="315" spans="1:14" ht="12.75">
      <c r="A315" s="84" t="s">
        <v>528</v>
      </c>
      <c r="B315" s="74">
        <v>0</v>
      </c>
      <c r="C315" s="74">
        <v>1</v>
      </c>
      <c r="D315" s="74">
        <v>0</v>
      </c>
      <c r="E315" s="74">
        <v>0</v>
      </c>
      <c r="F315" s="74">
        <v>0</v>
      </c>
      <c r="G315" s="74">
        <v>0</v>
      </c>
      <c r="H315" s="74">
        <v>0</v>
      </c>
      <c r="I315" s="74">
        <v>0</v>
      </c>
      <c r="J315" s="74">
        <v>0</v>
      </c>
      <c r="K315" s="74">
        <v>0</v>
      </c>
      <c r="L315" s="74">
        <v>0</v>
      </c>
      <c r="M315" s="74">
        <v>0</v>
      </c>
      <c r="N315" s="71">
        <f t="shared" si="5"/>
        <v>1</v>
      </c>
    </row>
    <row r="316" spans="1:14" ht="12.75">
      <c r="A316" s="84" t="s">
        <v>529</v>
      </c>
      <c r="B316" s="74">
        <v>0</v>
      </c>
      <c r="C316" s="74">
        <v>0</v>
      </c>
      <c r="D316" s="74">
        <v>0</v>
      </c>
      <c r="E316" s="74">
        <v>0</v>
      </c>
      <c r="F316" s="74">
        <v>0</v>
      </c>
      <c r="G316" s="74">
        <v>1</v>
      </c>
      <c r="H316" s="74">
        <v>0</v>
      </c>
      <c r="I316" s="74">
        <v>0</v>
      </c>
      <c r="J316" s="74">
        <v>0</v>
      </c>
      <c r="K316" s="74">
        <v>0</v>
      </c>
      <c r="L316" s="74">
        <v>0</v>
      </c>
      <c r="M316" s="74">
        <v>0</v>
      </c>
      <c r="N316" s="71">
        <f t="shared" si="5"/>
        <v>1</v>
      </c>
    </row>
    <row r="317" spans="1:14" ht="12.75">
      <c r="A317" s="84" t="s">
        <v>300</v>
      </c>
      <c r="B317" s="74">
        <v>0</v>
      </c>
      <c r="C317" s="74">
        <v>0</v>
      </c>
      <c r="D317" s="74">
        <v>0</v>
      </c>
      <c r="E317" s="74">
        <v>0</v>
      </c>
      <c r="F317" s="74">
        <v>0</v>
      </c>
      <c r="G317" s="74">
        <v>0</v>
      </c>
      <c r="H317" s="74">
        <v>0</v>
      </c>
      <c r="I317" s="74">
        <v>1</v>
      </c>
      <c r="J317" s="74">
        <v>0</v>
      </c>
      <c r="K317" s="74">
        <v>0</v>
      </c>
      <c r="L317" s="74">
        <v>0</v>
      </c>
      <c r="M317" s="74">
        <v>0</v>
      </c>
      <c r="N317" s="71">
        <f t="shared" si="5"/>
        <v>1</v>
      </c>
    </row>
    <row r="318" spans="1:14" ht="12.75">
      <c r="A318" s="84" t="s">
        <v>531</v>
      </c>
      <c r="B318" s="74">
        <v>1</v>
      </c>
      <c r="C318" s="74">
        <v>0</v>
      </c>
      <c r="D318" s="74">
        <v>0</v>
      </c>
      <c r="E318" s="74">
        <v>0</v>
      </c>
      <c r="F318" s="74">
        <v>0</v>
      </c>
      <c r="G318" s="74">
        <v>0</v>
      </c>
      <c r="H318" s="74">
        <v>0</v>
      </c>
      <c r="I318" s="74">
        <v>0</v>
      </c>
      <c r="J318" s="74">
        <v>0</v>
      </c>
      <c r="K318" s="74">
        <v>0</v>
      </c>
      <c r="L318" s="74">
        <v>0</v>
      </c>
      <c r="M318" s="74">
        <v>0</v>
      </c>
      <c r="N318" s="71">
        <f t="shared" si="5"/>
        <v>1</v>
      </c>
    </row>
    <row r="319" spans="1:14" ht="12.75">
      <c r="A319" s="84" t="s">
        <v>532</v>
      </c>
      <c r="B319" s="74">
        <v>1</v>
      </c>
      <c r="C319" s="74">
        <v>0</v>
      </c>
      <c r="D319" s="74">
        <v>0</v>
      </c>
      <c r="E319" s="74">
        <v>0</v>
      </c>
      <c r="F319" s="74">
        <v>0</v>
      </c>
      <c r="G319" s="74">
        <v>0</v>
      </c>
      <c r="H319" s="74">
        <v>0</v>
      </c>
      <c r="I319" s="74">
        <v>0</v>
      </c>
      <c r="J319" s="74">
        <v>0</v>
      </c>
      <c r="K319" s="74">
        <v>0</v>
      </c>
      <c r="L319" s="74">
        <v>0</v>
      </c>
      <c r="M319" s="74">
        <v>0</v>
      </c>
      <c r="N319" s="71">
        <f t="shared" si="5"/>
        <v>1</v>
      </c>
    </row>
    <row r="320" spans="1:14" ht="12.75">
      <c r="A320" s="84" t="s">
        <v>535</v>
      </c>
      <c r="B320" s="74">
        <v>1</v>
      </c>
      <c r="C320" s="74">
        <v>0</v>
      </c>
      <c r="D320" s="74">
        <v>0</v>
      </c>
      <c r="E320" s="74">
        <v>0</v>
      </c>
      <c r="F320" s="74">
        <v>0</v>
      </c>
      <c r="G320" s="74">
        <v>0</v>
      </c>
      <c r="H320" s="74">
        <v>0</v>
      </c>
      <c r="I320" s="74">
        <v>0</v>
      </c>
      <c r="J320" s="74">
        <v>0</v>
      </c>
      <c r="K320" s="74">
        <v>0</v>
      </c>
      <c r="L320" s="74">
        <v>0</v>
      </c>
      <c r="M320" s="74">
        <v>0</v>
      </c>
      <c r="N320" s="71">
        <f t="shared" si="5"/>
        <v>1</v>
      </c>
    </row>
    <row r="321" spans="1:14" ht="12.75">
      <c r="A321" s="84" t="s">
        <v>536</v>
      </c>
      <c r="B321" s="74">
        <v>0</v>
      </c>
      <c r="C321" s="74">
        <v>0</v>
      </c>
      <c r="D321" s="74">
        <v>0</v>
      </c>
      <c r="E321" s="74">
        <v>0</v>
      </c>
      <c r="F321" s="74">
        <v>0</v>
      </c>
      <c r="G321" s="74">
        <v>0</v>
      </c>
      <c r="H321" s="74">
        <v>0</v>
      </c>
      <c r="I321" s="74">
        <v>0</v>
      </c>
      <c r="J321" s="74">
        <v>0</v>
      </c>
      <c r="K321" s="74">
        <v>0</v>
      </c>
      <c r="L321" s="74">
        <v>0</v>
      </c>
      <c r="M321" s="74">
        <v>1</v>
      </c>
      <c r="N321" s="71">
        <f t="shared" si="5"/>
        <v>1</v>
      </c>
    </row>
    <row r="322" spans="1:14" ht="12.75">
      <c r="A322" s="84" t="s">
        <v>307</v>
      </c>
      <c r="B322" s="74">
        <v>0</v>
      </c>
      <c r="C322" s="74">
        <v>0</v>
      </c>
      <c r="D322" s="74">
        <v>0</v>
      </c>
      <c r="E322" s="74">
        <v>0</v>
      </c>
      <c r="F322" s="74">
        <v>0</v>
      </c>
      <c r="G322" s="74">
        <v>0</v>
      </c>
      <c r="H322" s="74">
        <v>0</v>
      </c>
      <c r="I322" s="74">
        <v>0</v>
      </c>
      <c r="J322" s="74">
        <v>1</v>
      </c>
      <c r="K322" s="74">
        <v>0</v>
      </c>
      <c r="L322" s="74">
        <v>0</v>
      </c>
      <c r="M322" s="74">
        <v>0</v>
      </c>
      <c r="N322" s="71">
        <f t="shared" si="5"/>
        <v>1</v>
      </c>
    </row>
    <row r="323" spans="1:14" ht="12.75">
      <c r="A323" s="84" t="s">
        <v>537</v>
      </c>
      <c r="B323" s="74">
        <v>0</v>
      </c>
      <c r="C323" s="74">
        <v>0</v>
      </c>
      <c r="D323" s="74">
        <v>0</v>
      </c>
      <c r="E323" s="74">
        <v>0</v>
      </c>
      <c r="F323" s="74">
        <v>0</v>
      </c>
      <c r="G323" s="74">
        <v>0</v>
      </c>
      <c r="H323" s="74">
        <v>0</v>
      </c>
      <c r="I323" s="74">
        <v>1</v>
      </c>
      <c r="J323" s="74">
        <v>0</v>
      </c>
      <c r="K323" s="74">
        <v>0</v>
      </c>
      <c r="L323" s="74">
        <v>0</v>
      </c>
      <c r="M323" s="74">
        <v>0</v>
      </c>
      <c r="N323" s="71">
        <f t="shared" si="5"/>
        <v>1</v>
      </c>
    </row>
    <row r="324" spans="1:14" ht="12.75">
      <c r="A324" s="84" t="s">
        <v>538</v>
      </c>
      <c r="B324" s="74">
        <v>0</v>
      </c>
      <c r="C324" s="74">
        <v>0</v>
      </c>
      <c r="D324" s="74">
        <v>0</v>
      </c>
      <c r="E324" s="74">
        <v>0</v>
      </c>
      <c r="F324" s="74">
        <v>0</v>
      </c>
      <c r="G324" s="74">
        <v>1</v>
      </c>
      <c r="H324" s="74">
        <v>0</v>
      </c>
      <c r="I324" s="74">
        <v>0</v>
      </c>
      <c r="J324" s="74">
        <v>0</v>
      </c>
      <c r="K324" s="74">
        <v>0</v>
      </c>
      <c r="L324" s="74">
        <v>0</v>
      </c>
      <c r="M324" s="74">
        <v>0</v>
      </c>
      <c r="N324" s="71">
        <f t="shared" si="5"/>
        <v>1</v>
      </c>
    </row>
    <row r="325" spans="1:14" ht="12.75">
      <c r="A325" s="84" t="s">
        <v>539</v>
      </c>
      <c r="B325" s="74">
        <v>0</v>
      </c>
      <c r="C325" s="74">
        <v>0</v>
      </c>
      <c r="D325" s="74">
        <v>0</v>
      </c>
      <c r="E325" s="74">
        <v>0</v>
      </c>
      <c r="F325" s="74">
        <v>0</v>
      </c>
      <c r="G325" s="74">
        <v>0</v>
      </c>
      <c r="H325" s="74">
        <v>0</v>
      </c>
      <c r="I325" s="74">
        <v>0</v>
      </c>
      <c r="J325" s="74">
        <v>0</v>
      </c>
      <c r="K325" s="74">
        <v>1</v>
      </c>
      <c r="L325" s="74">
        <v>0</v>
      </c>
      <c r="M325" s="74">
        <v>0</v>
      </c>
      <c r="N325" s="71">
        <f aca="true" t="shared" si="6" ref="N325:N335">SUM(B325:M325)</f>
        <v>1</v>
      </c>
    </row>
    <row r="326" spans="1:14" ht="22.5">
      <c r="A326" s="85" t="s">
        <v>541</v>
      </c>
      <c r="B326" s="74">
        <v>0</v>
      </c>
      <c r="C326" s="74">
        <v>0</v>
      </c>
      <c r="D326" s="74">
        <v>0</v>
      </c>
      <c r="E326" s="74">
        <v>0</v>
      </c>
      <c r="F326" s="74">
        <v>1</v>
      </c>
      <c r="G326" s="74">
        <v>0</v>
      </c>
      <c r="H326" s="74">
        <v>0</v>
      </c>
      <c r="I326" s="74">
        <v>0</v>
      </c>
      <c r="J326" s="74">
        <v>0</v>
      </c>
      <c r="K326" s="74">
        <v>0</v>
      </c>
      <c r="L326" s="74">
        <v>0</v>
      </c>
      <c r="M326" s="74">
        <v>0</v>
      </c>
      <c r="N326" s="71">
        <f t="shared" si="6"/>
        <v>1</v>
      </c>
    </row>
    <row r="327" spans="1:14" ht="12.75">
      <c r="A327" s="84" t="s">
        <v>543</v>
      </c>
      <c r="B327" s="74">
        <v>0</v>
      </c>
      <c r="C327" s="74">
        <v>0</v>
      </c>
      <c r="D327" s="74">
        <v>1</v>
      </c>
      <c r="E327" s="74">
        <v>0</v>
      </c>
      <c r="F327" s="74">
        <v>0</v>
      </c>
      <c r="G327" s="74">
        <v>0</v>
      </c>
      <c r="H327" s="74">
        <v>0</v>
      </c>
      <c r="I327" s="74">
        <v>0</v>
      </c>
      <c r="J327" s="74">
        <v>0</v>
      </c>
      <c r="K327" s="74">
        <v>0</v>
      </c>
      <c r="L327" s="74">
        <v>0</v>
      </c>
      <c r="M327" s="74">
        <v>0</v>
      </c>
      <c r="N327" s="71">
        <f t="shared" si="6"/>
        <v>1</v>
      </c>
    </row>
    <row r="328" spans="1:14" ht="12.75">
      <c r="A328" s="84" t="s">
        <v>313</v>
      </c>
      <c r="B328" s="74">
        <v>0</v>
      </c>
      <c r="C328" s="74">
        <v>1</v>
      </c>
      <c r="D328" s="74">
        <v>0</v>
      </c>
      <c r="E328" s="74">
        <v>0</v>
      </c>
      <c r="F328" s="74">
        <v>0</v>
      </c>
      <c r="G328" s="74">
        <v>0</v>
      </c>
      <c r="H328" s="74">
        <v>0</v>
      </c>
      <c r="I328" s="74">
        <v>0</v>
      </c>
      <c r="J328" s="74">
        <v>0</v>
      </c>
      <c r="K328" s="74">
        <v>0</v>
      </c>
      <c r="L328" s="74">
        <v>0</v>
      </c>
      <c r="M328" s="74">
        <v>0</v>
      </c>
      <c r="N328" s="71">
        <f t="shared" si="6"/>
        <v>1</v>
      </c>
    </row>
    <row r="329" spans="1:14" ht="12.75">
      <c r="A329" s="84" t="s">
        <v>545</v>
      </c>
      <c r="B329" s="74">
        <v>0</v>
      </c>
      <c r="C329" s="74">
        <v>0</v>
      </c>
      <c r="D329" s="74">
        <v>0</v>
      </c>
      <c r="E329" s="74">
        <v>0</v>
      </c>
      <c r="F329" s="74">
        <v>0</v>
      </c>
      <c r="G329" s="74">
        <v>0</v>
      </c>
      <c r="H329" s="74">
        <v>0</v>
      </c>
      <c r="I329" s="74">
        <v>0</v>
      </c>
      <c r="J329" s="74">
        <v>0</v>
      </c>
      <c r="K329" s="74">
        <v>0</v>
      </c>
      <c r="L329" s="74">
        <v>1</v>
      </c>
      <c r="M329" s="74">
        <v>0</v>
      </c>
      <c r="N329" s="71">
        <f t="shared" si="6"/>
        <v>1</v>
      </c>
    </row>
    <row r="330" spans="1:14" ht="12.75">
      <c r="A330" s="84" t="s">
        <v>319</v>
      </c>
      <c r="B330" s="74">
        <v>0</v>
      </c>
      <c r="C330" s="74">
        <v>0</v>
      </c>
      <c r="D330" s="74">
        <v>1</v>
      </c>
      <c r="E330" s="74">
        <v>0</v>
      </c>
      <c r="F330" s="74">
        <v>0</v>
      </c>
      <c r="G330" s="74">
        <v>0</v>
      </c>
      <c r="H330" s="74">
        <v>0</v>
      </c>
      <c r="I330" s="74">
        <v>0</v>
      </c>
      <c r="J330" s="74">
        <v>0</v>
      </c>
      <c r="K330" s="74">
        <v>0</v>
      </c>
      <c r="L330" s="74">
        <v>0</v>
      </c>
      <c r="M330" s="74">
        <v>0</v>
      </c>
      <c r="N330" s="71">
        <f t="shared" si="6"/>
        <v>1</v>
      </c>
    </row>
    <row r="331" spans="1:14" ht="12.75">
      <c r="A331" s="84" t="s">
        <v>385</v>
      </c>
      <c r="B331" s="74">
        <v>0</v>
      </c>
      <c r="C331" s="74">
        <v>0</v>
      </c>
      <c r="D331" s="74">
        <v>0</v>
      </c>
      <c r="E331" s="74">
        <v>0</v>
      </c>
      <c r="F331" s="74">
        <v>0</v>
      </c>
      <c r="G331" s="74">
        <v>0</v>
      </c>
      <c r="H331" s="74">
        <v>0</v>
      </c>
      <c r="I331" s="74">
        <v>0</v>
      </c>
      <c r="J331" s="74">
        <v>0</v>
      </c>
      <c r="K331" s="74">
        <v>0</v>
      </c>
      <c r="L331" s="74">
        <v>0</v>
      </c>
      <c r="M331" s="74">
        <v>1</v>
      </c>
      <c r="N331" s="71">
        <f t="shared" si="6"/>
        <v>1</v>
      </c>
    </row>
    <row r="332" spans="1:14" ht="12.75">
      <c r="A332" s="84" t="s">
        <v>527</v>
      </c>
      <c r="B332" s="74">
        <v>0</v>
      </c>
      <c r="C332" s="74">
        <v>0</v>
      </c>
      <c r="D332" s="74">
        <v>0</v>
      </c>
      <c r="E332" s="74">
        <v>0</v>
      </c>
      <c r="F332" s="74">
        <v>0</v>
      </c>
      <c r="G332" s="74">
        <v>0</v>
      </c>
      <c r="H332" s="74">
        <v>0</v>
      </c>
      <c r="I332" s="74">
        <v>0</v>
      </c>
      <c r="J332" s="74">
        <v>1</v>
      </c>
      <c r="K332" s="74">
        <v>0</v>
      </c>
      <c r="L332" s="74">
        <v>0</v>
      </c>
      <c r="M332" s="74">
        <v>0</v>
      </c>
      <c r="N332" s="71">
        <f t="shared" si="6"/>
        <v>1</v>
      </c>
    </row>
    <row r="333" spans="1:14" ht="12.75">
      <c r="A333" s="84" t="s">
        <v>354</v>
      </c>
      <c r="B333" s="74">
        <v>1</v>
      </c>
      <c r="C333" s="74">
        <v>0</v>
      </c>
      <c r="D333" s="74">
        <v>0</v>
      </c>
      <c r="E333" s="74">
        <v>0</v>
      </c>
      <c r="F333" s="74">
        <v>0</v>
      </c>
      <c r="G333" s="74">
        <v>0</v>
      </c>
      <c r="H333" s="74">
        <v>0</v>
      </c>
      <c r="I333" s="74">
        <v>0</v>
      </c>
      <c r="J333" s="74">
        <v>0</v>
      </c>
      <c r="K333" s="74">
        <v>0</v>
      </c>
      <c r="L333" s="74">
        <v>0</v>
      </c>
      <c r="M333" s="74">
        <v>0</v>
      </c>
      <c r="N333" s="71">
        <f t="shared" si="6"/>
        <v>1</v>
      </c>
    </row>
    <row r="334" spans="1:14" ht="12.75">
      <c r="A334" s="84" t="s">
        <v>348</v>
      </c>
      <c r="B334" s="74">
        <v>0</v>
      </c>
      <c r="C334" s="74">
        <v>0</v>
      </c>
      <c r="D334" s="74">
        <v>0</v>
      </c>
      <c r="E334" s="74">
        <v>0</v>
      </c>
      <c r="F334" s="74">
        <v>0</v>
      </c>
      <c r="G334" s="74">
        <v>0</v>
      </c>
      <c r="H334" s="74">
        <v>0</v>
      </c>
      <c r="I334" s="74">
        <v>0</v>
      </c>
      <c r="J334" s="74">
        <v>0</v>
      </c>
      <c r="K334" s="74">
        <v>0</v>
      </c>
      <c r="L334" s="74">
        <v>0</v>
      </c>
      <c r="M334" s="74">
        <v>1</v>
      </c>
      <c r="N334" s="71">
        <f t="shared" si="6"/>
        <v>1</v>
      </c>
    </row>
    <row r="335" spans="1:14" ht="13.5" thickBot="1">
      <c r="A335" s="86" t="s">
        <v>347</v>
      </c>
      <c r="B335" s="77">
        <v>0</v>
      </c>
      <c r="C335" s="77">
        <v>0</v>
      </c>
      <c r="D335" s="77">
        <v>0</v>
      </c>
      <c r="E335" s="77">
        <v>0</v>
      </c>
      <c r="F335" s="77">
        <v>0</v>
      </c>
      <c r="G335" s="77">
        <v>0</v>
      </c>
      <c r="H335" s="77">
        <v>1</v>
      </c>
      <c r="I335" s="77">
        <v>0</v>
      </c>
      <c r="J335" s="77">
        <v>0</v>
      </c>
      <c r="K335" s="77">
        <v>0</v>
      </c>
      <c r="L335" s="77">
        <v>0</v>
      </c>
      <c r="M335" s="77">
        <v>0</v>
      </c>
      <c r="N335" s="9">
        <f t="shared" si="6"/>
        <v>1</v>
      </c>
    </row>
    <row r="336" spans="1:16" s="15" customFormat="1" ht="12.75">
      <c r="A336" s="16" t="s">
        <v>30</v>
      </c>
      <c r="C336" s="17"/>
      <c r="D336" s="14"/>
      <c r="O336" s="18"/>
      <c r="P336" s="14"/>
    </row>
  </sheetData>
  <sheetProtection/>
  <mergeCells count="1">
    <mergeCell ref="A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1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24" customWidth="1"/>
    <col min="2" max="13" width="9.140625" style="24" customWidth="1"/>
    <col min="14" max="14" width="11.421875" style="54" bestFit="1" customWidth="1"/>
    <col min="15" max="16384" width="9.140625" style="24" customWidth="1"/>
  </cols>
  <sheetData>
    <row r="1" spans="1:14" ht="19.5" customHeight="1">
      <c r="A1" s="22" t="s">
        <v>202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6.75" customHeight="1" thickBot="1"/>
    <row r="3" spans="1:14" s="1" customFormat="1" ht="13.5" customHeight="1" thickBot="1">
      <c r="A3" s="109">
        <v>2014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s="1" customFormat="1" ht="13.5" customHeight="1" thickBot="1">
      <c r="A4" s="25" t="s">
        <v>68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204</v>
      </c>
    </row>
    <row r="5" spans="1:14" s="54" customFormat="1" ht="13.5" thickBot="1">
      <c r="A5" s="25" t="s">
        <v>69</v>
      </c>
      <c r="B5" s="26">
        <f aca="true" t="shared" si="0" ref="B5:N5">B6+B36+B68+B84+B113</f>
        <v>4511</v>
      </c>
      <c r="C5" s="26">
        <f t="shared" si="0"/>
        <v>4233</v>
      </c>
      <c r="D5" s="26">
        <f t="shared" si="0"/>
        <v>3843</v>
      </c>
      <c r="E5" s="26">
        <f t="shared" si="0"/>
        <v>3458</v>
      </c>
      <c r="F5" s="26">
        <f t="shared" si="0"/>
        <v>3568</v>
      </c>
      <c r="G5" s="26">
        <f t="shared" si="0"/>
        <v>3193</v>
      </c>
      <c r="H5" s="26">
        <f t="shared" si="0"/>
        <v>3057</v>
      </c>
      <c r="I5" s="26">
        <f t="shared" si="0"/>
        <v>3578</v>
      </c>
      <c r="J5" s="26">
        <f t="shared" si="0"/>
        <v>3102</v>
      </c>
      <c r="K5" s="26">
        <f t="shared" si="0"/>
        <v>3160</v>
      </c>
      <c r="L5" s="26">
        <f t="shared" si="0"/>
        <v>3532</v>
      </c>
      <c r="M5" s="26">
        <f t="shared" si="0"/>
        <v>4049</v>
      </c>
      <c r="N5" s="26">
        <f t="shared" si="0"/>
        <v>43284</v>
      </c>
    </row>
    <row r="6" spans="1:14" s="54" customFormat="1" ht="13.5" thickBot="1">
      <c r="A6" s="25" t="s">
        <v>70</v>
      </c>
      <c r="B6" s="26">
        <f>B7+B29</f>
        <v>10</v>
      </c>
      <c r="C6" s="26">
        <f aca="true" t="shared" si="1" ref="C6:N6">C7+C29</f>
        <v>23</v>
      </c>
      <c r="D6" s="26">
        <f t="shared" si="1"/>
        <v>14</v>
      </c>
      <c r="E6" s="26">
        <f t="shared" si="1"/>
        <v>35</v>
      </c>
      <c r="F6" s="26">
        <f t="shared" si="1"/>
        <v>25</v>
      </c>
      <c r="G6" s="26">
        <f t="shared" si="1"/>
        <v>8</v>
      </c>
      <c r="H6" s="26">
        <f t="shared" si="1"/>
        <v>13</v>
      </c>
      <c r="I6" s="26">
        <f t="shared" si="1"/>
        <v>12</v>
      </c>
      <c r="J6" s="26">
        <f t="shared" si="1"/>
        <v>16</v>
      </c>
      <c r="K6" s="26">
        <f t="shared" si="1"/>
        <v>21</v>
      </c>
      <c r="L6" s="26">
        <f t="shared" si="1"/>
        <v>23</v>
      </c>
      <c r="M6" s="26">
        <f t="shared" si="1"/>
        <v>38</v>
      </c>
      <c r="N6" s="26">
        <f t="shared" si="1"/>
        <v>238</v>
      </c>
    </row>
    <row r="7" spans="1:14" s="54" customFormat="1" ht="13.5" thickBot="1">
      <c r="A7" s="55" t="s">
        <v>71</v>
      </c>
      <c r="B7" s="56">
        <f>SUM(B8:B28)</f>
        <v>8</v>
      </c>
      <c r="C7" s="56">
        <f aca="true" t="shared" si="2" ref="C7:N7">SUM(C8:C28)</f>
        <v>21</v>
      </c>
      <c r="D7" s="56">
        <f t="shared" si="2"/>
        <v>12</v>
      </c>
      <c r="E7" s="56">
        <f t="shared" si="2"/>
        <v>33</v>
      </c>
      <c r="F7" s="56">
        <f t="shared" si="2"/>
        <v>23</v>
      </c>
      <c r="G7" s="56">
        <f t="shared" si="2"/>
        <v>6</v>
      </c>
      <c r="H7" s="56">
        <f t="shared" si="2"/>
        <v>11</v>
      </c>
      <c r="I7" s="56">
        <f t="shared" si="2"/>
        <v>8</v>
      </c>
      <c r="J7" s="56">
        <f t="shared" si="2"/>
        <v>15</v>
      </c>
      <c r="K7" s="56">
        <f t="shared" si="2"/>
        <v>15</v>
      </c>
      <c r="L7" s="56">
        <f t="shared" si="2"/>
        <v>22</v>
      </c>
      <c r="M7" s="56">
        <f t="shared" si="2"/>
        <v>38</v>
      </c>
      <c r="N7" s="56">
        <f t="shared" si="2"/>
        <v>212</v>
      </c>
    </row>
    <row r="8" spans="1:14" ht="12.75">
      <c r="A8" s="37" t="s">
        <v>72</v>
      </c>
      <c r="B8" s="64">
        <v>3</v>
      </c>
      <c r="C8" s="64">
        <v>2</v>
      </c>
      <c r="D8" s="64">
        <v>8</v>
      </c>
      <c r="E8" s="64">
        <v>3</v>
      </c>
      <c r="F8" s="64">
        <v>2</v>
      </c>
      <c r="G8" s="64">
        <v>3</v>
      </c>
      <c r="H8" s="64">
        <v>5</v>
      </c>
      <c r="I8" s="64">
        <v>1</v>
      </c>
      <c r="J8" s="64">
        <v>6</v>
      </c>
      <c r="K8" s="64">
        <v>7</v>
      </c>
      <c r="L8" s="64">
        <v>5</v>
      </c>
      <c r="M8" s="64">
        <v>10</v>
      </c>
      <c r="N8" s="57">
        <f aca="true" t="shared" si="3" ref="N8:N36">SUM(B8:M8)</f>
        <v>55</v>
      </c>
    </row>
    <row r="9" spans="1:14" ht="12.75">
      <c r="A9" s="34" t="s">
        <v>74</v>
      </c>
      <c r="B9" s="59">
        <v>0</v>
      </c>
      <c r="C9" s="59">
        <v>7</v>
      </c>
      <c r="D9" s="59">
        <v>0</v>
      </c>
      <c r="E9" s="59">
        <v>19</v>
      </c>
      <c r="F9" s="59">
        <v>8</v>
      </c>
      <c r="G9" s="59">
        <v>0</v>
      </c>
      <c r="H9" s="59">
        <v>0</v>
      </c>
      <c r="I9" s="59">
        <v>0</v>
      </c>
      <c r="J9" s="59">
        <v>0</v>
      </c>
      <c r="K9" s="59">
        <v>1</v>
      </c>
      <c r="L9" s="59">
        <v>1</v>
      </c>
      <c r="M9" s="59">
        <v>13</v>
      </c>
      <c r="N9" s="58">
        <f t="shared" si="3"/>
        <v>49</v>
      </c>
    </row>
    <row r="10" spans="1:14" ht="12.75">
      <c r="A10" s="34" t="s">
        <v>73</v>
      </c>
      <c r="B10" s="59">
        <v>2</v>
      </c>
      <c r="C10" s="59">
        <v>0</v>
      </c>
      <c r="D10" s="59">
        <v>0</v>
      </c>
      <c r="E10" s="59">
        <v>3</v>
      </c>
      <c r="F10" s="59">
        <v>3</v>
      </c>
      <c r="G10" s="59">
        <v>1</v>
      </c>
      <c r="H10" s="59">
        <v>0</v>
      </c>
      <c r="I10" s="59">
        <v>2</v>
      </c>
      <c r="J10" s="59">
        <v>4</v>
      </c>
      <c r="K10" s="59">
        <v>2</v>
      </c>
      <c r="L10" s="59">
        <v>6</v>
      </c>
      <c r="M10" s="59">
        <v>4</v>
      </c>
      <c r="N10" s="58">
        <f t="shared" si="3"/>
        <v>27</v>
      </c>
    </row>
    <row r="11" spans="1:14" ht="12.75">
      <c r="A11" s="34" t="s">
        <v>75</v>
      </c>
      <c r="B11" s="59">
        <v>2</v>
      </c>
      <c r="C11" s="59">
        <v>1</v>
      </c>
      <c r="D11" s="59">
        <v>0</v>
      </c>
      <c r="E11" s="59">
        <v>1</v>
      </c>
      <c r="F11" s="59">
        <v>0</v>
      </c>
      <c r="G11" s="59">
        <v>0</v>
      </c>
      <c r="H11" s="59">
        <v>0</v>
      </c>
      <c r="I11" s="59">
        <v>1</v>
      </c>
      <c r="J11" s="59">
        <v>1</v>
      </c>
      <c r="K11" s="59">
        <v>3</v>
      </c>
      <c r="L11" s="59">
        <v>2</v>
      </c>
      <c r="M11" s="59">
        <v>2</v>
      </c>
      <c r="N11" s="58">
        <f t="shared" si="3"/>
        <v>13</v>
      </c>
    </row>
    <row r="12" spans="1:14" ht="12.75">
      <c r="A12" s="34" t="s">
        <v>76</v>
      </c>
      <c r="B12" s="59">
        <v>0</v>
      </c>
      <c r="C12" s="59">
        <v>3</v>
      </c>
      <c r="D12" s="59">
        <v>2</v>
      </c>
      <c r="E12" s="59">
        <v>0</v>
      </c>
      <c r="F12" s="59">
        <v>1</v>
      </c>
      <c r="G12" s="59">
        <v>0</v>
      </c>
      <c r="H12" s="59">
        <v>1</v>
      </c>
      <c r="I12" s="59">
        <v>2</v>
      </c>
      <c r="J12" s="59">
        <v>1</v>
      </c>
      <c r="K12" s="59">
        <v>0</v>
      </c>
      <c r="L12" s="59">
        <v>0</v>
      </c>
      <c r="M12" s="59">
        <v>2</v>
      </c>
      <c r="N12" s="58">
        <f t="shared" si="3"/>
        <v>12</v>
      </c>
    </row>
    <row r="13" spans="1:14" ht="12.75">
      <c r="A13" s="34" t="s">
        <v>79</v>
      </c>
      <c r="B13" s="59">
        <v>1</v>
      </c>
      <c r="C13" s="59">
        <v>3</v>
      </c>
      <c r="D13" s="59">
        <v>0</v>
      </c>
      <c r="E13" s="59">
        <v>1</v>
      </c>
      <c r="F13" s="59">
        <v>2</v>
      </c>
      <c r="G13" s="59">
        <v>0</v>
      </c>
      <c r="H13" s="59">
        <v>1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8">
        <f t="shared" si="3"/>
        <v>8</v>
      </c>
    </row>
    <row r="14" spans="1:14" ht="12.75">
      <c r="A14" s="34" t="s">
        <v>81</v>
      </c>
      <c r="B14" s="59">
        <v>0</v>
      </c>
      <c r="C14" s="59">
        <v>1</v>
      </c>
      <c r="D14" s="59">
        <v>0</v>
      </c>
      <c r="E14" s="59">
        <v>0</v>
      </c>
      <c r="F14" s="59">
        <v>1</v>
      </c>
      <c r="G14" s="59">
        <v>1</v>
      </c>
      <c r="H14" s="59">
        <v>0</v>
      </c>
      <c r="I14" s="59">
        <v>0</v>
      </c>
      <c r="J14" s="59">
        <v>0</v>
      </c>
      <c r="K14" s="59">
        <v>2</v>
      </c>
      <c r="L14" s="59">
        <v>2</v>
      </c>
      <c r="M14" s="59">
        <v>1</v>
      </c>
      <c r="N14" s="58">
        <f t="shared" si="3"/>
        <v>8</v>
      </c>
    </row>
    <row r="15" spans="1:14" ht="12.75">
      <c r="A15" s="34" t="s">
        <v>77</v>
      </c>
      <c r="B15" s="59">
        <v>0</v>
      </c>
      <c r="C15" s="59">
        <v>0</v>
      </c>
      <c r="D15" s="59">
        <v>0</v>
      </c>
      <c r="E15" s="59">
        <v>0</v>
      </c>
      <c r="F15" s="59">
        <v>2</v>
      </c>
      <c r="G15" s="59">
        <v>0</v>
      </c>
      <c r="H15" s="59">
        <v>0</v>
      </c>
      <c r="I15" s="59">
        <v>0</v>
      </c>
      <c r="J15" s="59">
        <v>1</v>
      </c>
      <c r="K15" s="59">
        <v>0</v>
      </c>
      <c r="L15" s="59">
        <v>1</v>
      </c>
      <c r="M15" s="59">
        <v>1</v>
      </c>
      <c r="N15" s="58">
        <f t="shared" si="3"/>
        <v>5</v>
      </c>
    </row>
    <row r="16" spans="1:14" ht="12.75">
      <c r="A16" s="34" t="s">
        <v>90</v>
      </c>
      <c r="B16" s="59">
        <v>0</v>
      </c>
      <c r="C16" s="59">
        <v>1</v>
      </c>
      <c r="D16" s="59">
        <v>0</v>
      </c>
      <c r="E16" s="59">
        <v>2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1</v>
      </c>
      <c r="M16" s="59">
        <v>1</v>
      </c>
      <c r="N16" s="58">
        <f t="shared" si="3"/>
        <v>5</v>
      </c>
    </row>
    <row r="17" spans="1:14" ht="12.75">
      <c r="A17" s="34" t="s">
        <v>176</v>
      </c>
      <c r="B17" s="59">
        <v>0</v>
      </c>
      <c r="C17" s="59">
        <v>1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2</v>
      </c>
      <c r="J17" s="59">
        <v>0</v>
      </c>
      <c r="K17" s="59">
        <v>0</v>
      </c>
      <c r="L17" s="59">
        <v>1</v>
      </c>
      <c r="M17" s="59">
        <v>0</v>
      </c>
      <c r="N17" s="58">
        <f t="shared" si="3"/>
        <v>4</v>
      </c>
    </row>
    <row r="18" spans="1:14" ht="12.75">
      <c r="A18" s="34" t="s">
        <v>83</v>
      </c>
      <c r="B18" s="59">
        <v>0</v>
      </c>
      <c r="C18" s="59">
        <v>1</v>
      </c>
      <c r="D18" s="59">
        <v>0</v>
      </c>
      <c r="E18" s="59">
        <v>1</v>
      </c>
      <c r="F18" s="59">
        <v>0</v>
      </c>
      <c r="G18" s="59">
        <v>0</v>
      </c>
      <c r="H18" s="59">
        <v>1</v>
      </c>
      <c r="I18" s="59">
        <v>0</v>
      </c>
      <c r="J18" s="59">
        <v>1</v>
      </c>
      <c r="K18" s="59">
        <v>0</v>
      </c>
      <c r="L18" s="59">
        <v>0</v>
      </c>
      <c r="M18" s="59">
        <v>0</v>
      </c>
      <c r="N18" s="58">
        <f t="shared" si="3"/>
        <v>4</v>
      </c>
    </row>
    <row r="19" spans="1:14" ht="12.75">
      <c r="A19" s="34" t="s">
        <v>85</v>
      </c>
      <c r="B19" s="59">
        <v>0</v>
      </c>
      <c r="C19" s="59">
        <v>1</v>
      </c>
      <c r="D19" s="59">
        <v>1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2</v>
      </c>
      <c r="N19" s="58">
        <f t="shared" si="3"/>
        <v>4</v>
      </c>
    </row>
    <row r="20" spans="1:14" ht="12.75">
      <c r="A20" s="34" t="s">
        <v>191</v>
      </c>
      <c r="B20" s="59">
        <v>0</v>
      </c>
      <c r="C20" s="59">
        <v>0</v>
      </c>
      <c r="D20" s="59">
        <v>1</v>
      </c>
      <c r="E20" s="59">
        <v>0</v>
      </c>
      <c r="F20" s="59">
        <v>1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2</v>
      </c>
      <c r="M20" s="59">
        <v>0</v>
      </c>
      <c r="N20" s="58">
        <f t="shared" si="3"/>
        <v>4</v>
      </c>
    </row>
    <row r="21" spans="1:14" ht="12.75">
      <c r="A21" s="34" t="s">
        <v>78</v>
      </c>
      <c r="B21" s="59">
        <v>0</v>
      </c>
      <c r="C21" s="59">
        <v>0</v>
      </c>
      <c r="D21" s="59">
        <v>0</v>
      </c>
      <c r="E21" s="59">
        <v>1</v>
      </c>
      <c r="F21" s="59">
        <v>0</v>
      </c>
      <c r="G21" s="59">
        <v>0</v>
      </c>
      <c r="H21" s="59">
        <v>1</v>
      </c>
      <c r="I21" s="59">
        <v>0</v>
      </c>
      <c r="J21" s="59">
        <v>1</v>
      </c>
      <c r="K21" s="59">
        <v>0</v>
      </c>
      <c r="L21" s="59">
        <v>0</v>
      </c>
      <c r="M21" s="59">
        <v>0</v>
      </c>
      <c r="N21" s="58">
        <f t="shared" si="3"/>
        <v>3</v>
      </c>
    </row>
    <row r="22" spans="1:14" ht="12.75">
      <c r="A22" s="34" t="s">
        <v>205</v>
      </c>
      <c r="B22" s="59">
        <v>0</v>
      </c>
      <c r="C22" s="59">
        <v>0</v>
      </c>
      <c r="D22" s="59">
        <v>0</v>
      </c>
      <c r="E22" s="59">
        <v>0</v>
      </c>
      <c r="F22" s="59">
        <v>2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8">
        <f t="shared" si="3"/>
        <v>2</v>
      </c>
    </row>
    <row r="23" spans="1:14" ht="12.75">
      <c r="A23" s="34" t="s">
        <v>82</v>
      </c>
      <c r="B23" s="59">
        <v>0</v>
      </c>
      <c r="C23" s="59">
        <v>0</v>
      </c>
      <c r="D23" s="59">
        <v>0</v>
      </c>
      <c r="E23" s="59">
        <v>1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1</v>
      </c>
      <c r="N23" s="58">
        <f t="shared" si="3"/>
        <v>2</v>
      </c>
    </row>
    <row r="24" spans="1:14" ht="12.75">
      <c r="A24" s="34" t="s">
        <v>86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1</v>
      </c>
      <c r="H24" s="49">
        <v>0</v>
      </c>
      <c r="I24" s="49">
        <v>0</v>
      </c>
      <c r="J24" s="49">
        <v>0</v>
      </c>
      <c r="K24" s="49">
        <v>0</v>
      </c>
      <c r="L24" s="49">
        <v>1</v>
      </c>
      <c r="M24" s="49">
        <v>0</v>
      </c>
      <c r="N24" s="58">
        <f t="shared" si="3"/>
        <v>2</v>
      </c>
    </row>
    <row r="25" spans="1:14" ht="12.75">
      <c r="A25" s="34" t="s">
        <v>87</v>
      </c>
      <c r="B25" s="59">
        <v>0</v>
      </c>
      <c r="C25" s="59">
        <v>0</v>
      </c>
      <c r="D25" s="59">
        <v>0</v>
      </c>
      <c r="E25" s="59">
        <v>1</v>
      </c>
      <c r="F25" s="59">
        <v>1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8">
        <f t="shared" si="3"/>
        <v>2</v>
      </c>
    </row>
    <row r="26" spans="1:14" ht="12.75">
      <c r="A26" s="34" t="s">
        <v>88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1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8">
        <f t="shared" si="3"/>
        <v>1</v>
      </c>
    </row>
    <row r="27" spans="1:14" ht="12.75">
      <c r="A27" s="34" t="s">
        <v>89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1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8">
        <f t="shared" si="3"/>
        <v>1</v>
      </c>
    </row>
    <row r="28" spans="1:14" ht="13.5" thickBot="1">
      <c r="A28" s="36" t="s">
        <v>211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1</v>
      </c>
      <c r="N28" s="62">
        <f t="shared" si="3"/>
        <v>1</v>
      </c>
    </row>
    <row r="29" spans="1:14" s="54" customFormat="1" ht="13.5" thickBot="1">
      <c r="A29" s="27" t="s">
        <v>91</v>
      </c>
      <c r="B29" s="26">
        <f>SUM(B30:B35)</f>
        <v>2</v>
      </c>
      <c r="C29" s="26">
        <f aca="true" t="shared" si="4" ref="C29:N29">SUM(C30:C35)</f>
        <v>2</v>
      </c>
      <c r="D29" s="26">
        <f t="shared" si="4"/>
        <v>2</v>
      </c>
      <c r="E29" s="26">
        <f t="shared" si="4"/>
        <v>2</v>
      </c>
      <c r="F29" s="26">
        <f t="shared" si="4"/>
        <v>2</v>
      </c>
      <c r="G29" s="26">
        <f t="shared" si="4"/>
        <v>2</v>
      </c>
      <c r="H29" s="26">
        <f t="shared" si="4"/>
        <v>2</v>
      </c>
      <c r="I29" s="26">
        <f t="shared" si="4"/>
        <v>4</v>
      </c>
      <c r="J29" s="26">
        <f t="shared" si="4"/>
        <v>1</v>
      </c>
      <c r="K29" s="26">
        <f t="shared" si="4"/>
        <v>6</v>
      </c>
      <c r="L29" s="26">
        <f t="shared" si="4"/>
        <v>1</v>
      </c>
      <c r="M29" s="26">
        <f t="shared" si="4"/>
        <v>0</v>
      </c>
      <c r="N29" s="26">
        <f t="shared" si="4"/>
        <v>26</v>
      </c>
    </row>
    <row r="30" spans="1:14" ht="12.75">
      <c r="A30" s="37" t="s">
        <v>92</v>
      </c>
      <c r="B30" s="64">
        <v>2</v>
      </c>
      <c r="C30" s="64">
        <v>2</v>
      </c>
      <c r="D30" s="64">
        <v>1</v>
      </c>
      <c r="E30" s="64">
        <v>0</v>
      </c>
      <c r="F30" s="64">
        <v>2</v>
      </c>
      <c r="G30" s="64">
        <v>1</v>
      </c>
      <c r="H30" s="64">
        <v>0</v>
      </c>
      <c r="I30" s="64">
        <v>3</v>
      </c>
      <c r="J30" s="64">
        <v>0</v>
      </c>
      <c r="K30" s="64">
        <v>5</v>
      </c>
      <c r="L30" s="64">
        <v>0</v>
      </c>
      <c r="M30" s="64">
        <v>0</v>
      </c>
      <c r="N30" s="57">
        <f aca="true" t="shared" si="5" ref="N30:N35">SUM(B30:M30)</f>
        <v>16</v>
      </c>
    </row>
    <row r="31" spans="1:14" ht="12.75">
      <c r="A31" s="34" t="s">
        <v>95</v>
      </c>
      <c r="B31" s="59">
        <v>0</v>
      </c>
      <c r="C31" s="59">
        <v>0</v>
      </c>
      <c r="D31" s="59">
        <v>1</v>
      </c>
      <c r="E31" s="59">
        <v>1</v>
      </c>
      <c r="F31" s="59">
        <v>0</v>
      </c>
      <c r="G31" s="59">
        <v>0</v>
      </c>
      <c r="H31" s="59">
        <v>1</v>
      </c>
      <c r="I31" s="59">
        <v>0</v>
      </c>
      <c r="J31" s="59">
        <v>1</v>
      </c>
      <c r="K31" s="59">
        <v>1</v>
      </c>
      <c r="L31" s="59">
        <v>0</v>
      </c>
      <c r="M31" s="59">
        <v>0</v>
      </c>
      <c r="N31" s="58">
        <f t="shared" si="5"/>
        <v>5</v>
      </c>
    </row>
    <row r="32" spans="1:14" ht="12.75">
      <c r="A32" s="34" t="s">
        <v>93</v>
      </c>
      <c r="B32" s="59">
        <v>0</v>
      </c>
      <c r="C32" s="59">
        <v>0</v>
      </c>
      <c r="D32" s="59">
        <v>0</v>
      </c>
      <c r="E32" s="59">
        <v>1</v>
      </c>
      <c r="F32" s="59">
        <v>0</v>
      </c>
      <c r="G32" s="59">
        <v>0</v>
      </c>
      <c r="H32" s="59">
        <v>1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8">
        <f t="shared" si="5"/>
        <v>2</v>
      </c>
    </row>
    <row r="33" spans="1:14" ht="12.75">
      <c r="A33" s="34" t="s">
        <v>193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1</v>
      </c>
      <c r="M33" s="59">
        <v>0</v>
      </c>
      <c r="N33" s="58">
        <f t="shared" si="5"/>
        <v>1</v>
      </c>
    </row>
    <row r="34" spans="1:14" ht="12.75">
      <c r="A34" s="34" t="s">
        <v>94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1</v>
      </c>
      <c r="J34" s="59">
        <v>0</v>
      </c>
      <c r="K34" s="59">
        <v>0</v>
      </c>
      <c r="L34" s="59">
        <v>0</v>
      </c>
      <c r="M34" s="59">
        <v>0</v>
      </c>
      <c r="N34" s="58">
        <f t="shared" si="5"/>
        <v>1</v>
      </c>
    </row>
    <row r="35" spans="1:14" ht="13.5" thickBot="1">
      <c r="A35" s="34" t="s">
        <v>96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1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8">
        <f t="shared" si="5"/>
        <v>1</v>
      </c>
    </row>
    <row r="36" spans="1:14" s="54" customFormat="1" ht="13.5" thickBot="1">
      <c r="A36" s="25" t="s">
        <v>97</v>
      </c>
      <c r="B36" s="26">
        <f aca="true" t="shared" si="6" ref="B36:M36">B37+B43</f>
        <v>2760</v>
      </c>
      <c r="C36" s="26">
        <f t="shared" si="6"/>
        <v>2452</v>
      </c>
      <c r="D36" s="26">
        <f t="shared" si="6"/>
        <v>2155</v>
      </c>
      <c r="E36" s="26">
        <f t="shared" si="6"/>
        <v>1831</v>
      </c>
      <c r="F36" s="26">
        <f t="shared" si="6"/>
        <v>1772</v>
      </c>
      <c r="G36" s="26">
        <f t="shared" si="6"/>
        <v>1539</v>
      </c>
      <c r="H36" s="26">
        <f t="shared" si="6"/>
        <v>1424</v>
      </c>
      <c r="I36" s="26">
        <f t="shared" si="6"/>
        <v>1522</v>
      </c>
      <c r="J36" s="26">
        <f t="shared" si="6"/>
        <v>1425</v>
      </c>
      <c r="K36" s="26">
        <f t="shared" si="6"/>
        <v>1582</v>
      </c>
      <c r="L36" s="26">
        <f t="shared" si="6"/>
        <v>1857</v>
      </c>
      <c r="M36" s="26">
        <f t="shared" si="6"/>
        <v>1921</v>
      </c>
      <c r="N36" s="26">
        <f t="shared" si="3"/>
        <v>22240</v>
      </c>
    </row>
    <row r="37" spans="1:14" s="54" customFormat="1" ht="13.5" thickBot="1">
      <c r="A37" s="27" t="s">
        <v>98</v>
      </c>
      <c r="B37" s="26">
        <f>SUM(B38:B42)</f>
        <v>76</v>
      </c>
      <c r="C37" s="26">
        <f aca="true" t="shared" si="7" ref="C37:N37">SUM(C38:C42)</f>
        <v>70</v>
      </c>
      <c r="D37" s="26">
        <f t="shared" si="7"/>
        <v>72</v>
      </c>
      <c r="E37" s="26">
        <f t="shared" si="7"/>
        <v>65</v>
      </c>
      <c r="F37" s="26">
        <f t="shared" si="7"/>
        <v>93</v>
      </c>
      <c r="G37" s="26">
        <f t="shared" si="7"/>
        <v>63</v>
      </c>
      <c r="H37" s="26">
        <f t="shared" si="7"/>
        <v>80</v>
      </c>
      <c r="I37" s="26">
        <f t="shared" si="7"/>
        <v>79</v>
      </c>
      <c r="J37" s="26">
        <f t="shared" si="7"/>
        <v>69</v>
      </c>
      <c r="K37" s="26">
        <f t="shared" si="7"/>
        <v>71</v>
      </c>
      <c r="L37" s="26">
        <f t="shared" si="7"/>
        <v>91</v>
      </c>
      <c r="M37" s="26">
        <f t="shared" si="7"/>
        <v>106</v>
      </c>
      <c r="N37" s="26">
        <f t="shared" si="7"/>
        <v>935</v>
      </c>
    </row>
    <row r="38" spans="1:14" ht="12.75">
      <c r="A38" s="37" t="s">
        <v>99</v>
      </c>
      <c r="B38" s="64">
        <v>75</v>
      </c>
      <c r="C38" s="64">
        <v>69</v>
      </c>
      <c r="D38" s="64">
        <v>71</v>
      </c>
      <c r="E38" s="64">
        <v>62</v>
      </c>
      <c r="F38" s="64">
        <v>92</v>
      </c>
      <c r="G38" s="64">
        <v>62</v>
      </c>
      <c r="H38" s="64">
        <v>79</v>
      </c>
      <c r="I38" s="64">
        <v>78</v>
      </c>
      <c r="J38" s="64">
        <v>66</v>
      </c>
      <c r="K38" s="64">
        <v>70</v>
      </c>
      <c r="L38" s="64">
        <v>90</v>
      </c>
      <c r="M38" s="64">
        <v>103</v>
      </c>
      <c r="N38" s="57">
        <f>SUM(B38:M38)</f>
        <v>917</v>
      </c>
    </row>
    <row r="39" spans="1:14" ht="12.75">
      <c r="A39" s="34" t="s">
        <v>100</v>
      </c>
      <c r="B39" s="59">
        <v>0</v>
      </c>
      <c r="C39" s="59">
        <v>1</v>
      </c>
      <c r="D39" s="59">
        <v>1</v>
      </c>
      <c r="E39" s="59">
        <v>1</v>
      </c>
      <c r="F39" s="59">
        <v>0</v>
      </c>
      <c r="G39" s="59">
        <v>0</v>
      </c>
      <c r="H39" s="59">
        <v>0</v>
      </c>
      <c r="I39" s="59">
        <v>1</v>
      </c>
      <c r="J39" s="59">
        <v>2</v>
      </c>
      <c r="K39" s="59">
        <v>1</v>
      </c>
      <c r="L39" s="59">
        <v>0</v>
      </c>
      <c r="M39" s="59">
        <v>1</v>
      </c>
      <c r="N39" s="58">
        <f>SUM(B39:M39)</f>
        <v>8</v>
      </c>
    </row>
    <row r="40" spans="1:14" ht="12.75">
      <c r="A40" s="34" t="s">
        <v>102</v>
      </c>
      <c r="B40" s="59">
        <v>0</v>
      </c>
      <c r="C40" s="59">
        <v>0</v>
      </c>
      <c r="D40" s="59">
        <v>0</v>
      </c>
      <c r="E40" s="59">
        <v>2</v>
      </c>
      <c r="F40" s="59">
        <v>1</v>
      </c>
      <c r="G40" s="59">
        <v>0</v>
      </c>
      <c r="H40" s="59">
        <v>1</v>
      </c>
      <c r="I40" s="59">
        <v>0</v>
      </c>
      <c r="J40" s="59">
        <v>0</v>
      </c>
      <c r="K40" s="59">
        <v>0</v>
      </c>
      <c r="L40" s="59">
        <v>0</v>
      </c>
      <c r="M40" s="59">
        <v>1</v>
      </c>
      <c r="N40" s="58">
        <f>SUM(B40:M40)</f>
        <v>5</v>
      </c>
    </row>
    <row r="41" spans="1:14" ht="12.75">
      <c r="A41" s="34" t="s">
        <v>103</v>
      </c>
      <c r="B41" s="59">
        <v>1</v>
      </c>
      <c r="C41" s="59">
        <v>0</v>
      </c>
      <c r="D41" s="59">
        <v>0</v>
      </c>
      <c r="E41" s="59">
        <v>0</v>
      </c>
      <c r="F41" s="59">
        <v>0</v>
      </c>
      <c r="G41" s="59">
        <v>1</v>
      </c>
      <c r="H41" s="59">
        <v>0</v>
      </c>
      <c r="I41" s="59">
        <v>0</v>
      </c>
      <c r="J41" s="59">
        <v>1</v>
      </c>
      <c r="K41" s="59">
        <v>0</v>
      </c>
      <c r="L41" s="59">
        <v>0</v>
      </c>
      <c r="M41" s="59">
        <v>0</v>
      </c>
      <c r="N41" s="58">
        <f>SUM(B41:M41)</f>
        <v>3</v>
      </c>
    </row>
    <row r="42" spans="1:14" ht="13.5" thickBot="1">
      <c r="A42" s="41" t="s">
        <v>101</v>
      </c>
      <c r="B42" s="65">
        <v>0</v>
      </c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1</v>
      </c>
      <c r="M42" s="65">
        <v>1</v>
      </c>
      <c r="N42" s="60">
        <f>SUM(B42:M42)</f>
        <v>2</v>
      </c>
    </row>
    <row r="43" spans="1:14" s="54" customFormat="1" ht="13.5" thickBot="1">
      <c r="A43" s="27" t="s">
        <v>104</v>
      </c>
      <c r="B43" s="26">
        <f>SUM(B44:B67)</f>
        <v>2684</v>
      </c>
      <c r="C43" s="26">
        <f aca="true" t="shared" si="8" ref="C43:N43">SUM(C44:C67)</f>
        <v>2382</v>
      </c>
      <c r="D43" s="26">
        <f t="shared" si="8"/>
        <v>2083</v>
      </c>
      <c r="E43" s="26">
        <f t="shared" si="8"/>
        <v>1766</v>
      </c>
      <c r="F43" s="26">
        <f t="shared" si="8"/>
        <v>1679</v>
      </c>
      <c r="G43" s="26">
        <f t="shared" si="8"/>
        <v>1476</v>
      </c>
      <c r="H43" s="26">
        <f t="shared" si="8"/>
        <v>1344</v>
      </c>
      <c r="I43" s="26">
        <f t="shared" si="8"/>
        <v>1443</v>
      </c>
      <c r="J43" s="26">
        <f t="shared" si="8"/>
        <v>1356</v>
      </c>
      <c r="K43" s="26">
        <f t="shared" si="8"/>
        <v>1511</v>
      </c>
      <c r="L43" s="26">
        <f t="shared" si="8"/>
        <v>1766</v>
      </c>
      <c r="M43" s="26">
        <f t="shared" si="8"/>
        <v>1815</v>
      </c>
      <c r="N43" s="26">
        <f t="shared" si="8"/>
        <v>21305</v>
      </c>
    </row>
    <row r="44" spans="1:14" ht="12.75">
      <c r="A44" s="37" t="s">
        <v>105</v>
      </c>
      <c r="B44" s="38">
        <v>2097</v>
      </c>
      <c r="C44" s="38">
        <v>1904</v>
      </c>
      <c r="D44" s="38">
        <v>1546</v>
      </c>
      <c r="E44" s="38">
        <v>1151</v>
      </c>
      <c r="F44" s="38">
        <v>982</v>
      </c>
      <c r="G44" s="38">
        <v>768</v>
      </c>
      <c r="H44" s="38">
        <v>639</v>
      </c>
      <c r="I44" s="38">
        <v>417</v>
      </c>
      <c r="J44" s="38">
        <v>319</v>
      </c>
      <c r="K44" s="38">
        <v>432</v>
      </c>
      <c r="L44" s="38">
        <v>405</v>
      </c>
      <c r="M44" s="38">
        <v>501</v>
      </c>
      <c r="N44" s="57">
        <f aca="true" t="shared" si="9" ref="N44:N67">SUM(B44:M44)</f>
        <v>11161</v>
      </c>
    </row>
    <row r="45" spans="1:14" ht="12.75">
      <c r="A45" s="34" t="s">
        <v>106</v>
      </c>
      <c r="B45" s="59">
        <v>278</v>
      </c>
      <c r="C45" s="59">
        <v>225</v>
      </c>
      <c r="D45" s="59">
        <v>290</v>
      </c>
      <c r="E45" s="59">
        <v>300</v>
      </c>
      <c r="F45" s="59">
        <v>391</v>
      </c>
      <c r="G45" s="59">
        <v>433</v>
      </c>
      <c r="H45" s="59">
        <v>409</v>
      </c>
      <c r="I45" s="59">
        <v>639</v>
      </c>
      <c r="J45" s="59">
        <v>647</v>
      </c>
      <c r="K45" s="59">
        <v>712</v>
      </c>
      <c r="L45" s="59">
        <v>909</v>
      </c>
      <c r="M45" s="59">
        <v>814</v>
      </c>
      <c r="N45" s="58">
        <f t="shared" si="9"/>
        <v>6047</v>
      </c>
    </row>
    <row r="46" spans="1:14" ht="12.75">
      <c r="A46" s="34" t="s">
        <v>108</v>
      </c>
      <c r="B46" s="59">
        <v>60</v>
      </c>
      <c r="C46" s="59">
        <v>55</v>
      </c>
      <c r="D46" s="59">
        <v>57</v>
      </c>
      <c r="E46" s="59">
        <v>58</v>
      </c>
      <c r="F46" s="59">
        <v>79</v>
      </c>
      <c r="G46" s="59">
        <v>72</v>
      </c>
      <c r="H46" s="59">
        <v>70</v>
      </c>
      <c r="I46" s="59">
        <v>98</v>
      </c>
      <c r="J46" s="59">
        <v>90</v>
      </c>
      <c r="K46" s="59">
        <v>96</v>
      </c>
      <c r="L46" s="59">
        <v>138</v>
      </c>
      <c r="M46" s="59">
        <v>151</v>
      </c>
      <c r="N46" s="58">
        <f t="shared" si="9"/>
        <v>1024</v>
      </c>
    </row>
    <row r="47" spans="1:14" ht="12.75">
      <c r="A47" s="34" t="s">
        <v>109</v>
      </c>
      <c r="B47" s="59">
        <v>32</v>
      </c>
      <c r="C47" s="59">
        <v>32</v>
      </c>
      <c r="D47" s="59">
        <v>38</v>
      </c>
      <c r="E47" s="59">
        <v>42</v>
      </c>
      <c r="F47" s="59">
        <v>53</v>
      </c>
      <c r="G47" s="59">
        <v>43</v>
      </c>
      <c r="H47" s="59">
        <v>45</v>
      </c>
      <c r="I47" s="59">
        <v>72</v>
      </c>
      <c r="J47" s="59">
        <v>68</v>
      </c>
      <c r="K47" s="59">
        <v>72</v>
      </c>
      <c r="L47" s="59">
        <v>104</v>
      </c>
      <c r="M47" s="59">
        <v>129</v>
      </c>
      <c r="N47" s="58">
        <f t="shared" si="9"/>
        <v>730</v>
      </c>
    </row>
    <row r="48" spans="1:14" ht="12.75">
      <c r="A48" s="34" t="s">
        <v>107</v>
      </c>
      <c r="B48" s="59">
        <v>77</v>
      </c>
      <c r="C48" s="59">
        <v>66</v>
      </c>
      <c r="D48" s="59">
        <v>59</v>
      </c>
      <c r="E48" s="59">
        <v>68</v>
      </c>
      <c r="F48" s="59">
        <v>69</v>
      </c>
      <c r="G48" s="59">
        <v>51</v>
      </c>
      <c r="H48" s="59">
        <v>67</v>
      </c>
      <c r="I48" s="59">
        <v>52</v>
      </c>
      <c r="J48" s="59">
        <v>63</v>
      </c>
      <c r="K48" s="59">
        <v>49</v>
      </c>
      <c r="L48" s="59">
        <v>54</v>
      </c>
      <c r="M48" s="59">
        <v>52</v>
      </c>
      <c r="N48" s="58">
        <f t="shared" si="9"/>
        <v>727</v>
      </c>
    </row>
    <row r="49" spans="1:14" ht="12.75">
      <c r="A49" s="34" t="s">
        <v>110</v>
      </c>
      <c r="B49" s="59">
        <v>27</v>
      </c>
      <c r="C49" s="59">
        <v>33</v>
      </c>
      <c r="D49" s="59">
        <v>37</v>
      </c>
      <c r="E49" s="59">
        <v>55</v>
      </c>
      <c r="F49" s="59">
        <v>37</v>
      </c>
      <c r="G49" s="59">
        <v>38</v>
      </c>
      <c r="H49" s="59">
        <v>40</v>
      </c>
      <c r="I49" s="59">
        <v>41</v>
      </c>
      <c r="J49" s="59">
        <v>42</v>
      </c>
      <c r="K49" s="59">
        <v>30</v>
      </c>
      <c r="L49" s="59">
        <v>36</v>
      </c>
      <c r="M49" s="59">
        <v>53</v>
      </c>
      <c r="N49" s="58">
        <f>SUM(B49:M49)</f>
        <v>469</v>
      </c>
    </row>
    <row r="50" spans="1:14" ht="12.75">
      <c r="A50" s="34" t="s">
        <v>111</v>
      </c>
      <c r="B50" s="59">
        <v>23</v>
      </c>
      <c r="C50" s="59">
        <v>13</v>
      </c>
      <c r="D50" s="59">
        <v>10</v>
      </c>
      <c r="E50" s="59">
        <v>18</v>
      </c>
      <c r="F50" s="59">
        <v>16</v>
      </c>
      <c r="G50" s="59">
        <v>11</v>
      </c>
      <c r="H50" s="59">
        <v>18</v>
      </c>
      <c r="I50" s="59">
        <v>19</v>
      </c>
      <c r="J50" s="59">
        <v>23</v>
      </c>
      <c r="K50" s="59">
        <v>17</v>
      </c>
      <c r="L50" s="59">
        <v>21</v>
      </c>
      <c r="M50" s="59">
        <v>20</v>
      </c>
      <c r="N50" s="58">
        <f t="shared" si="9"/>
        <v>209</v>
      </c>
    </row>
    <row r="51" spans="1:14" ht="12.75">
      <c r="A51" s="34" t="s">
        <v>173</v>
      </c>
      <c r="B51" s="59">
        <v>14</v>
      </c>
      <c r="C51" s="59">
        <v>7</v>
      </c>
      <c r="D51" s="59">
        <v>5</v>
      </c>
      <c r="E51" s="59">
        <v>28</v>
      </c>
      <c r="F51" s="59">
        <v>6</v>
      </c>
      <c r="G51" s="59">
        <v>14</v>
      </c>
      <c r="H51" s="59">
        <v>10</v>
      </c>
      <c r="I51" s="59">
        <v>35</v>
      </c>
      <c r="J51" s="59">
        <v>26</v>
      </c>
      <c r="K51" s="59">
        <v>9</v>
      </c>
      <c r="L51" s="59">
        <v>13</v>
      </c>
      <c r="M51" s="59">
        <v>15</v>
      </c>
      <c r="N51" s="58">
        <f t="shared" si="9"/>
        <v>182</v>
      </c>
    </row>
    <row r="52" spans="1:14" ht="12.75">
      <c r="A52" s="34" t="s">
        <v>114</v>
      </c>
      <c r="B52" s="59">
        <v>13</v>
      </c>
      <c r="C52" s="59">
        <v>9</v>
      </c>
      <c r="D52" s="59">
        <v>9</v>
      </c>
      <c r="E52" s="59">
        <v>7</v>
      </c>
      <c r="F52" s="59">
        <v>10</v>
      </c>
      <c r="G52" s="59">
        <v>7</v>
      </c>
      <c r="H52" s="59">
        <v>11</v>
      </c>
      <c r="I52" s="59">
        <v>13</v>
      </c>
      <c r="J52" s="59">
        <v>14</v>
      </c>
      <c r="K52" s="59">
        <v>29</v>
      </c>
      <c r="L52" s="59">
        <v>22</v>
      </c>
      <c r="M52" s="59">
        <v>15</v>
      </c>
      <c r="N52" s="58">
        <f t="shared" si="9"/>
        <v>159</v>
      </c>
    </row>
    <row r="53" spans="1:14" ht="12.75">
      <c r="A53" s="34" t="s">
        <v>113</v>
      </c>
      <c r="B53" s="59">
        <v>14</v>
      </c>
      <c r="C53" s="59">
        <v>3</v>
      </c>
      <c r="D53" s="59">
        <v>9</v>
      </c>
      <c r="E53" s="59">
        <v>8</v>
      </c>
      <c r="F53" s="59">
        <v>7</v>
      </c>
      <c r="G53" s="59">
        <v>13</v>
      </c>
      <c r="H53" s="59">
        <v>13</v>
      </c>
      <c r="I53" s="59">
        <v>9</v>
      </c>
      <c r="J53" s="59">
        <v>14</v>
      </c>
      <c r="K53" s="59">
        <v>9</v>
      </c>
      <c r="L53" s="59">
        <v>15</v>
      </c>
      <c r="M53" s="59">
        <v>21</v>
      </c>
      <c r="N53" s="58">
        <f t="shared" si="9"/>
        <v>135</v>
      </c>
    </row>
    <row r="54" spans="1:14" ht="12.75">
      <c r="A54" s="34" t="s">
        <v>116</v>
      </c>
      <c r="B54" s="59">
        <v>6</v>
      </c>
      <c r="C54" s="59">
        <v>3</v>
      </c>
      <c r="D54" s="59">
        <v>3</v>
      </c>
      <c r="E54" s="59">
        <v>3</v>
      </c>
      <c r="F54" s="59">
        <v>1</v>
      </c>
      <c r="G54" s="59">
        <v>1</v>
      </c>
      <c r="H54" s="59">
        <v>4</v>
      </c>
      <c r="I54" s="59">
        <v>15</v>
      </c>
      <c r="J54" s="59">
        <v>22</v>
      </c>
      <c r="K54" s="59">
        <v>18</v>
      </c>
      <c r="L54" s="59">
        <v>19</v>
      </c>
      <c r="M54" s="59">
        <v>28</v>
      </c>
      <c r="N54" s="58">
        <f t="shared" si="9"/>
        <v>123</v>
      </c>
    </row>
    <row r="55" spans="1:14" ht="12.75">
      <c r="A55" s="34" t="s">
        <v>115</v>
      </c>
      <c r="B55" s="59">
        <v>9</v>
      </c>
      <c r="C55" s="59">
        <v>5</v>
      </c>
      <c r="D55" s="59">
        <v>7</v>
      </c>
      <c r="E55" s="59">
        <v>9</v>
      </c>
      <c r="F55" s="59">
        <v>7</v>
      </c>
      <c r="G55" s="59">
        <v>7</v>
      </c>
      <c r="H55" s="59">
        <v>9</v>
      </c>
      <c r="I55" s="59">
        <v>13</v>
      </c>
      <c r="J55" s="59">
        <v>15</v>
      </c>
      <c r="K55" s="59">
        <v>19</v>
      </c>
      <c r="L55" s="59">
        <v>11</v>
      </c>
      <c r="M55" s="59">
        <v>2</v>
      </c>
      <c r="N55" s="58">
        <f t="shared" si="9"/>
        <v>113</v>
      </c>
    </row>
    <row r="56" spans="1:14" ht="12.75">
      <c r="A56" s="34" t="s">
        <v>117</v>
      </c>
      <c r="B56" s="59">
        <v>10</v>
      </c>
      <c r="C56" s="59">
        <v>14</v>
      </c>
      <c r="D56" s="59">
        <v>6</v>
      </c>
      <c r="E56" s="59">
        <v>4</v>
      </c>
      <c r="F56" s="59">
        <v>6</v>
      </c>
      <c r="G56" s="59">
        <v>6</v>
      </c>
      <c r="H56" s="59">
        <v>3</v>
      </c>
      <c r="I56" s="59">
        <v>8</v>
      </c>
      <c r="J56" s="59">
        <v>4</v>
      </c>
      <c r="K56" s="59">
        <v>9</v>
      </c>
      <c r="L56" s="59">
        <v>9</v>
      </c>
      <c r="M56" s="59">
        <v>5</v>
      </c>
      <c r="N56" s="58">
        <f t="shared" si="9"/>
        <v>84</v>
      </c>
    </row>
    <row r="57" spans="1:14" ht="12.75">
      <c r="A57" s="34" t="s">
        <v>119</v>
      </c>
      <c r="B57" s="59">
        <v>5</v>
      </c>
      <c r="C57" s="59">
        <v>6</v>
      </c>
      <c r="D57" s="59">
        <v>4</v>
      </c>
      <c r="E57" s="59">
        <v>7</v>
      </c>
      <c r="F57" s="59">
        <v>8</v>
      </c>
      <c r="G57" s="59">
        <v>6</v>
      </c>
      <c r="H57" s="59">
        <v>3</v>
      </c>
      <c r="I57" s="59">
        <v>5</v>
      </c>
      <c r="J57" s="59">
        <v>4</v>
      </c>
      <c r="K57" s="59">
        <v>4</v>
      </c>
      <c r="L57" s="59">
        <v>7</v>
      </c>
      <c r="M57" s="59">
        <v>3</v>
      </c>
      <c r="N57" s="58">
        <f t="shared" si="9"/>
        <v>62</v>
      </c>
    </row>
    <row r="58" spans="1:14" ht="25.5">
      <c r="A58" s="39" t="s">
        <v>112</v>
      </c>
      <c r="B58" s="59">
        <v>12</v>
      </c>
      <c r="C58" s="59">
        <v>2</v>
      </c>
      <c r="D58" s="59">
        <v>2</v>
      </c>
      <c r="E58" s="59">
        <v>3</v>
      </c>
      <c r="F58" s="59">
        <v>0</v>
      </c>
      <c r="G58" s="59">
        <v>1</v>
      </c>
      <c r="H58" s="59">
        <v>0</v>
      </c>
      <c r="I58" s="59">
        <v>1</v>
      </c>
      <c r="J58" s="59">
        <v>0</v>
      </c>
      <c r="K58" s="59">
        <v>1</v>
      </c>
      <c r="L58" s="59">
        <v>2</v>
      </c>
      <c r="M58" s="59">
        <v>1</v>
      </c>
      <c r="N58" s="58">
        <f t="shared" si="9"/>
        <v>25</v>
      </c>
    </row>
    <row r="59" spans="1:14" ht="12.75">
      <c r="A59" s="34" t="s">
        <v>118</v>
      </c>
      <c r="B59" s="59">
        <v>2</v>
      </c>
      <c r="C59" s="59">
        <v>3</v>
      </c>
      <c r="D59" s="59">
        <v>1</v>
      </c>
      <c r="E59" s="59">
        <v>2</v>
      </c>
      <c r="F59" s="59">
        <v>1</v>
      </c>
      <c r="G59" s="59">
        <v>1</v>
      </c>
      <c r="H59" s="59">
        <v>0</v>
      </c>
      <c r="I59" s="59">
        <v>1</v>
      </c>
      <c r="J59" s="59">
        <v>1</v>
      </c>
      <c r="K59" s="59">
        <v>0</v>
      </c>
      <c r="L59" s="59">
        <v>0</v>
      </c>
      <c r="M59" s="59">
        <v>0</v>
      </c>
      <c r="N59" s="58">
        <f t="shared" si="9"/>
        <v>12</v>
      </c>
    </row>
    <row r="60" spans="1:14" ht="12.75">
      <c r="A60" s="34" t="s">
        <v>121</v>
      </c>
      <c r="B60" s="35">
        <v>2</v>
      </c>
      <c r="C60" s="35">
        <v>1</v>
      </c>
      <c r="D60" s="35">
        <v>0</v>
      </c>
      <c r="E60" s="35">
        <v>1</v>
      </c>
      <c r="F60" s="35">
        <v>3</v>
      </c>
      <c r="G60" s="35">
        <v>1</v>
      </c>
      <c r="H60" s="35">
        <v>0</v>
      </c>
      <c r="I60" s="35">
        <v>1</v>
      </c>
      <c r="J60" s="35">
        <v>0</v>
      </c>
      <c r="K60" s="35">
        <v>0</v>
      </c>
      <c r="L60" s="35">
        <v>0</v>
      </c>
      <c r="M60" s="35">
        <v>2</v>
      </c>
      <c r="N60" s="58">
        <f t="shared" si="9"/>
        <v>11</v>
      </c>
    </row>
    <row r="61" spans="1:14" ht="12.75">
      <c r="A61" s="34" t="s">
        <v>125</v>
      </c>
      <c r="B61" s="59">
        <v>0</v>
      </c>
      <c r="C61" s="59">
        <v>0</v>
      </c>
      <c r="D61" s="59">
        <v>0</v>
      </c>
      <c r="E61" s="59">
        <v>1</v>
      </c>
      <c r="F61" s="59">
        <v>0</v>
      </c>
      <c r="G61" s="59">
        <v>1</v>
      </c>
      <c r="H61" s="59">
        <v>2</v>
      </c>
      <c r="I61" s="59">
        <v>2</v>
      </c>
      <c r="J61" s="59">
        <v>1</v>
      </c>
      <c r="K61" s="59">
        <v>4</v>
      </c>
      <c r="L61" s="59">
        <v>0</v>
      </c>
      <c r="M61" s="59">
        <v>0</v>
      </c>
      <c r="N61" s="58">
        <f t="shared" si="9"/>
        <v>11</v>
      </c>
    </row>
    <row r="62" spans="1:14" ht="12.75">
      <c r="A62" s="34" t="s">
        <v>120</v>
      </c>
      <c r="B62" s="59">
        <v>1</v>
      </c>
      <c r="C62" s="59">
        <v>1</v>
      </c>
      <c r="D62" s="59">
        <v>0</v>
      </c>
      <c r="E62" s="59">
        <v>0</v>
      </c>
      <c r="F62" s="59">
        <v>1</v>
      </c>
      <c r="G62" s="59">
        <v>1</v>
      </c>
      <c r="H62" s="59">
        <v>0</v>
      </c>
      <c r="I62" s="59">
        <v>0</v>
      </c>
      <c r="J62" s="59">
        <v>1</v>
      </c>
      <c r="K62" s="59">
        <v>0</v>
      </c>
      <c r="L62" s="59">
        <v>0</v>
      </c>
      <c r="M62" s="59">
        <v>2</v>
      </c>
      <c r="N62" s="58">
        <f t="shared" si="9"/>
        <v>7</v>
      </c>
    </row>
    <row r="63" spans="1:14" ht="12.75">
      <c r="A63" s="34" t="s">
        <v>122</v>
      </c>
      <c r="B63" s="59">
        <v>1</v>
      </c>
      <c r="C63" s="59">
        <v>0</v>
      </c>
      <c r="D63" s="59">
        <v>0</v>
      </c>
      <c r="E63" s="59">
        <v>0</v>
      </c>
      <c r="F63" s="59">
        <v>2</v>
      </c>
      <c r="G63" s="59">
        <v>0</v>
      </c>
      <c r="H63" s="59">
        <v>0</v>
      </c>
      <c r="I63" s="59">
        <v>2</v>
      </c>
      <c r="J63" s="59">
        <v>1</v>
      </c>
      <c r="K63" s="59">
        <v>0</v>
      </c>
      <c r="L63" s="59">
        <v>0</v>
      </c>
      <c r="M63" s="59">
        <v>0</v>
      </c>
      <c r="N63" s="58">
        <f t="shared" si="9"/>
        <v>6</v>
      </c>
    </row>
    <row r="64" spans="1:14" ht="12.75">
      <c r="A64" s="34" t="s">
        <v>185</v>
      </c>
      <c r="B64" s="59">
        <v>0</v>
      </c>
      <c r="C64" s="59">
        <v>0</v>
      </c>
      <c r="D64" s="59">
        <v>0</v>
      </c>
      <c r="E64" s="59">
        <v>0</v>
      </c>
      <c r="F64" s="59">
        <v>0</v>
      </c>
      <c r="G64" s="59">
        <v>1</v>
      </c>
      <c r="H64" s="59">
        <v>1</v>
      </c>
      <c r="I64" s="59">
        <v>0</v>
      </c>
      <c r="J64" s="59">
        <v>0</v>
      </c>
      <c r="K64" s="59">
        <v>0</v>
      </c>
      <c r="L64" s="59">
        <v>1</v>
      </c>
      <c r="M64" s="59">
        <v>0</v>
      </c>
      <c r="N64" s="58">
        <f t="shared" si="9"/>
        <v>3</v>
      </c>
    </row>
    <row r="65" spans="1:14" ht="12.75">
      <c r="A65" s="34" t="s">
        <v>123</v>
      </c>
      <c r="B65" s="59">
        <v>1</v>
      </c>
      <c r="C65" s="59">
        <v>0</v>
      </c>
      <c r="D65" s="59">
        <v>0</v>
      </c>
      <c r="E65" s="59">
        <v>1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1</v>
      </c>
      <c r="N65" s="58">
        <f t="shared" si="9"/>
        <v>3</v>
      </c>
    </row>
    <row r="66" spans="1:14" ht="12.75">
      <c r="A66" s="34" t="s">
        <v>192</v>
      </c>
      <c r="B66" s="59">
        <v>0</v>
      </c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1</v>
      </c>
      <c r="K66" s="59">
        <v>0</v>
      </c>
      <c r="L66" s="59">
        <v>0</v>
      </c>
      <c r="M66" s="59">
        <v>0</v>
      </c>
      <c r="N66" s="58">
        <f t="shared" si="9"/>
        <v>1</v>
      </c>
    </row>
    <row r="67" spans="1:14" ht="13.5" thickBot="1">
      <c r="A67" s="41" t="s">
        <v>207</v>
      </c>
      <c r="B67" s="65">
        <v>0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1</v>
      </c>
      <c r="L67" s="65">
        <v>0</v>
      </c>
      <c r="M67" s="65">
        <v>0</v>
      </c>
      <c r="N67" s="60">
        <f t="shared" si="9"/>
        <v>1</v>
      </c>
    </row>
    <row r="68" spans="1:14" s="54" customFormat="1" ht="13.5" thickBot="1">
      <c r="A68" s="25" t="s">
        <v>128</v>
      </c>
      <c r="B68" s="26">
        <f>B69+B72+B77</f>
        <v>10</v>
      </c>
      <c r="C68" s="26">
        <f aca="true" t="shared" si="10" ref="C68:N68">C69+C72+C77</f>
        <v>3</v>
      </c>
      <c r="D68" s="26">
        <f t="shared" si="10"/>
        <v>6</v>
      </c>
      <c r="E68" s="26">
        <f t="shared" si="10"/>
        <v>3</v>
      </c>
      <c r="F68" s="26">
        <f t="shared" si="10"/>
        <v>4</v>
      </c>
      <c r="G68" s="26">
        <f t="shared" si="10"/>
        <v>4</v>
      </c>
      <c r="H68" s="26">
        <f t="shared" si="10"/>
        <v>6</v>
      </c>
      <c r="I68" s="26">
        <f t="shared" si="10"/>
        <v>5</v>
      </c>
      <c r="J68" s="26">
        <f t="shared" si="10"/>
        <v>23</v>
      </c>
      <c r="K68" s="26">
        <f t="shared" si="10"/>
        <v>25</v>
      </c>
      <c r="L68" s="26">
        <f t="shared" si="10"/>
        <v>6</v>
      </c>
      <c r="M68" s="26">
        <f t="shared" si="10"/>
        <v>10</v>
      </c>
      <c r="N68" s="26">
        <f t="shared" si="10"/>
        <v>105</v>
      </c>
    </row>
    <row r="69" spans="1:14" s="54" customFormat="1" ht="13.5" thickBot="1">
      <c r="A69" s="27" t="s">
        <v>129</v>
      </c>
      <c r="B69" s="26">
        <f>SUM(B70:B71)</f>
        <v>6</v>
      </c>
      <c r="C69" s="26">
        <f aca="true" t="shared" si="11" ref="C69:N69">SUM(C70:C71)</f>
        <v>3</v>
      </c>
      <c r="D69" s="26">
        <f t="shared" si="11"/>
        <v>6</v>
      </c>
      <c r="E69" s="26">
        <f t="shared" si="11"/>
        <v>2</v>
      </c>
      <c r="F69" s="26">
        <f t="shared" si="11"/>
        <v>3</v>
      </c>
      <c r="G69" s="26">
        <f t="shared" si="11"/>
        <v>4</v>
      </c>
      <c r="H69" s="26">
        <f t="shared" si="11"/>
        <v>1</v>
      </c>
      <c r="I69" s="26">
        <f t="shared" si="11"/>
        <v>4</v>
      </c>
      <c r="J69" s="26">
        <f t="shared" si="11"/>
        <v>19</v>
      </c>
      <c r="K69" s="26">
        <f t="shared" si="11"/>
        <v>21</v>
      </c>
      <c r="L69" s="26">
        <f t="shared" si="11"/>
        <v>5</v>
      </c>
      <c r="M69" s="26">
        <f t="shared" si="11"/>
        <v>7</v>
      </c>
      <c r="N69" s="26">
        <f t="shared" si="11"/>
        <v>81</v>
      </c>
    </row>
    <row r="70" spans="1:14" ht="12.75">
      <c r="A70" s="37" t="s">
        <v>130</v>
      </c>
      <c r="B70" s="64">
        <v>5</v>
      </c>
      <c r="C70" s="64">
        <v>2</v>
      </c>
      <c r="D70" s="64">
        <v>5</v>
      </c>
      <c r="E70" s="64">
        <v>1</v>
      </c>
      <c r="F70" s="64">
        <v>3</v>
      </c>
      <c r="G70" s="64">
        <v>4</v>
      </c>
      <c r="H70" s="64">
        <v>0</v>
      </c>
      <c r="I70" s="64">
        <v>4</v>
      </c>
      <c r="J70" s="64">
        <v>18</v>
      </c>
      <c r="K70" s="64">
        <v>19</v>
      </c>
      <c r="L70" s="64">
        <v>4</v>
      </c>
      <c r="M70" s="64">
        <v>6</v>
      </c>
      <c r="N70" s="57">
        <f>SUM(B70:M70)</f>
        <v>71</v>
      </c>
    </row>
    <row r="71" spans="1:14" ht="13.5" thickBot="1">
      <c r="A71" s="41" t="s">
        <v>131</v>
      </c>
      <c r="B71" s="65">
        <v>1</v>
      </c>
      <c r="C71" s="65">
        <v>1</v>
      </c>
      <c r="D71" s="65">
        <v>1</v>
      </c>
      <c r="E71" s="65">
        <v>1</v>
      </c>
      <c r="F71" s="65">
        <v>0</v>
      </c>
      <c r="G71" s="65">
        <v>0</v>
      </c>
      <c r="H71" s="65">
        <v>1</v>
      </c>
      <c r="I71" s="65">
        <v>0</v>
      </c>
      <c r="J71" s="65">
        <v>1</v>
      </c>
      <c r="K71" s="65">
        <v>2</v>
      </c>
      <c r="L71" s="65">
        <v>1</v>
      </c>
      <c r="M71" s="65">
        <v>1</v>
      </c>
      <c r="N71" s="60">
        <f>SUM(B71:M71)</f>
        <v>10</v>
      </c>
    </row>
    <row r="72" spans="1:14" s="54" customFormat="1" ht="21.75" thickBot="1">
      <c r="A72" s="27" t="s">
        <v>132</v>
      </c>
      <c r="B72" s="26">
        <f>SUM(B73:B76)</f>
        <v>0</v>
      </c>
      <c r="C72" s="26">
        <f aca="true" t="shared" si="12" ref="C72:N72">SUM(C73:C76)</f>
        <v>0</v>
      </c>
      <c r="D72" s="26">
        <f t="shared" si="12"/>
        <v>0</v>
      </c>
      <c r="E72" s="26">
        <f t="shared" si="12"/>
        <v>1</v>
      </c>
      <c r="F72" s="26">
        <f t="shared" si="12"/>
        <v>0</v>
      </c>
      <c r="G72" s="26">
        <f t="shared" si="12"/>
        <v>0</v>
      </c>
      <c r="H72" s="26">
        <f t="shared" si="12"/>
        <v>3</v>
      </c>
      <c r="I72" s="26">
        <f t="shared" si="12"/>
        <v>1</v>
      </c>
      <c r="J72" s="26">
        <f t="shared" si="12"/>
        <v>3</v>
      </c>
      <c r="K72" s="26">
        <f t="shared" si="12"/>
        <v>2</v>
      </c>
      <c r="L72" s="26">
        <f t="shared" si="12"/>
        <v>0</v>
      </c>
      <c r="M72" s="26">
        <f t="shared" si="12"/>
        <v>3</v>
      </c>
      <c r="N72" s="26">
        <f t="shared" si="12"/>
        <v>13</v>
      </c>
    </row>
    <row r="73" spans="1:14" ht="12.75">
      <c r="A73" s="37" t="s">
        <v>135</v>
      </c>
      <c r="B73" s="64">
        <v>0</v>
      </c>
      <c r="C73" s="64">
        <v>0</v>
      </c>
      <c r="D73" s="64">
        <v>0</v>
      </c>
      <c r="E73" s="64">
        <v>1</v>
      </c>
      <c r="F73" s="64">
        <v>0</v>
      </c>
      <c r="G73" s="64">
        <v>0</v>
      </c>
      <c r="H73" s="64">
        <v>3</v>
      </c>
      <c r="I73" s="64">
        <v>1</v>
      </c>
      <c r="J73" s="64">
        <v>2</v>
      </c>
      <c r="K73" s="64">
        <v>1</v>
      </c>
      <c r="L73" s="64">
        <v>0</v>
      </c>
      <c r="M73" s="64">
        <v>0</v>
      </c>
      <c r="N73" s="57">
        <f>SUM(B73:M73)</f>
        <v>8</v>
      </c>
    </row>
    <row r="74" spans="1:14" ht="12.75">
      <c r="A74" s="34" t="s">
        <v>133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2</v>
      </c>
      <c r="N74" s="58">
        <f>SUM(B74:M74)</f>
        <v>2</v>
      </c>
    </row>
    <row r="75" spans="1:14" ht="12.75">
      <c r="A75" s="34" t="s">
        <v>182</v>
      </c>
      <c r="B75" s="59">
        <v>0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1</v>
      </c>
      <c r="K75" s="59">
        <v>0</v>
      </c>
      <c r="L75" s="59">
        <v>0</v>
      </c>
      <c r="M75" s="59">
        <v>1</v>
      </c>
      <c r="N75" s="58">
        <f>SUM(B75:M75)</f>
        <v>2</v>
      </c>
    </row>
    <row r="76" spans="1:14" ht="13.5" thickBot="1">
      <c r="A76" s="41" t="s">
        <v>208</v>
      </c>
      <c r="B76" s="65">
        <v>0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1</v>
      </c>
      <c r="L76" s="65">
        <v>0</v>
      </c>
      <c r="M76" s="65">
        <v>0</v>
      </c>
      <c r="N76" s="60">
        <f>SUM(B76:M76)</f>
        <v>1</v>
      </c>
    </row>
    <row r="77" spans="1:14" s="54" customFormat="1" ht="13.5" thickBot="1">
      <c r="A77" s="27" t="s">
        <v>136</v>
      </c>
      <c r="B77" s="26">
        <f>SUM(B78:B83)</f>
        <v>4</v>
      </c>
      <c r="C77" s="26">
        <f aca="true" t="shared" si="13" ref="C77:N77">SUM(C78:C83)</f>
        <v>0</v>
      </c>
      <c r="D77" s="26">
        <f t="shared" si="13"/>
        <v>0</v>
      </c>
      <c r="E77" s="26">
        <f t="shared" si="13"/>
        <v>0</v>
      </c>
      <c r="F77" s="26">
        <f t="shared" si="13"/>
        <v>1</v>
      </c>
      <c r="G77" s="26">
        <f t="shared" si="13"/>
        <v>0</v>
      </c>
      <c r="H77" s="26">
        <f t="shared" si="13"/>
        <v>2</v>
      </c>
      <c r="I77" s="26">
        <f t="shared" si="13"/>
        <v>0</v>
      </c>
      <c r="J77" s="26">
        <f t="shared" si="13"/>
        <v>1</v>
      </c>
      <c r="K77" s="26">
        <f t="shared" si="13"/>
        <v>2</v>
      </c>
      <c r="L77" s="26">
        <f t="shared" si="13"/>
        <v>1</v>
      </c>
      <c r="M77" s="26">
        <f t="shared" si="13"/>
        <v>0</v>
      </c>
      <c r="N77" s="26">
        <f t="shared" si="13"/>
        <v>11</v>
      </c>
    </row>
    <row r="78" spans="1:14" ht="12.75">
      <c r="A78" s="37" t="s">
        <v>139</v>
      </c>
      <c r="B78" s="64">
        <v>3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2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57">
        <f aca="true" t="shared" si="14" ref="N78:N83">SUM(B78:M78)</f>
        <v>5</v>
      </c>
    </row>
    <row r="79" spans="1:14" ht="12.75">
      <c r="A79" s="34" t="s">
        <v>137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1</v>
      </c>
      <c r="L79" s="35">
        <v>1</v>
      </c>
      <c r="M79" s="35">
        <v>0</v>
      </c>
      <c r="N79" s="58">
        <f t="shared" si="14"/>
        <v>2</v>
      </c>
    </row>
    <row r="80" spans="1:14" ht="12.75">
      <c r="A80" s="34" t="s">
        <v>138</v>
      </c>
      <c r="B80" s="59">
        <v>0</v>
      </c>
      <c r="C80" s="59">
        <v>0</v>
      </c>
      <c r="D80" s="59">
        <v>0</v>
      </c>
      <c r="E80" s="59">
        <v>0</v>
      </c>
      <c r="F80" s="59">
        <v>1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8">
        <f t="shared" si="14"/>
        <v>1</v>
      </c>
    </row>
    <row r="81" spans="1:14" ht="12.75">
      <c r="A81" s="34" t="s">
        <v>206</v>
      </c>
      <c r="B81" s="59">
        <v>1</v>
      </c>
      <c r="C81" s="59">
        <v>0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8">
        <f t="shared" si="14"/>
        <v>1</v>
      </c>
    </row>
    <row r="82" spans="1:14" ht="12.75">
      <c r="A82" s="34" t="s">
        <v>178</v>
      </c>
      <c r="B82" s="59">
        <v>0</v>
      </c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1</v>
      </c>
      <c r="L82" s="59">
        <v>0</v>
      </c>
      <c r="M82" s="59">
        <v>0</v>
      </c>
      <c r="N82" s="58">
        <f t="shared" si="14"/>
        <v>1</v>
      </c>
    </row>
    <row r="83" spans="1:14" ht="13.5" thickBot="1">
      <c r="A83" s="41" t="s">
        <v>141</v>
      </c>
      <c r="B83" s="65">
        <v>0</v>
      </c>
      <c r="C83" s="65">
        <v>0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1</v>
      </c>
      <c r="K83" s="65">
        <v>0</v>
      </c>
      <c r="L83" s="65">
        <v>0</v>
      </c>
      <c r="M83" s="65">
        <v>0</v>
      </c>
      <c r="N83" s="60">
        <f t="shared" si="14"/>
        <v>1</v>
      </c>
    </row>
    <row r="84" spans="1:14" s="54" customFormat="1" ht="13.5" thickBot="1">
      <c r="A84" s="25" t="s">
        <v>142</v>
      </c>
      <c r="B84" s="26">
        <f>B85+B100</f>
        <v>1731</v>
      </c>
      <c r="C84" s="26">
        <f aca="true" t="shared" si="15" ref="C84:N84">C85+C100</f>
        <v>1755</v>
      </c>
      <c r="D84" s="26">
        <f t="shared" si="15"/>
        <v>1668</v>
      </c>
      <c r="E84" s="26">
        <f t="shared" si="15"/>
        <v>1588</v>
      </c>
      <c r="F84" s="26">
        <f t="shared" si="15"/>
        <v>1766</v>
      </c>
      <c r="G84" s="26">
        <f t="shared" si="15"/>
        <v>1642</v>
      </c>
      <c r="H84" s="26">
        <f t="shared" si="15"/>
        <v>1614</v>
      </c>
      <c r="I84" s="26">
        <f t="shared" si="15"/>
        <v>2039</v>
      </c>
      <c r="J84" s="26">
        <f t="shared" si="15"/>
        <v>1638</v>
      </c>
      <c r="K84" s="26">
        <f t="shared" si="15"/>
        <v>1530</v>
      </c>
      <c r="L84" s="26">
        <f t="shared" si="15"/>
        <v>1646</v>
      </c>
      <c r="M84" s="26">
        <f t="shared" si="15"/>
        <v>2079</v>
      </c>
      <c r="N84" s="26">
        <f t="shared" si="15"/>
        <v>20696</v>
      </c>
    </row>
    <row r="85" spans="1:14" s="54" customFormat="1" ht="21.75" thickBot="1">
      <c r="A85" s="27" t="s">
        <v>143</v>
      </c>
      <c r="B85" s="26">
        <f>SUM(B86:B99)</f>
        <v>89</v>
      </c>
      <c r="C85" s="26">
        <f aca="true" t="shared" si="16" ref="C85:N85">SUM(C86:C99)</f>
        <v>93</v>
      </c>
      <c r="D85" s="26">
        <f t="shared" si="16"/>
        <v>94</v>
      </c>
      <c r="E85" s="26">
        <f t="shared" si="16"/>
        <v>61</v>
      </c>
      <c r="F85" s="26">
        <f t="shared" si="16"/>
        <v>68</v>
      </c>
      <c r="G85" s="26">
        <f t="shared" si="16"/>
        <v>67</v>
      </c>
      <c r="H85" s="26">
        <f t="shared" si="16"/>
        <v>79</v>
      </c>
      <c r="I85" s="26">
        <f t="shared" si="16"/>
        <v>73</v>
      </c>
      <c r="J85" s="26">
        <f t="shared" si="16"/>
        <v>159</v>
      </c>
      <c r="K85" s="26">
        <f t="shared" si="16"/>
        <v>64</v>
      </c>
      <c r="L85" s="26">
        <f t="shared" si="16"/>
        <v>72</v>
      </c>
      <c r="M85" s="26">
        <f t="shared" si="16"/>
        <v>107</v>
      </c>
      <c r="N85" s="26">
        <f t="shared" si="16"/>
        <v>1026</v>
      </c>
    </row>
    <row r="86" spans="1:14" ht="12.75">
      <c r="A86" s="43" t="s">
        <v>144</v>
      </c>
      <c r="B86" s="66">
        <v>66</v>
      </c>
      <c r="C86" s="66">
        <v>65</v>
      </c>
      <c r="D86" s="66">
        <v>73</v>
      </c>
      <c r="E86" s="66">
        <v>22</v>
      </c>
      <c r="F86" s="66">
        <v>39</v>
      </c>
      <c r="G86" s="66">
        <v>51</v>
      </c>
      <c r="H86" s="66">
        <v>52</v>
      </c>
      <c r="I86" s="66">
        <v>55</v>
      </c>
      <c r="J86" s="66">
        <v>139</v>
      </c>
      <c r="K86" s="66">
        <v>47</v>
      </c>
      <c r="L86" s="66">
        <v>53</v>
      </c>
      <c r="M86" s="66">
        <v>94</v>
      </c>
      <c r="N86" s="63">
        <f aca="true" t="shared" si="17" ref="N86:N99">SUM(B86:M86)</f>
        <v>756</v>
      </c>
    </row>
    <row r="87" spans="1:14" ht="12.75">
      <c r="A87" s="34" t="s">
        <v>145</v>
      </c>
      <c r="B87" s="59">
        <v>6</v>
      </c>
      <c r="C87" s="59">
        <v>17</v>
      </c>
      <c r="D87" s="59">
        <v>18</v>
      </c>
      <c r="E87" s="59">
        <v>19</v>
      </c>
      <c r="F87" s="59">
        <v>15</v>
      </c>
      <c r="G87" s="59">
        <v>10</v>
      </c>
      <c r="H87" s="59">
        <v>17</v>
      </c>
      <c r="I87" s="59">
        <v>6</v>
      </c>
      <c r="J87" s="59">
        <v>15</v>
      </c>
      <c r="K87" s="59">
        <v>7</v>
      </c>
      <c r="L87" s="59">
        <v>10</v>
      </c>
      <c r="M87" s="59">
        <v>3</v>
      </c>
      <c r="N87" s="58">
        <f t="shared" si="17"/>
        <v>143</v>
      </c>
    </row>
    <row r="88" spans="1:14" ht="12.75">
      <c r="A88" s="34" t="s">
        <v>146</v>
      </c>
      <c r="B88" s="59">
        <v>11</v>
      </c>
      <c r="C88" s="59">
        <v>2</v>
      </c>
      <c r="D88" s="59">
        <v>1</v>
      </c>
      <c r="E88" s="59">
        <v>12</v>
      </c>
      <c r="F88" s="59">
        <v>2</v>
      </c>
      <c r="G88" s="59">
        <v>3</v>
      </c>
      <c r="H88" s="59">
        <v>8</v>
      </c>
      <c r="I88" s="59">
        <v>4</v>
      </c>
      <c r="J88" s="59">
        <v>3</v>
      </c>
      <c r="K88" s="59">
        <v>4</v>
      </c>
      <c r="L88" s="59">
        <v>5</v>
      </c>
      <c r="M88" s="59">
        <v>4</v>
      </c>
      <c r="N88" s="58">
        <f t="shared" si="17"/>
        <v>59</v>
      </c>
    </row>
    <row r="89" spans="1:14" ht="12.75">
      <c r="A89" s="34" t="s">
        <v>147</v>
      </c>
      <c r="B89" s="59">
        <v>3</v>
      </c>
      <c r="C89" s="59">
        <v>4</v>
      </c>
      <c r="D89" s="59">
        <v>1</v>
      </c>
      <c r="E89" s="59">
        <v>0</v>
      </c>
      <c r="F89" s="59">
        <v>3</v>
      </c>
      <c r="G89" s="59">
        <v>0</v>
      </c>
      <c r="H89" s="59">
        <v>0</v>
      </c>
      <c r="I89" s="59">
        <v>4</v>
      </c>
      <c r="J89" s="59">
        <v>1</v>
      </c>
      <c r="K89" s="59">
        <v>2</v>
      </c>
      <c r="L89" s="59">
        <v>1</v>
      </c>
      <c r="M89" s="59">
        <v>0</v>
      </c>
      <c r="N89" s="58">
        <f t="shared" si="17"/>
        <v>19</v>
      </c>
    </row>
    <row r="90" spans="1:14" ht="12.75">
      <c r="A90" s="34" t="s">
        <v>148</v>
      </c>
      <c r="B90" s="59">
        <v>2</v>
      </c>
      <c r="C90" s="59">
        <v>2</v>
      </c>
      <c r="D90" s="59">
        <v>0</v>
      </c>
      <c r="E90" s="59">
        <v>2</v>
      </c>
      <c r="F90" s="59">
        <v>2</v>
      </c>
      <c r="G90" s="59">
        <v>1</v>
      </c>
      <c r="H90" s="59">
        <v>0</v>
      </c>
      <c r="I90" s="59">
        <v>3</v>
      </c>
      <c r="J90" s="59">
        <v>0</v>
      </c>
      <c r="K90" s="59">
        <v>1</v>
      </c>
      <c r="L90" s="59">
        <v>2</v>
      </c>
      <c r="M90" s="59">
        <v>1</v>
      </c>
      <c r="N90" s="58">
        <f t="shared" si="17"/>
        <v>16</v>
      </c>
    </row>
    <row r="91" spans="1:14" ht="12.75">
      <c r="A91" s="34" t="s">
        <v>149</v>
      </c>
      <c r="B91" s="59">
        <v>1</v>
      </c>
      <c r="C91" s="59">
        <v>2</v>
      </c>
      <c r="D91" s="59">
        <v>0</v>
      </c>
      <c r="E91" s="59">
        <v>0</v>
      </c>
      <c r="F91" s="59">
        <v>4</v>
      </c>
      <c r="G91" s="59">
        <v>0</v>
      </c>
      <c r="H91" s="59">
        <v>1</v>
      </c>
      <c r="I91" s="59">
        <v>1</v>
      </c>
      <c r="J91" s="59">
        <v>0</v>
      </c>
      <c r="K91" s="59">
        <v>1</v>
      </c>
      <c r="L91" s="59">
        <v>0</v>
      </c>
      <c r="M91" s="59">
        <v>0</v>
      </c>
      <c r="N91" s="58">
        <f t="shared" si="17"/>
        <v>10</v>
      </c>
    </row>
    <row r="92" spans="1:14" ht="12.75">
      <c r="A92" s="34" t="s">
        <v>155</v>
      </c>
      <c r="B92" s="59">
        <v>0</v>
      </c>
      <c r="C92" s="59">
        <v>1</v>
      </c>
      <c r="D92" s="59">
        <v>0</v>
      </c>
      <c r="E92" s="59">
        <v>2</v>
      </c>
      <c r="F92" s="59">
        <v>0</v>
      </c>
      <c r="G92" s="59">
        <v>0</v>
      </c>
      <c r="H92" s="59">
        <v>0</v>
      </c>
      <c r="I92" s="59">
        <v>0</v>
      </c>
      <c r="J92" s="59">
        <v>1</v>
      </c>
      <c r="K92" s="59">
        <v>1</v>
      </c>
      <c r="L92" s="59">
        <v>0</v>
      </c>
      <c r="M92" s="59">
        <v>3</v>
      </c>
      <c r="N92" s="58">
        <f t="shared" si="17"/>
        <v>8</v>
      </c>
    </row>
    <row r="93" spans="1:14" ht="12.75">
      <c r="A93" s="34" t="s">
        <v>150</v>
      </c>
      <c r="B93" s="59">
        <v>0</v>
      </c>
      <c r="C93" s="59">
        <v>0</v>
      </c>
      <c r="D93" s="59">
        <v>1</v>
      </c>
      <c r="E93" s="59">
        <v>4</v>
      </c>
      <c r="F93" s="59">
        <v>1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1</v>
      </c>
      <c r="N93" s="58">
        <f t="shared" si="17"/>
        <v>7</v>
      </c>
    </row>
    <row r="94" spans="1:14" ht="12.75">
      <c r="A94" s="34" t="s">
        <v>153</v>
      </c>
      <c r="B94" s="59">
        <v>0</v>
      </c>
      <c r="C94" s="59">
        <v>0</v>
      </c>
      <c r="D94" s="59">
        <v>0</v>
      </c>
      <c r="E94" s="59">
        <v>0</v>
      </c>
      <c r="F94" s="59">
        <v>0</v>
      </c>
      <c r="G94" s="59">
        <v>1</v>
      </c>
      <c r="H94" s="59">
        <v>1</v>
      </c>
      <c r="I94" s="59">
        <v>0</v>
      </c>
      <c r="J94" s="59">
        <v>0</v>
      </c>
      <c r="K94" s="59">
        <v>1</v>
      </c>
      <c r="L94" s="59">
        <v>0</v>
      </c>
      <c r="M94" s="59">
        <v>0</v>
      </c>
      <c r="N94" s="58">
        <f t="shared" si="17"/>
        <v>3</v>
      </c>
    </row>
    <row r="95" spans="1:14" ht="12.75">
      <c r="A95" s="34" t="s">
        <v>154</v>
      </c>
      <c r="B95" s="59">
        <v>0</v>
      </c>
      <c r="C95" s="59">
        <v>0</v>
      </c>
      <c r="D95" s="59">
        <v>0</v>
      </c>
      <c r="E95" s="59">
        <v>0</v>
      </c>
      <c r="F95" s="59">
        <v>2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8">
        <f t="shared" si="17"/>
        <v>2</v>
      </c>
    </row>
    <row r="96" spans="1:14" ht="12.75">
      <c r="A96" s="34" t="s">
        <v>151</v>
      </c>
      <c r="B96" s="59">
        <v>0</v>
      </c>
      <c r="C96" s="59">
        <v>0</v>
      </c>
      <c r="D96" s="59">
        <v>0</v>
      </c>
      <c r="E96" s="59">
        <v>0</v>
      </c>
      <c r="F96" s="59">
        <v>0</v>
      </c>
      <c r="G96" s="59">
        <v>1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8">
        <f t="shared" si="17"/>
        <v>1</v>
      </c>
    </row>
    <row r="97" spans="1:14" ht="12.75">
      <c r="A97" s="34" t="s">
        <v>209</v>
      </c>
      <c r="B97" s="59">
        <v>0</v>
      </c>
      <c r="C97" s="59">
        <v>0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1</v>
      </c>
      <c r="M97" s="59">
        <v>0</v>
      </c>
      <c r="N97" s="58">
        <f t="shared" si="17"/>
        <v>1</v>
      </c>
    </row>
    <row r="98" spans="1:14" ht="12.75">
      <c r="A98" s="34" t="s">
        <v>210</v>
      </c>
      <c r="B98" s="59">
        <v>0</v>
      </c>
      <c r="C98" s="59">
        <v>0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1</v>
      </c>
      <c r="N98" s="58">
        <f t="shared" si="17"/>
        <v>1</v>
      </c>
    </row>
    <row r="99" spans="1:14" ht="13.5" thickBot="1">
      <c r="A99" s="41" t="s">
        <v>152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60">
        <f t="shared" si="17"/>
        <v>0</v>
      </c>
    </row>
    <row r="100" spans="1:14" s="54" customFormat="1" ht="13.5" thickBot="1">
      <c r="A100" s="27" t="s">
        <v>156</v>
      </c>
      <c r="B100" s="26">
        <f>SUM(B101:B112)</f>
        <v>1642</v>
      </c>
      <c r="C100" s="26">
        <f aca="true" t="shared" si="18" ref="C100:N100">SUM(C101:C112)</f>
        <v>1662</v>
      </c>
      <c r="D100" s="26">
        <f t="shared" si="18"/>
        <v>1574</v>
      </c>
      <c r="E100" s="26">
        <f t="shared" si="18"/>
        <v>1527</v>
      </c>
      <c r="F100" s="26">
        <f t="shared" si="18"/>
        <v>1698</v>
      </c>
      <c r="G100" s="26">
        <f t="shared" si="18"/>
        <v>1575</v>
      </c>
      <c r="H100" s="26">
        <f t="shared" si="18"/>
        <v>1535</v>
      </c>
      <c r="I100" s="26">
        <f t="shared" si="18"/>
        <v>1966</v>
      </c>
      <c r="J100" s="26">
        <f t="shared" si="18"/>
        <v>1479</v>
      </c>
      <c r="K100" s="26">
        <f t="shared" si="18"/>
        <v>1466</v>
      </c>
      <c r="L100" s="26">
        <f t="shared" si="18"/>
        <v>1574</v>
      </c>
      <c r="M100" s="26">
        <f t="shared" si="18"/>
        <v>1972</v>
      </c>
      <c r="N100" s="26">
        <f t="shared" si="18"/>
        <v>19670</v>
      </c>
    </row>
    <row r="101" spans="1:14" ht="12.75">
      <c r="A101" s="43" t="s">
        <v>157</v>
      </c>
      <c r="B101" s="64">
        <v>880</v>
      </c>
      <c r="C101" s="64">
        <v>1029</v>
      </c>
      <c r="D101" s="64">
        <v>950</v>
      </c>
      <c r="E101" s="64">
        <v>959</v>
      </c>
      <c r="F101" s="64">
        <v>999</v>
      </c>
      <c r="G101" s="64">
        <v>990</v>
      </c>
      <c r="H101" s="64">
        <v>951</v>
      </c>
      <c r="I101" s="64">
        <v>1306</v>
      </c>
      <c r="J101" s="64">
        <v>909</v>
      </c>
      <c r="K101" s="64">
        <v>847</v>
      </c>
      <c r="L101" s="64">
        <v>968</v>
      </c>
      <c r="M101" s="64">
        <v>1241</v>
      </c>
      <c r="N101" s="57">
        <f aca="true" t="shared" si="19" ref="N101:N112">SUM(B101:M101)</f>
        <v>12029</v>
      </c>
    </row>
    <row r="102" spans="1:14" ht="12.75">
      <c r="A102" s="34" t="s">
        <v>158</v>
      </c>
      <c r="B102" s="59">
        <v>578</v>
      </c>
      <c r="C102" s="59">
        <v>449</v>
      </c>
      <c r="D102" s="59">
        <v>442</v>
      </c>
      <c r="E102" s="59">
        <v>381</v>
      </c>
      <c r="F102" s="59">
        <v>502</v>
      </c>
      <c r="G102" s="59">
        <v>411</v>
      </c>
      <c r="H102" s="59">
        <v>380</v>
      </c>
      <c r="I102" s="59">
        <v>422</v>
      </c>
      <c r="J102" s="59">
        <v>407</v>
      </c>
      <c r="K102" s="59">
        <v>467</v>
      </c>
      <c r="L102" s="59">
        <v>434</v>
      </c>
      <c r="M102" s="59">
        <v>509</v>
      </c>
      <c r="N102" s="58">
        <f t="shared" si="19"/>
        <v>5382</v>
      </c>
    </row>
    <row r="103" spans="1:14" ht="12.75">
      <c r="A103" s="34" t="s">
        <v>159</v>
      </c>
      <c r="B103" s="59">
        <v>110</v>
      </c>
      <c r="C103" s="59">
        <v>74</v>
      </c>
      <c r="D103" s="59">
        <v>88</v>
      </c>
      <c r="E103" s="59">
        <v>84</v>
      </c>
      <c r="F103" s="59">
        <v>87</v>
      </c>
      <c r="G103" s="59">
        <v>84</v>
      </c>
      <c r="H103" s="59">
        <v>78</v>
      </c>
      <c r="I103" s="59">
        <v>96</v>
      </c>
      <c r="J103" s="59">
        <v>69</v>
      </c>
      <c r="K103" s="59">
        <v>77</v>
      </c>
      <c r="L103" s="59">
        <v>78</v>
      </c>
      <c r="M103" s="59">
        <v>134</v>
      </c>
      <c r="N103" s="58">
        <f t="shared" si="19"/>
        <v>1059</v>
      </c>
    </row>
    <row r="104" spans="1:14" ht="12.75">
      <c r="A104" s="34" t="s">
        <v>161</v>
      </c>
      <c r="B104" s="59">
        <v>31</v>
      </c>
      <c r="C104" s="59">
        <v>68</v>
      </c>
      <c r="D104" s="59">
        <v>57</v>
      </c>
      <c r="E104" s="59">
        <v>33</v>
      </c>
      <c r="F104" s="59">
        <v>57</v>
      </c>
      <c r="G104" s="59">
        <v>30</v>
      </c>
      <c r="H104" s="59">
        <v>70</v>
      </c>
      <c r="I104" s="59">
        <v>83</v>
      </c>
      <c r="J104" s="59">
        <v>61</v>
      </c>
      <c r="K104" s="59">
        <v>46</v>
      </c>
      <c r="L104" s="59">
        <v>52</v>
      </c>
      <c r="M104" s="59">
        <v>40</v>
      </c>
      <c r="N104" s="58">
        <f t="shared" si="19"/>
        <v>628</v>
      </c>
    </row>
    <row r="105" spans="1:14" ht="12.75">
      <c r="A105" s="34" t="s">
        <v>160</v>
      </c>
      <c r="B105" s="59">
        <v>37</v>
      </c>
      <c r="C105" s="59">
        <v>37</v>
      </c>
      <c r="D105" s="59">
        <v>28</v>
      </c>
      <c r="E105" s="59">
        <v>63</v>
      </c>
      <c r="F105" s="59">
        <v>44</v>
      </c>
      <c r="G105" s="59">
        <v>60</v>
      </c>
      <c r="H105" s="59">
        <v>48</v>
      </c>
      <c r="I105" s="59">
        <v>48</v>
      </c>
      <c r="J105" s="59">
        <v>26</v>
      </c>
      <c r="K105" s="59">
        <v>18</v>
      </c>
      <c r="L105" s="59">
        <v>36</v>
      </c>
      <c r="M105" s="59">
        <v>35</v>
      </c>
      <c r="N105" s="58">
        <f t="shared" si="19"/>
        <v>480</v>
      </c>
    </row>
    <row r="106" spans="1:14" ht="12.75">
      <c r="A106" s="34" t="s">
        <v>162</v>
      </c>
      <c r="B106" s="59">
        <v>3</v>
      </c>
      <c r="C106" s="59">
        <v>2</v>
      </c>
      <c r="D106" s="59">
        <v>3</v>
      </c>
      <c r="E106" s="59">
        <v>2</v>
      </c>
      <c r="F106" s="59">
        <v>3</v>
      </c>
      <c r="G106" s="59">
        <v>0</v>
      </c>
      <c r="H106" s="59">
        <v>4</v>
      </c>
      <c r="I106" s="59">
        <v>6</v>
      </c>
      <c r="J106" s="59">
        <v>3</v>
      </c>
      <c r="K106" s="59">
        <v>1</v>
      </c>
      <c r="L106" s="59">
        <v>3</v>
      </c>
      <c r="M106" s="59">
        <v>3</v>
      </c>
      <c r="N106" s="58">
        <f t="shared" si="19"/>
        <v>33</v>
      </c>
    </row>
    <row r="107" spans="1:14" ht="12.75">
      <c r="A107" s="34" t="s">
        <v>163</v>
      </c>
      <c r="B107" s="59">
        <v>0</v>
      </c>
      <c r="C107" s="59">
        <v>3</v>
      </c>
      <c r="D107" s="59">
        <v>2</v>
      </c>
      <c r="E107" s="59">
        <v>2</v>
      </c>
      <c r="F107" s="59">
        <v>2</v>
      </c>
      <c r="G107" s="59">
        <v>0</v>
      </c>
      <c r="H107" s="59">
        <v>0</v>
      </c>
      <c r="I107" s="59">
        <v>4</v>
      </c>
      <c r="J107" s="59">
        <v>0</v>
      </c>
      <c r="K107" s="59">
        <v>5</v>
      </c>
      <c r="L107" s="59">
        <v>0</v>
      </c>
      <c r="M107" s="59">
        <v>2</v>
      </c>
      <c r="N107" s="58">
        <f t="shared" si="19"/>
        <v>20</v>
      </c>
    </row>
    <row r="108" spans="1:14" ht="12.75">
      <c r="A108" s="34" t="s">
        <v>164</v>
      </c>
      <c r="B108" s="59">
        <v>1</v>
      </c>
      <c r="C108" s="59">
        <v>0</v>
      </c>
      <c r="D108" s="59">
        <v>4</v>
      </c>
      <c r="E108" s="59">
        <v>0</v>
      </c>
      <c r="F108" s="59">
        <v>3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1</v>
      </c>
      <c r="M108" s="59">
        <v>3</v>
      </c>
      <c r="N108" s="58">
        <f t="shared" si="19"/>
        <v>12</v>
      </c>
    </row>
    <row r="109" spans="1:14" ht="12.75">
      <c r="A109" s="34" t="s">
        <v>165</v>
      </c>
      <c r="B109" s="59">
        <v>0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1</v>
      </c>
      <c r="I109" s="59">
        <v>1</v>
      </c>
      <c r="J109" s="59">
        <v>2</v>
      </c>
      <c r="K109" s="59">
        <v>2</v>
      </c>
      <c r="L109" s="59">
        <v>1</v>
      </c>
      <c r="M109" s="59">
        <v>5</v>
      </c>
      <c r="N109" s="58">
        <f t="shared" si="19"/>
        <v>12</v>
      </c>
    </row>
    <row r="110" spans="1:14" ht="12.75">
      <c r="A110" s="34" t="s">
        <v>166</v>
      </c>
      <c r="B110" s="59">
        <v>2</v>
      </c>
      <c r="C110" s="59">
        <v>0</v>
      </c>
      <c r="D110" s="59">
        <v>0</v>
      </c>
      <c r="E110" s="59">
        <v>3</v>
      </c>
      <c r="F110" s="59">
        <v>1</v>
      </c>
      <c r="G110" s="59">
        <v>0</v>
      </c>
      <c r="H110" s="59">
        <v>3</v>
      </c>
      <c r="I110" s="59">
        <v>0</v>
      </c>
      <c r="J110" s="59">
        <v>1</v>
      </c>
      <c r="K110" s="59">
        <v>2</v>
      </c>
      <c r="L110" s="59">
        <v>0</v>
      </c>
      <c r="M110" s="59">
        <v>0</v>
      </c>
      <c r="N110" s="58">
        <f t="shared" si="19"/>
        <v>12</v>
      </c>
    </row>
    <row r="111" spans="1:14" ht="12.75">
      <c r="A111" s="34" t="s">
        <v>167</v>
      </c>
      <c r="B111" s="59">
        <v>0</v>
      </c>
      <c r="C111" s="59">
        <v>0</v>
      </c>
      <c r="D111" s="59">
        <v>0</v>
      </c>
      <c r="E111" s="59">
        <v>0</v>
      </c>
      <c r="F111" s="59">
        <v>0</v>
      </c>
      <c r="G111" s="59">
        <v>0</v>
      </c>
      <c r="H111" s="59">
        <v>0</v>
      </c>
      <c r="I111" s="59">
        <v>0</v>
      </c>
      <c r="J111" s="59">
        <v>1</v>
      </c>
      <c r="K111" s="59">
        <v>0</v>
      </c>
      <c r="L111" s="59">
        <v>1</v>
      </c>
      <c r="M111" s="59">
        <v>0</v>
      </c>
      <c r="N111" s="58">
        <f t="shared" si="19"/>
        <v>2</v>
      </c>
    </row>
    <row r="112" spans="1:14" ht="13.5" thickBot="1">
      <c r="A112" s="34" t="s">
        <v>174</v>
      </c>
      <c r="B112" s="65">
        <v>0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1</v>
      </c>
      <c r="L112" s="65">
        <v>0</v>
      </c>
      <c r="M112" s="65">
        <v>0</v>
      </c>
      <c r="N112" s="60">
        <f t="shared" si="19"/>
        <v>1</v>
      </c>
    </row>
    <row r="113" spans="1:14" s="54" customFormat="1" ht="21.75" thickBot="1">
      <c r="A113" s="27" t="s">
        <v>169</v>
      </c>
      <c r="B113" s="26">
        <f>SUM(B114:B115)</f>
        <v>0</v>
      </c>
      <c r="C113" s="26">
        <f aca="true" t="shared" si="20" ref="C113:N113">SUM(C114:C115)</f>
        <v>0</v>
      </c>
      <c r="D113" s="26">
        <f t="shared" si="20"/>
        <v>0</v>
      </c>
      <c r="E113" s="26">
        <f t="shared" si="20"/>
        <v>1</v>
      </c>
      <c r="F113" s="26">
        <f t="shared" si="20"/>
        <v>1</v>
      </c>
      <c r="G113" s="26">
        <f t="shared" si="20"/>
        <v>0</v>
      </c>
      <c r="H113" s="26">
        <f t="shared" si="20"/>
        <v>0</v>
      </c>
      <c r="I113" s="26">
        <f t="shared" si="20"/>
        <v>0</v>
      </c>
      <c r="J113" s="26">
        <f t="shared" si="20"/>
        <v>0</v>
      </c>
      <c r="K113" s="26">
        <f t="shared" si="20"/>
        <v>2</v>
      </c>
      <c r="L113" s="26">
        <f t="shared" si="20"/>
        <v>0</v>
      </c>
      <c r="M113" s="26">
        <f t="shared" si="20"/>
        <v>1</v>
      </c>
      <c r="N113" s="26">
        <f t="shared" si="20"/>
        <v>5</v>
      </c>
    </row>
    <row r="114" spans="1:14" ht="12.75">
      <c r="A114" s="37" t="s">
        <v>170</v>
      </c>
      <c r="B114" s="64">
        <v>0</v>
      </c>
      <c r="C114" s="64">
        <v>0</v>
      </c>
      <c r="D114" s="64">
        <v>0</v>
      </c>
      <c r="E114" s="64">
        <v>0</v>
      </c>
      <c r="F114" s="64">
        <v>1</v>
      </c>
      <c r="G114" s="64">
        <v>0</v>
      </c>
      <c r="H114" s="64">
        <v>0</v>
      </c>
      <c r="I114" s="64">
        <v>0</v>
      </c>
      <c r="J114" s="64">
        <v>0</v>
      </c>
      <c r="K114" s="64">
        <v>2</v>
      </c>
      <c r="L114" s="64">
        <v>0</v>
      </c>
      <c r="M114" s="64">
        <v>1</v>
      </c>
      <c r="N114" s="57">
        <f>SUM(B114:M114)</f>
        <v>4</v>
      </c>
    </row>
    <row r="115" spans="1:14" ht="13.5" thickBot="1">
      <c r="A115" s="41" t="s">
        <v>171</v>
      </c>
      <c r="B115" s="65">
        <v>0</v>
      </c>
      <c r="C115" s="65">
        <v>0</v>
      </c>
      <c r="D115" s="65">
        <v>0</v>
      </c>
      <c r="E115" s="65">
        <v>1</v>
      </c>
      <c r="F115" s="65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0">
        <f>SUM(B115:M115)</f>
        <v>1</v>
      </c>
    </row>
    <row r="116" spans="1:14" s="40" customFormat="1" ht="12.75">
      <c r="A116" s="28" t="s">
        <v>30</v>
      </c>
      <c r="B116" s="29"/>
      <c r="C116" s="30"/>
      <c r="D116" s="31"/>
      <c r="E116" s="29"/>
      <c r="F116" s="29"/>
      <c r="G116" s="32"/>
      <c r="H116" s="33" t="s">
        <v>172</v>
      </c>
      <c r="I116" s="29"/>
      <c r="J116" s="29"/>
      <c r="K116" s="29"/>
      <c r="L116" s="29"/>
      <c r="M116" s="29"/>
      <c r="N116" s="31"/>
    </row>
  </sheetData>
  <sheetProtection/>
  <mergeCells count="1">
    <mergeCell ref="A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13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5.421875" style="104" customWidth="1"/>
    <col min="2" max="13" width="6.57421875" style="103" customWidth="1"/>
    <col min="14" max="14" width="8.57421875" style="48" customWidth="1"/>
    <col min="15" max="16384" width="9.140625" style="103" customWidth="1"/>
  </cols>
  <sheetData>
    <row r="1" spans="1:14" s="45" customFormat="1" ht="39.75" customHeight="1">
      <c r="A1" s="110" t="s">
        <v>203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44" customFormat="1" ht="6.75" customHeight="1" thickBot="1">
      <c r="A2" s="52"/>
      <c r="N2" s="48"/>
    </row>
    <row r="3" spans="1:14" s="1" customFormat="1" ht="13.5" customHeight="1" thickBot="1">
      <c r="A3" s="109">
        <v>2014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s="1" customFormat="1" ht="13.5" customHeight="1" thickBot="1">
      <c r="A4" s="25" t="s">
        <v>68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47" t="s">
        <v>204</v>
      </c>
    </row>
    <row r="5" spans="1:14" s="24" customFormat="1" ht="13.5" thickBot="1">
      <c r="A5" s="25" t="s">
        <v>69</v>
      </c>
      <c r="B5" s="26">
        <f aca="true" t="shared" si="0" ref="B5:M5">B6+B41+B80+B100+B133</f>
        <v>11730</v>
      </c>
      <c r="C5" s="26">
        <f t="shared" si="0"/>
        <v>10902</v>
      </c>
      <c r="D5" s="26">
        <f t="shared" si="0"/>
        <v>12734</v>
      </c>
      <c r="E5" s="26">
        <f t="shared" si="0"/>
        <v>11563</v>
      </c>
      <c r="F5" s="26">
        <f t="shared" si="0"/>
        <v>14804</v>
      </c>
      <c r="G5" s="26">
        <f t="shared" si="0"/>
        <v>12180</v>
      </c>
      <c r="H5" s="26">
        <f t="shared" si="0"/>
        <v>13162</v>
      </c>
      <c r="I5" s="26">
        <f t="shared" si="0"/>
        <v>15164</v>
      </c>
      <c r="J5" s="26">
        <f t="shared" si="0"/>
        <v>14604</v>
      </c>
      <c r="K5" s="26">
        <f t="shared" si="0"/>
        <v>13057</v>
      </c>
      <c r="L5" s="26">
        <f t="shared" si="0"/>
        <v>11655</v>
      </c>
      <c r="M5" s="26">
        <f t="shared" si="0"/>
        <v>13613</v>
      </c>
      <c r="N5" s="67">
        <f>SUM(B5:M5)</f>
        <v>155168</v>
      </c>
    </row>
    <row r="6" spans="1:14" s="24" customFormat="1" ht="13.5" thickBot="1">
      <c r="A6" s="25" t="s">
        <v>70</v>
      </c>
      <c r="B6" s="26">
        <f aca="true" t="shared" si="1" ref="B6:N6">B7+B31</f>
        <v>56</v>
      </c>
      <c r="C6" s="26">
        <f t="shared" si="1"/>
        <v>33</v>
      </c>
      <c r="D6" s="26">
        <f t="shared" si="1"/>
        <v>51</v>
      </c>
      <c r="E6" s="26">
        <f t="shared" si="1"/>
        <v>43</v>
      </c>
      <c r="F6" s="26">
        <f t="shared" si="1"/>
        <v>71</v>
      </c>
      <c r="G6" s="26">
        <f t="shared" si="1"/>
        <v>70</v>
      </c>
      <c r="H6" s="26">
        <f t="shared" si="1"/>
        <v>61</v>
      </c>
      <c r="I6" s="26">
        <f t="shared" si="1"/>
        <v>42</v>
      </c>
      <c r="J6" s="26">
        <f t="shared" si="1"/>
        <v>38</v>
      </c>
      <c r="K6" s="26">
        <f t="shared" si="1"/>
        <v>54</v>
      </c>
      <c r="L6" s="26">
        <f t="shared" si="1"/>
        <v>83</v>
      </c>
      <c r="M6" s="26">
        <f t="shared" si="1"/>
        <v>49</v>
      </c>
      <c r="N6" s="67">
        <f t="shared" si="1"/>
        <v>651</v>
      </c>
    </row>
    <row r="7" spans="1:14" s="24" customFormat="1" ht="13.5" thickBot="1">
      <c r="A7" s="27" t="s">
        <v>71</v>
      </c>
      <c r="B7" s="26">
        <f>SUM(B8:B30)</f>
        <v>49</v>
      </c>
      <c r="C7" s="26">
        <f aca="true" t="shared" si="2" ref="C7:M7">SUM(C8:C30)</f>
        <v>26</v>
      </c>
      <c r="D7" s="26">
        <f t="shared" si="2"/>
        <v>39</v>
      </c>
      <c r="E7" s="26">
        <f t="shared" si="2"/>
        <v>28</v>
      </c>
      <c r="F7" s="26">
        <f t="shared" si="2"/>
        <v>47</v>
      </c>
      <c r="G7" s="26">
        <f t="shared" si="2"/>
        <v>38</v>
      </c>
      <c r="H7" s="26">
        <f t="shared" si="2"/>
        <v>41</v>
      </c>
      <c r="I7" s="26">
        <f t="shared" si="2"/>
        <v>24</v>
      </c>
      <c r="J7" s="26">
        <f t="shared" si="2"/>
        <v>28</v>
      </c>
      <c r="K7" s="26">
        <f t="shared" si="2"/>
        <v>35</v>
      </c>
      <c r="L7" s="26">
        <f t="shared" si="2"/>
        <v>57</v>
      </c>
      <c r="M7" s="26">
        <f t="shared" si="2"/>
        <v>38</v>
      </c>
      <c r="N7" s="67">
        <f>SUM(N8:N30)</f>
        <v>450</v>
      </c>
    </row>
    <row r="8" spans="1:14" s="89" customFormat="1" ht="12.75">
      <c r="A8" s="87" t="s">
        <v>72</v>
      </c>
      <c r="B8" s="88">
        <v>19</v>
      </c>
      <c r="C8" s="88">
        <v>13</v>
      </c>
      <c r="D8" s="88">
        <v>8</v>
      </c>
      <c r="E8" s="88">
        <v>10</v>
      </c>
      <c r="F8" s="88">
        <v>11</v>
      </c>
      <c r="G8" s="88">
        <v>10</v>
      </c>
      <c r="H8" s="88">
        <v>12</v>
      </c>
      <c r="I8" s="88">
        <v>8</v>
      </c>
      <c r="J8" s="88">
        <v>13</v>
      </c>
      <c r="K8" s="88">
        <v>12</v>
      </c>
      <c r="L8" s="88">
        <v>10</v>
      </c>
      <c r="M8" s="88">
        <v>16</v>
      </c>
      <c r="N8" s="68">
        <f aca="true" t="shared" si="3" ref="N8:N30">SUM(B8:M8)</f>
        <v>142</v>
      </c>
    </row>
    <row r="9" spans="1:14" s="89" customFormat="1" ht="12.75">
      <c r="A9" s="87" t="s">
        <v>180</v>
      </c>
      <c r="B9" s="90">
        <v>3</v>
      </c>
      <c r="C9" s="90">
        <v>3</v>
      </c>
      <c r="D9" s="90">
        <v>5</v>
      </c>
      <c r="E9" s="90">
        <v>2</v>
      </c>
      <c r="F9" s="90">
        <v>19</v>
      </c>
      <c r="G9" s="90">
        <v>8</v>
      </c>
      <c r="H9" s="90">
        <v>7</v>
      </c>
      <c r="I9" s="90">
        <v>8</v>
      </c>
      <c r="J9" s="90">
        <v>3</v>
      </c>
      <c r="K9" s="90">
        <v>7</v>
      </c>
      <c r="L9" s="90">
        <v>17</v>
      </c>
      <c r="M9" s="90">
        <v>7</v>
      </c>
      <c r="N9" s="69">
        <f t="shared" si="3"/>
        <v>89</v>
      </c>
    </row>
    <row r="10" spans="1:14" s="89" customFormat="1" ht="12.75">
      <c r="A10" s="87" t="s">
        <v>75</v>
      </c>
      <c r="B10" s="90">
        <v>5</v>
      </c>
      <c r="C10" s="90">
        <v>2</v>
      </c>
      <c r="D10" s="90">
        <v>4</v>
      </c>
      <c r="E10" s="90">
        <v>1</v>
      </c>
      <c r="F10" s="90">
        <v>4</v>
      </c>
      <c r="G10" s="90">
        <v>6</v>
      </c>
      <c r="H10" s="90">
        <v>3</v>
      </c>
      <c r="I10" s="90">
        <v>3</v>
      </c>
      <c r="J10" s="90">
        <v>3</v>
      </c>
      <c r="K10" s="90">
        <v>1</v>
      </c>
      <c r="L10" s="90">
        <v>3</v>
      </c>
      <c r="M10" s="90">
        <v>3</v>
      </c>
      <c r="N10" s="69">
        <f t="shared" si="3"/>
        <v>38</v>
      </c>
    </row>
    <row r="11" spans="1:14" s="89" customFormat="1" ht="12.75">
      <c r="A11" s="87" t="s">
        <v>78</v>
      </c>
      <c r="B11" s="90">
        <v>3</v>
      </c>
      <c r="C11" s="90">
        <v>7</v>
      </c>
      <c r="D11" s="90">
        <v>4</v>
      </c>
      <c r="E11" s="90">
        <v>1</v>
      </c>
      <c r="F11" s="90">
        <v>3</v>
      </c>
      <c r="G11" s="90">
        <v>1</v>
      </c>
      <c r="H11" s="90">
        <v>1</v>
      </c>
      <c r="I11" s="90">
        <v>0</v>
      </c>
      <c r="J11" s="90">
        <v>1</v>
      </c>
      <c r="K11" s="90">
        <v>8</v>
      </c>
      <c r="L11" s="90">
        <v>7</v>
      </c>
      <c r="M11" s="90">
        <v>0</v>
      </c>
      <c r="N11" s="69">
        <f t="shared" si="3"/>
        <v>36</v>
      </c>
    </row>
    <row r="12" spans="1:14" s="89" customFormat="1" ht="12.75">
      <c r="A12" s="87" t="s">
        <v>76</v>
      </c>
      <c r="B12" s="90">
        <v>4</v>
      </c>
      <c r="C12" s="90">
        <v>0</v>
      </c>
      <c r="D12" s="90">
        <v>2</v>
      </c>
      <c r="E12" s="90">
        <v>3</v>
      </c>
      <c r="F12" s="90">
        <v>3</v>
      </c>
      <c r="G12" s="90">
        <v>0</v>
      </c>
      <c r="H12" s="90">
        <v>4</v>
      </c>
      <c r="I12" s="90">
        <v>0</v>
      </c>
      <c r="J12" s="90">
        <v>2</v>
      </c>
      <c r="K12" s="90">
        <v>3</v>
      </c>
      <c r="L12" s="90">
        <v>1</v>
      </c>
      <c r="M12" s="90">
        <v>3</v>
      </c>
      <c r="N12" s="69">
        <f t="shared" si="3"/>
        <v>25</v>
      </c>
    </row>
    <row r="13" spans="1:14" s="89" customFormat="1" ht="12.75">
      <c r="A13" s="87" t="s">
        <v>74</v>
      </c>
      <c r="B13" s="90">
        <v>0</v>
      </c>
      <c r="C13" s="90">
        <v>1</v>
      </c>
      <c r="D13" s="90">
        <v>9</v>
      </c>
      <c r="E13" s="90">
        <v>0</v>
      </c>
      <c r="F13" s="90">
        <v>0</v>
      </c>
      <c r="G13" s="90">
        <v>1</v>
      </c>
      <c r="H13" s="90">
        <v>5</v>
      </c>
      <c r="I13" s="90">
        <v>1</v>
      </c>
      <c r="J13" s="90">
        <v>0</v>
      </c>
      <c r="K13" s="90">
        <v>1</v>
      </c>
      <c r="L13" s="90">
        <v>5</v>
      </c>
      <c r="M13" s="90">
        <v>2</v>
      </c>
      <c r="N13" s="69">
        <f t="shared" si="3"/>
        <v>25</v>
      </c>
    </row>
    <row r="14" spans="1:14" s="89" customFormat="1" ht="12.75">
      <c r="A14" s="87" t="s">
        <v>85</v>
      </c>
      <c r="B14" s="90">
        <v>4</v>
      </c>
      <c r="C14" s="90">
        <v>0</v>
      </c>
      <c r="D14" s="90">
        <v>1</v>
      </c>
      <c r="E14" s="90">
        <v>0</v>
      </c>
      <c r="F14" s="90">
        <v>1</v>
      </c>
      <c r="G14" s="90">
        <v>3</v>
      </c>
      <c r="H14" s="90">
        <v>1</v>
      </c>
      <c r="I14" s="90">
        <v>0</v>
      </c>
      <c r="J14" s="90">
        <v>1</v>
      </c>
      <c r="K14" s="90">
        <v>0</v>
      </c>
      <c r="L14" s="90">
        <v>1</v>
      </c>
      <c r="M14" s="90">
        <v>1</v>
      </c>
      <c r="N14" s="69">
        <f t="shared" si="3"/>
        <v>13</v>
      </c>
    </row>
    <row r="15" spans="1:14" s="89" customFormat="1" ht="12.75">
      <c r="A15" s="87" t="s">
        <v>79</v>
      </c>
      <c r="B15" s="90">
        <v>2</v>
      </c>
      <c r="C15" s="90">
        <v>0</v>
      </c>
      <c r="D15" s="90">
        <v>0</v>
      </c>
      <c r="E15" s="90">
        <v>2</v>
      </c>
      <c r="F15" s="90">
        <v>3</v>
      </c>
      <c r="G15" s="90">
        <v>1</v>
      </c>
      <c r="H15" s="90">
        <v>0</v>
      </c>
      <c r="I15" s="90">
        <v>0</v>
      </c>
      <c r="J15" s="90">
        <v>0</v>
      </c>
      <c r="K15" s="90">
        <v>0</v>
      </c>
      <c r="L15" s="90">
        <v>1</v>
      </c>
      <c r="M15" s="90">
        <v>2</v>
      </c>
      <c r="N15" s="69">
        <f t="shared" si="3"/>
        <v>11</v>
      </c>
    </row>
    <row r="16" spans="1:14" s="89" customFormat="1" ht="12.75">
      <c r="A16" s="87" t="s">
        <v>86</v>
      </c>
      <c r="B16" s="90">
        <v>3</v>
      </c>
      <c r="C16" s="90">
        <v>0</v>
      </c>
      <c r="D16" s="90">
        <v>0</v>
      </c>
      <c r="E16" s="90">
        <v>2</v>
      </c>
      <c r="F16" s="90">
        <v>0</v>
      </c>
      <c r="G16" s="90">
        <v>2</v>
      </c>
      <c r="H16" s="90">
        <v>2</v>
      </c>
      <c r="I16" s="90">
        <v>0</v>
      </c>
      <c r="J16" s="90">
        <v>1</v>
      </c>
      <c r="K16" s="90">
        <v>0</v>
      </c>
      <c r="L16" s="90">
        <v>1</v>
      </c>
      <c r="M16" s="90">
        <v>0</v>
      </c>
      <c r="N16" s="69">
        <f t="shared" si="3"/>
        <v>11</v>
      </c>
    </row>
    <row r="17" spans="1:14" s="89" customFormat="1" ht="12.75">
      <c r="A17" s="87" t="s">
        <v>81</v>
      </c>
      <c r="B17" s="90">
        <v>1</v>
      </c>
      <c r="C17" s="90">
        <v>0</v>
      </c>
      <c r="D17" s="90">
        <v>2</v>
      </c>
      <c r="E17" s="90">
        <v>0</v>
      </c>
      <c r="F17" s="90">
        <v>0</v>
      </c>
      <c r="G17" s="90">
        <v>1</v>
      </c>
      <c r="H17" s="90">
        <v>0</v>
      </c>
      <c r="I17" s="90">
        <v>1</v>
      </c>
      <c r="J17" s="90">
        <v>1</v>
      </c>
      <c r="K17" s="90">
        <v>1</v>
      </c>
      <c r="L17" s="90">
        <v>4</v>
      </c>
      <c r="M17" s="90">
        <v>0</v>
      </c>
      <c r="N17" s="69">
        <f t="shared" si="3"/>
        <v>11</v>
      </c>
    </row>
    <row r="18" spans="1:14" s="89" customFormat="1" ht="12.75">
      <c r="A18" s="87" t="s">
        <v>82</v>
      </c>
      <c r="B18" s="90">
        <v>1</v>
      </c>
      <c r="C18" s="90">
        <v>0</v>
      </c>
      <c r="D18" s="90">
        <v>0</v>
      </c>
      <c r="E18" s="90">
        <v>3</v>
      </c>
      <c r="F18" s="90">
        <v>2</v>
      </c>
      <c r="G18" s="90">
        <v>0</v>
      </c>
      <c r="H18" s="90">
        <v>1</v>
      </c>
      <c r="I18" s="90">
        <v>0</v>
      </c>
      <c r="J18" s="90">
        <v>1</v>
      </c>
      <c r="K18" s="90">
        <v>0</v>
      </c>
      <c r="L18" s="90">
        <v>1</v>
      </c>
      <c r="M18" s="90">
        <v>1</v>
      </c>
      <c r="N18" s="69">
        <f t="shared" si="3"/>
        <v>10</v>
      </c>
    </row>
    <row r="19" spans="1:14" s="89" customFormat="1" ht="12.75">
      <c r="A19" s="87" t="s">
        <v>83</v>
      </c>
      <c r="B19" s="90">
        <v>0</v>
      </c>
      <c r="C19" s="90">
        <v>0</v>
      </c>
      <c r="D19" s="90">
        <v>0</v>
      </c>
      <c r="E19" s="90">
        <v>1</v>
      </c>
      <c r="F19" s="90">
        <v>1</v>
      </c>
      <c r="G19" s="90">
        <v>1</v>
      </c>
      <c r="H19" s="90">
        <v>0</v>
      </c>
      <c r="I19" s="90">
        <v>0</v>
      </c>
      <c r="J19" s="90">
        <v>1</v>
      </c>
      <c r="K19" s="90">
        <v>1</v>
      </c>
      <c r="L19" s="90">
        <v>2</v>
      </c>
      <c r="M19" s="90">
        <v>0</v>
      </c>
      <c r="N19" s="69">
        <f t="shared" si="3"/>
        <v>7</v>
      </c>
    </row>
    <row r="20" spans="1:14" s="89" customFormat="1" ht="12.75">
      <c r="A20" s="87" t="s">
        <v>84</v>
      </c>
      <c r="B20" s="90">
        <v>0</v>
      </c>
      <c r="C20" s="90">
        <v>0</v>
      </c>
      <c r="D20" s="90">
        <v>1</v>
      </c>
      <c r="E20" s="90">
        <v>1</v>
      </c>
      <c r="F20" s="90">
        <v>0</v>
      </c>
      <c r="G20" s="90">
        <v>0</v>
      </c>
      <c r="H20" s="90">
        <v>1</v>
      </c>
      <c r="I20" s="90">
        <v>2</v>
      </c>
      <c r="J20" s="90">
        <v>0</v>
      </c>
      <c r="K20" s="90">
        <v>1</v>
      </c>
      <c r="L20" s="90">
        <v>0</v>
      </c>
      <c r="M20" s="90">
        <v>0</v>
      </c>
      <c r="N20" s="69">
        <f t="shared" si="3"/>
        <v>6</v>
      </c>
    </row>
    <row r="21" spans="1:14" s="89" customFormat="1" ht="12.75">
      <c r="A21" s="87" t="s">
        <v>176</v>
      </c>
      <c r="B21" s="90">
        <v>1</v>
      </c>
      <c r="C21" s="90">
        <v>0</v>
      </c>
      <c r="D21" s="90">
        <v>0</v>
      </c>
      <c r="E21" s="90">
        <v>0</v>
      </c>
      <c r="F21" s="90">
        <v>0</v>
      </c>
      <c r="G21" s="90">
        <v>1</v>
      </c>
      <c r="H21" s="90">
        <v>2</v>
      </c>
      <c r="I21" s="90">
        <v>0</v>
      </c>
      <c r="J21" s="90">
        <v>0</v>
      </c>
      <c r="K21" s="90">
        <v>0</v>
      </c>
      <c r="L21" s="90">
        <v>0</v>
      </c>
      <c r="M21" s="90">
        <v>1</v>
      </c>
      <c r="N21" s="69">
        <f t="shared" si="3"/>
        <v>5</v>
      </c>
    </row>
    <row r="22" spans="1:14" s="89" customFormat="1" ht="12.75">
      <c r="A22" s="87" t="s">
        <v>90</v>
      </c>
      <c r="B22" s="90">
        <v>1</v>
      </c>
      <c r="C22" s="90">
        <v>0</v>
      </c>
      <c r="D22" s="90">
        <v>0</v>
      </c>
      <c r="E22" s="90">
        <v>2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2</v>
      </c>
      <c r="M22" s="90">
        <v>0</v>
      </c>
      <c r="N22" s="69">
        <f t="shared" si="3"/>
        <v>5</v>
      </c>
    </row>
    <row r="23" spans="1:14" s="89" customFormat="1" ht="12.75">
      <c r="A23" s="87" t="s">
        <v>80</v>
      </c>
      <c r="B23" s="90">
        <v>1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1</v>
      </c>
      <c r="I23" s="90">
        <v>1</v>
      </c>
      <c r="J23" s="90">
        <v>0</v>
      </c>
      <c r="K23" s="90">
        <v>0</v>
      </c>
      <c r="L23" s="90">
        <v>0</v>
      </c>
      <c r="M23" s="90">
        <v>1</v>
      </c>
      <c r="N23" s="69">
        <f t="shared" si="3"/>
        <v>4</v>
      </c>
    </row>
    <row r="24" spans="1:14" s="89" customFormat="1" ht="12.75">
      <c r="A24" s="87" t="s">
        <v>87</v>
      </c>
      <c r="B24" s="90">
        <v>1</v>
      </c>
      <c r="C24" s="90">
        <v>0</v>
      </c>
      <c r="D24" s="90">
        <v>0</v>
      </c>
      <c r="E24" s="90">
        <v>0</v>
      </c>
      <c r="F24" s="90">
        <v>0</v>
      </c>
      <c r="G24" s="90">
        <v>1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1</v>
      </c>
      <c r="N24" s="69">
        <f t="shared" si="3"/>
        <v>3</v>
      </c>
    </row>
    <row r="25" spans="1:14" s="89" customFormat="1" ht="12.75">
      <c r="A25" s="87" t="s">
        <v>88</v>
      </c>
      <c r="B25" s="90">
        <v>0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1</v>
      </c>
      <c r="I25" s="90">
        <v>0</v>
      </c>
      <c r="J25" s="90">
        <v>0</v>
      </c>
      <c r="K25" s="90">
        <v>0</v>
      </c>
      <c r="L25" s="90">
        <v>1</v>
      </c>
      <c r="M25" s="90">
        <v>0</v>
      </c>
      <c r="N25" s="69">
        <f t="shared" si="3"/>
        <v>2</v>
      </c>
    </row>
    <row r="26" spans="1:14" s="89" customFormat="1" ht="12.75">
      <c r="A26" s="87" t="s">
        <v>77</v>
      </c>
      <c r="B26" s="90">
        <v>0</v>
      </c>
      <c r="C26" s="90">
        <v>0</v>
      </c>
      <c r="D26" s="90">
        <v>1</v>
      </c>
      <c r="E26" s="90">
        <v>0</v>
      </c>
      <c r="F26" s="90">
        <v>0</v>
      </c>
      <c r="G26" s="90">
        <v>1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69">
        <f t="shared" si="3"/>
        <v>2</v>
      </c>
    </row>
    <row r="27" spans="1:14" s="89" customFormat="1" ht="12.75">
      <c r="A27" s="87" t="s">
        <v>191</v>
      </c>
      <c r="B27" s="90">
        <v>0</v>
      </c>
      <c r="C27" s="90">
        <v>0</v>
      </c>
      <c r="D27" s="90">
        <v>1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1</v>
      </c>
      <c r="M27" s="90">
        <v>0</v>
      </c>
      <c r="N27" s="69">
        <f t="shared" si="3"/>
        <v>2</v>
      </c>
    </row>
    <row r="28" spans="1:14" s="89" customFormat="1" ht="12.75">
      <c r="A28" s="87" t="s">
        <v>89</v>
      </c>
      <c r="B28" s="90">
        <v>0</v>
      </c>
      <c r="C28" s="90">
        <v>0</v>
      </c>
      <c r="D28" s="90">
        <v>1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69">
        <f t="shared" si="3"/>
        <v>1</v>
      </c>
    </row>
    <row r="29" spans="1:14" s="89" customFormat="1" ht="12.75">
      <c r="A29" s="87" t="s">
        <v>214</v>
      </c>
      <c r="B29" s="90">
        <v>0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1</v>
      </c>
      <c r="K29" s="90">
        <v>0</v>
      </c>
      <c r="L29" s="90">
        <v>0</v>
      </c>
      <c r="M29" s="90">
        <v>0</v>
      </c>
      <c r="N29" s="69">
        <f t="shared" si="3"/>
        <v>1</v>
      </c>
    </row>
    <row r="30" spans="1:14" s="89" customFormat="1" ht="13.5" thickBot="1">
      <c r="A30" s="87" t="s">
        <v>181</v>
      </c>
      <c r="B30" s="91">
        <v>0</v>
      </c>
      <c r="C30" s="91">
        <v>0</v>
      </c>
      <c r="D30" s="91">
        <v>0</v>
      </c>
      <c r="E30" s="91">
        <v>0</v>
      </c>
      <c r="F30" s="91">
        <v>0</v>
      </c>
      <c r="G30" s="91">
        <v>1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70">
        <f t="shared" si="3"/>
        <v>1</v>
      </c>
    </row>
    <row r="31" spans="1:14" s="24" customFormat="1" ht="21.75" thickBot="1">
      <c r="A31" s="27" t="s">
        <v>91</v>
      </c>
      <c r="B31" s="26">
        <f>SUM(B32:B40)</f>
        <v>7</v>
      </c>
      <c r="C31" s="26">
        <f aca="true" t="shared" si="4" ref="C31:M31">SUM(C32:C40)</f>
        <v>7</v>
      </c>
      <c r="D31" s="26">
        <f t="shared" si="4"/>
        <v>12</v>
      </c>
      <c r="E31" s="26">
        <f t="shared" si="4"/>
        <v>15</v>
      </c>
      <c r="F31" s="26">
        <f t="shared" si="4"/>
        <v>24</v>
      </c>
      <c r="G31" s="26">
        <f t="shared" si="4"/>
        <v>32</v>
      </c>
      <c r="H31" s="26">
        <f t="shared" si="4"/>
        <v>20</v>
      </c>
      <c r="I31" s="26">
        <f t="shared" si="4"/>
        <v>18</v>
      </c>
      <c r="J31" s="26">
        <f t="shared" si="4"/>
        <v>10</v>
      </c>
      <c r="K31" s="26">
        <f t="shared" si="4"/>
        <v>19</v>
      </c>
      <c r="L31" s="26">
        <f t="shared" si="4"/>
        <v>26</v>
      </c>
      <c r="M31" s="26">
        <f t="shared" si="4"/>
        <v>11</v>
      </c>
      <c r="N31" s="67">
        <f>SUM(N32:N40)</f>
        <v>201</v>
      </c>
    </row>
    <row r="32" spans="1:14" s="89" customFormat="1" ht="12.75">
      <c r="A32" s="92" t="s">
        <v>92</v>
      </c>
      <c r="B32" s="88">
        <v>7</v>
      </c>
      <c r="C32" s="88">
        <v>4</v>
      </c>
      <c r="D32" s="88">
        <v>9</v>
      </c>
      <c r="E32" s="88">
        <v>13</v>
      </c>
      <c r="F32" s="88">
        <v>18</v>
      </c>
      <c r="G32" s="88">
        <v>30</v>
      </c>
      <c r="H32" s="88">
        <v>17</v>
      </c>
      <c r="I32" s="88">
        <v>14</v>
      </c>
      <c r="J32" s="88">
        <v>10</v>
      </c>
      <c r="K32" s="88">
        <v>16</v>
      </c>
      <c r="L32" s="88">
        <v>18</v>
      </c>
      <c r="M32" s="88">
        <v>9</v>
      </c>
      <c r="N32" s="68">
        <f aca="true" t="shared" si="5" ref="N32:N40">SUM(B32:M32)</f>
        <v>165</v>
      </c>
    </row>
    <row r="33" spans="1:14" s="89" customFormat="1" ht="12.75">
      <c r="A33" s="87" t="s">
        <v>94</v>
      </c>
      <c r="B33" s="90">
        <v>0</v>
      </c>
      <c r="C33" s="90">
        <v>0</v>
      </c>
      <c r="D33" s="90">
        <v>1</v>
      </c>
      <c r="E33" s="90">
        <v>1</v>
      </c>
      <c r="F33" s="90">
        <v>2</v>
      </c>
      <c r="G33" s="90">
        <v>1</v>
      </c>
      <c r="H33" s="90">
        <v>1</v>
      </c>
      <c r="I33" s="90">
        <v>2</v>
      </c>
      <c r="J33" s="90">
        <v>0</v>
      </c>
      <c r="K33" s="90">
        <v>0</v>
      </c>
      <c r="L33" s="90">
        <v>1</v>
      </c>
      <c r="M33" s="90">
        <v>1</v>
      </c>
      <c r="N33" s="69">
        <f t="shared" si="5"/>
        <v>10</v>
      </c>
    </row>
    <row r="34" spans="1:14" s="89" customFormat="1" ht="12.75">
      <c r="A34" s="93" t="s">
        <v>95</v>
      </c>
      <c r="B34" s="90">
        <v>0</v>
      </c>
      <c r="C34" s="90">
        <v>3</v>
      </c>
      <c r="D34" s="90">
        <v>0</v>
      </c>
      <c r="E34" s="90">
        <v>0</v>
      </c>
      <c r="F34" s="90">
        <v>0</v>
      </c>
      <c r="G34" s="90">
        <v>0</v>
      </c>
      <c r="H34" s="90">
        <v>1</v>
      </c>
      <c r="I34" s="90">
        <v>1</v>
      </c>
      <c r="J34" s="90">
        <v>0</v>
      </c>
      <c r="K34" s="90">
        <v>0</v>
      </c>
      <c r="L34" s="90">
        <v>2</v>
      </c>
      <c r="M34" s="90">
        <v>1</v>
      </c>
      <c r="N34" s="69">
        <f t="shared" si="5"/>
        <v>8</v>
      </c>
    </row>
    <row r="35" spans="1:14" s="89" customFormat="1" ht="12.75">
      <c r="A35" s="87" t="s">
        <v>193</v>
      </c>
      <c r="B35" s="90">
        <v>0</v>
      </c>
      <c r="C35" s="90">
        <v>0</v>
      </c>
      <c r="D35" s="90">
        <v>1</v>
      </c>
      <c r="E35" s="90">
        <v>1</v>
      </c>
      <c r="F35" s="90">
        <v>2</v>
      </c>
      <c r="G35" s="90">
        <v>1</v>
      </c>
      <c r="H35" s="90">
        <v>0</v>
      </c>
      <c r="I35" s="90">
        <v>0</v>
      </c>
      <c r="J35" s="90">
        <v>0</v>
      </c>
      <c r="K35" s="90">
        <v>1</v>
      </c>
      <c r="L35" s="90">
        <v>1</v>
      </c>
      <c r="M35" s="90">
        <v>0</v>
      </c>
      <c r="N35" s="69">
        <f t="shared" si="5"/>
        <v>7</v>
      </c>
    </row>
    <row r="36" spans="1:14" s="89" customFormat="1" ht="12.75">
      <c r="A36" s="93" t="s">
        <v>186</v>
      </c>
      <c r="B36" s="90">
        <v>0</v>
      </c>
      <c r="C36" s="90">
        <v>0</v>
      </c>
      <c r="D36" s="90">
        <v>0</v>
      </c>
      <c r="E36" s="90">
        <v>0</v>
      </c>
      <c r="F36" s="90">
        <v>2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3</v>
      </c>
      <c r="M36" s="90">
        <v>0</v>
      </c>
      <c r="N36" s="69">
        <f t="shared" si="5"/>
        <v>5</v>
      </c>
    </row>
    <row r="37" spans="1:14" s="89" customFormat="1" ht="12.75">
      <c r="A37" s="87" t="s">
        <v>93</v>
      </c>
      <c r="B37" s="90">
        <v>0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90">
        <v>1</v>
      </c>
      <c r="I37" s="90">
        <v>0</v>
      </c>
      <c r="J37" s="90">
        <v>0</v>
      </c>
      <c r="K37" s="90">
        <v>1</v>
      </c>
      <c r="L37" s="90">
        <v>1</v>
      </c>
      <c r="M37" s="90">
        <v>0</v>
      </c>
      <c r="N37" s="69">
        <f t="shared" si="5"/>
        <v>3</v>
      </c>
    </row>
    <row r="38" spans="1:14" s="89" customFormat="1" ht="12.75">
      <c r="A38" s="93" t="s">
        <v>213</v>
      </c>
      <c r="B38" s="90">
        <v>0</v>
      </c>
      <c r="C38" s="90">
        <v>0</v>
      </c>
      <c r="D38" s="90">
        <v>1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69">
        <f t="shared" si="5"/>
        <v>1</v>
      </c>
    </row>
    <row r="39" spans="1:14" s="89" customFormat="1" ht="12.75">
      <c r="A39" s="87" t="s">
        <v>187</v>
      </c>
      <c r="B39" s="90">
        <v>0</v>
      </c>
      <c r="C39" s="90">
        <v>0</v>
      </c>
      <c r="D39" s="90">
        <v>0</v>
      </c>
      <c r="E39" s="90">
        <v>0</v>
      </c>
      <c r="F39" s="90">
        <v>0</v>
      </c>
      <c r="G39" s="90">
        <v>0</v>
      </c>
      <c r="H39" s="90">
        <v>0</v>
      </c>
      <c r="I39" s="90">
        <v>1</v>
      </c>
      <c r="J39" s="90">
        <v>0</v>
      </c>
      <c r="K39" s="90">
        <v>0</v>
      </c>
      <c r="L39" s="90">
        <v>0</v>
      </c>
      <c r="M39" s="90">
        <v>0</v>
      </c>
      <c r="N39" s="69">
        <f t="shared" si="5"/>
        <v>1</v>
      </c>
    </row>
    <row r="40" spans="1:14" s="89" customFormat="1" ht="13.5" thickBot="1">
      <c r="A40" s="94" t="s">
        <v>96</v>
      </c>
      <c r="B40" s="91">
        <v>0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1</v>
      </c>
      <c r="L40" s="91">
        <v>0</v>
      </c>
      <c r="M40" s="91">
        <v>0</v>
      </c>
      <c r="N40" s="70">
        <f t="shared" si="5"/>
        <v>1</v>
      </c>
    </row>
    <row r="41" spans="1:14" s="24" customFormat="1" ht="13.5" thickBot="1">
      <c r="A41" s="25" t="s">
        <v>97</v>
      </c>
      <c r="B41" s="26">
        <f aca="true" t="shared" si="6" ref="B41:N41">B42+B48</f>
        <v>5942</v>
      </c>
      <c r="C41" s="26">
        <f t="shared" si="6"/>
        <v>5753</v>
      </c>
      <c r="D41" s="26">
        <f t="shared" si="6"/>
        <v>6851</v>
      </c>
      <c r="E41" s="26">
        <f t="shared" si="6"/>
        <v>6006</v>
      </c>
      <c r="F41" s="26">
        <f t="shared" si="6"/>
        <v>8208</v>
      </c>
      <c r="G41" s="26">
        <f t="shared" si="6"/>
        <v>6647</v>
      </c>
      <c r="H41" s="26">
        <f t="shared" si="6"/>
        <v>7458</v>
      </c>
      <c r="I41" s="26">
        <f t="shared" si="6"/>
        <v>8236</v>
      </c>
      <c r="J41" s="26">
        <f t="shared" si="6"/>
        <v>7704</v>
      </c>
      <c r="K41" s="26">
        <f t="shared" si="6"/>
        <v>6516</v>
      </c>
      <c r="L41" s="26">
        <f t="shared" si="6"/>
        <v>5812</v>
      </c>
      <c r="M41" s="26">
        <f t="shared" si="6"/>
        <v>7027</v>
      </c>
      <c r="N41" s="67">
        <f t="shared" si="6"/>
        <v>82160</v>
      </c>
    </row>
    <row r="42" spans="1:14" s="24" customFormat="1" ht="13.5" thickBot="1">
      <c r="A42" s="27" t="s">
        <v>98</v>
      </c>
      <c r="B42" s="26">
        <f>SUM(B43:B47)</f>
        <v>1008</v>
      </c>
      <c r="C42" s="26">
        <f aca="true" t="shared" si="7" ref="C42:M42">SUM(C43:C47)</f>
        <v>928</v>
      </c>
      <c r="D42" s="26">
        <f t="shared" si="7"/>
        <v>1373</v>
      </c>
      <c r="E42" s="26">
        <f t="shared" si="7"/>
        <v>1627</v>
      </c>
      <c r="F42" s="26">
        <f t="shared" si="7"/>
        <v>2301</v>
      </c>
      <c r="G42" s="26">
        <f t="shared" si="7"/>
        <v>1729</v>
      </c>
      <c r="H42" s="26">
        <f t="shared" si="7"/>
        <v>1900</v>
      </c>
      <c r="I42" s="26">
        <f t="shared" si="7"/>
        <v>1883</v>
      </c>
      <c r="J42" s="26">
        <f t="shared" si="7"/>
        <v>1853</v>
      </c>
      <c r="K42" s="26">
        <f t="shared" si="7"/>
        <v>1536</v>
      </c>
      <c r="L42" s="26">
        <f t="shared" si="7"/>
        <v>1194</v>
      </c>
      <c r="M42" s="26">
        <f t="shared" si="7"/>
        <v>1232</v>
      </c>
      <c r="N42" s="67">
        <f>SUM(N43:N47)</f>
        <v>18564</v>
      </c>
    </row>
    <row r="43" spans="1:14" s="89" customFormat="1" ht="12.75">
      <c r="A43" s="95" t="s">
        <v>99</v>
      </c>
      <c r="B43" s="96">
        <v>1001</v>
      </c>
      <c r="C43" s="96">
        <v>923</v>
      </c>
      <c r="D43" s="96">
        <v>1368</v>
      </c>
      <c r="E43" s="96">
        <v>1621</v>
      </c>
      <c r="F43" s="96">
        <v>2295</v>
      </c>
      <c r="G43" s="96">
        <v>1721</v>
      </c>
      <c r="H43" s="96">
        <v>1897</v>
      </c>
      <c r="I43" s="96">
        <v>1880</v>
      </c>
      <c r="J43" s="96">
        <v>1852</v>
      </c>
      <c r="K43" s="96">
        <v>1529</v>
      </c>
      <c r="L43" s="96">
        <v>1186</v>
      </c>
      <c r="M43" s="96">
        <v>1220</v>
      </c>
      <c r="N43" s="68">
        <f>SUM(B43:M43)</f>
        <v>18493</v>
      </c>
    </row>
    <row r="44" spans="1:14" s="89" customFormat="1" ht="12.75">
      <c r="A44" s="87" t="s">
        <v>101</v>
      </c>
      <c r="B44" s="90">
        <v>1</v>
      </c>
      <c r="C44" s="90">
        <v>1</v>
      </c>
      <c r="D44" s="90">
        <v>1</v>
      </c>
      <c r="E44" s="90">
        <v>2</v>
      </c>
      <c r="F44" s="90">
        <v>2</v>
      </c>
      <c r="G44" s="90">
        <v>1</v>
      </c>
      <c r="H44" s="90">
        <v>1</v>
      </c>
      <c r="I44" s="90">
        <v>2</v>
      </c>
      <c r="J44" s="90">
        <v>0</v>
      </c>
      <c r="K44" s="90">
        <v>6</v>
      </c>
      <c r="L44" s="90">
        <v>3</v>
      </c>
      <c r="M44" s="90">
        <v>5</v>
      </c>
      <c r="N44" s="69">
        <f>SUM(B44:M44)</f>
        <v>25</v>
      </c>
    </row>
    <row r="45" spans="1:14" s="89" customFormat="1" ht="12.75">
      <c r="A45" s="87" t="s">
        <v>100</v>
      </c>
      <c r="B45" s="90">
        <v>2</v>
      </c>
      <c r="C45" s="90">
        <v>1</v>
      </c>
      <c r="D45" s="90">
        <v>2</v>
      </c>
      <c r="E45" s="90">
        <v>0</v>
      </c>
      <c r="F45" s="90">
        <v>0</v>
      </c>
      <c r="G45" s="90">
        <v>4</v>
      </c>
      <c r="H45" s="90">
        <v>1</v>
      </c>
      <c r="I45" s="90">
        <v>1</v>
      </c>
      <c r="J45" s="90">
        <v>1</v>
      </c>
      <c r="K45" s="90">
        <v>1</v>
      </c>
      <c r="L45" s="90">
        <v>2</v>
      </c>
      <c r="M45" s="90">
        <v>3</v>
      </c>
      <c r="N45" s="69">
        <f>SUM(B45:M45)</f>
        <v>18</v>
      </c>
    </row>
    <row r="46" spans="1:14" s="89" customFormat="1" ht="12.75" customHeight="1">
      <c r="A46" s="93" t="s">
        <v>184</v>
      </c>
      <c r="B46" s="90">
        <v>3</v>
      </c>
      <c r="C46" s="90">
        <v>3</v>
      </c>
      <c r="D46" s="90">
        <v>0</v>
      </c>
      <c r="E46" s="90">
        <v>3</v>
      </c>
      <c r="F46" s="90">
        <v>2</v>
      </c>
      <c r="G46" s="90">
        <v>2</v>
      </c>
      <c r="H46" s="90">
        <v>0</v>
      </c>
      <c r="I46" s="90">
        <v>0</v>
      </c>
      <c r="J46" s="90">
        <v>0</v>
      </c>
      <c r="K46" s="90">
        <v>0</v>
      </c>
      <c r="L46" s="90">
        <v>1</v>
      </c>
      <c r="M46" s="90">
        <v>4</v>
      </c>
      <c r="N46" s="69">
        <f>SUM(B46:M46)</f>
        <v>18</v>
      </c>
    </row>
    <row r="47" spans="1:14" s="89" customFormat="1" ht="13.5" thickBot="1">
      <c r="A47" s="94" t="s">
        <v>102</v>
      </c>
      <c r="B47" s="91">
        <v>1</v>
      </c>
      <c r="C47" s="91">
        <v>0</v>
      </c>
      <c r="D47" s="91">
        <v>2</v>
      </c>
      <c r="E47" s="91">
        <v>1</v>
      </c>
      <c r="F47" s="91">
        <v>2</v>
      </c>
      <c r="G47" s="91">
        <v>1</v>
      </c>
      <c r="H47" s="91">
        <v>1</v>
      </c>
      <c r="I47" s="91">
        <v>0</v>
      </c>
      <c r="J47" s="91">
        <v>0</v>
      </c>
      <c r="K47" s="91">
        <v>0</v>
      </c>
      <c r="L47" s="91">
        <v>2</v>
      </c>
      <c r="M47" s="91">
        <v>0</v>
      </c>
      <c r="N47" s="70">
        <f>SUM(B47:M47)</f>
        <v>10</v>
      </c>
    </row>
    <row r="48" spans="1:14" s="24" customFormat="1" ht="21.75" thickBot="1">
      <c r="A48" s="27" t="s">
        <v>104</v>
      </c>
      <c r="B48" s="26">
        <f aca="true" t="shared" si="8" ref="B48:N48">SUM(B49:B79)</f>
        <v>4934</v>
      </c>
      <c r="C48" s="26">
        <f t="shared" si="8"/>
        <v>4825</v>
      </c>
      <c r="D48" s="26">
        <f t="shared" si="8"/>
        <v>5478</v>
      </c>
      <c r="E48" s="26">
        <f t="shared" si="8"/>
        <v>4379</v>
      </c>
      <c r="F48" s="26">
        <f t="shared" si="8"/>
        <v>5907</v>
      </c>
      <c r="G48" s="26">
        <f t="shared" si="8"/>
        <v>4918</v>
      </c>
      <c r="H48" s="26">
        <f t="shared" si="8"/>
        <v>5558</v>
      </c>
      <c r="I48" s="26">
        <f t="shared" si="8"/>
        <v>6353</v>
      </c>
      <c r="J48" s="26">
        <f t="shared" si="8"/>
        <v>5851</v>
      </c>
      <c r="K48" s="26">
        <f t="shared" si="8"/>
        <v>4980</v>
      </c>
      <c r="L48" s="26">
        <f t="shared" si="8"/>
        <v>4618</v>
      </c>
      <c r="M48" s="26">
        <f t="shared" si="8"/>
        <v>5795</v>
      </c>
      <c r="N48" s="67">
        <f t="shared" si="8"/>
        <v>63596</v>
      </c>
    </row>
    <row r="49" spans="1:14" s="89" customFormat="1" ht="12.75">
      <c r="A49" s="92" t="s">
        <v>105</v>
      </c>
      <c r="B49" s="97">
        <v>4222</v>
      </c>
      <c r="C49" s="97">
        <v>4193</v>
      </c>
      <c r="D49" s="97">
        <v>4825</v>
      </c>
      <c r="E49" s="97">
        <v>3773</v>
      </c>
      <c r="F49" s="97">
        <v>5170</v>
      </c>
      <c r="G49" s="97">
        <v>4299</v>
      </c>
      <c r="H49" s="97">
        <v>4869</v>
      </c>
      <c r="I49" s="97">
        <v>5522</v>
      </c>
      <c r="J49" s="97">
        <v>5003</v>
      </c>
      <c r="K49" s="97">
        <v>4144</v>
      </c>
      <c r="L49" s="97">
        <v>3875</v>
      </c>
      <c r="M49" s="97">
        <v>4908</v>
      </c>
      <c r="N49" s="68">
        <f aca="true" t="shared" si="9" ref="N49:N79">SUM(B49:M49)</f>
        <v>54803</v>
      </c>
    </row>
    <row r="50" spans="1:14" s="89" customFormat="1" ht="12.75">
      <c r="A50" s="87" t="s">
        <v>117</v>
      </c>
      <c r="B50" s="90">
        <v>119</v>
      </c>
      <c r="C50" s="90">
        <v>82</v>
      </c>
      <c r="D50" s="90">
        <v>121</v>
      </c>
      <c r="E50" s="90">
        <v>134</v>
      </c>
      <c r="F50" s="90">
        <v>147</v>
      </c>
      <c r="G50" s="90">
        <v>137</v>
      </c>
      <c r="H50" s="90">
        <v>154</v>
      </c>
      <c r="I50" s="90">
        <v>205</v>
      </c>
      <c r="J50" s="90">
        <v>187</v>
      </c>
      <c r="K50" s="90">
        <v>151</v>
      </c>
      <c r="L50" s="90">
        <v>106</v>
      </c>
      <c r="M50" s="90">
        <v>109</v>
      </c>
      <c r="N50" s="69">
        <f t="shared" si="9"/>
        <v>1652</v>
      </c>
    </row>
    <row r="51" spans="1:14" s="89" customFormat="1" ht="12.75">
      <c r="A51" s="87" t="s">
        <v>106</v>
      </c>
      <c r="B51" s="90">
        <v>78</v>
      </c>
      <c r="C51" s="90">
        <v>110</v>
      </c>
      <c r="D51" s="90">
        <v>89</v>
      </c>
      <c r="E51" s="90">
        <v>65</v>
      </c>
      <c r="F51" s="90">
        <v>98</v>
      </c>
      <c r="G51" s="90">
        <v>85</v>
      </c>
      <c r="H51" s="90">
        <v>109</v>
      </c>
      <c r="I51" s="90">
        <v>131</v>
      </c>
      <c r="J51" s="90">
        <v>130</v>
      </c>
      <c r="K51" s="90">
        <v>122</v>
      </c>
      <c r="L51" s="90">
        <v>146</v>
      </c>
      <c r="M51" s="90">
        <v>185</v>
      </c>
      <c r="N51" s="69">
        <f t="shared" si="9"/>
        <v>1348</v>
      </c>
    </row>
    <row r="52" spans="1:14" s="89" customFormat="1" ht="12.75">
      <c r="A52" s="87" t="s">
        <v>110</v>
      </c>
      <c r="B52" s="90">
        <v>94</v>
      </c>
      <c r="C52" s="90">
        <v>75</v>
      </c>
      <c r="D52" s="90">
        <v>88</v>
      </c>
      <c r="E52" s="90">
        <v>82</v>
      </c>
      <c r="F52" s="90">
        <v>90</v>
      </c>
      <c r="G52" s="90">
        <v>82</v>
      </c>
      <c r="H52" s="90">
        <v>74</v>
      </c>
      <c r="I52" s="90">
        <v>97</v>
      </c>
      <c r="J52" s="90">
        <v>91</v>
      </c>
      <c r="K52" s="90">
        <v>119</v>
      </c>
      <c r="L52" s="90">
        <v>101</v>
      </c>
      <c r="M52" s="90">
        <v>127</v>
      </c>
      <c r="N52" s="69">
        <f t="shared" si="9"/>
        <v>1120</v>
      </c>
    </row>
    <row r="53" spans="1:14" s="89" customFormat="1" ht="12.75">
      <c r="A53" s="87" t="s">
        <v>107</v>
      </c>
      <c r="B53" s="90">
        <v>75</v>
      </c>
      <c r="C53" s="90">
        <v>78</v>
      </c>
      <c r="D53" s="90">
        <v>65</v>
      </c>
      <c r="E53" s="90">
        <v>62</v>
      </c>
      <c r="F53" s="90">
        <v>83</v>
      </c>
      <c r="G53" s="90">
        <v>74</v>
      </c>
      <c r="H53" s="90">
        <v>85</v>
      </c>
      <c r="I53" s="90">
        <v>86</v>
      </c>
      <c r="J53" s="90">
        <v>100</v>
      </c>
      <c r="K53" s="90">
        <v>102</v>
      </c>
      <c r="L53" s="90">
        <v>99</v>
      </c>
      <c r="M53" s="90">
        <v>113</v>
      </c>
      <c r="N53" s="69">
        <f t="shared" si="9"/>
        <v>1022</v>
      </c>
    </row>
    <row r="54" spans="1:14" s="89" customFormat="1" ht="12.75">
      <c r="A54" s="87" t="s">
        <v>108</v>
      </c>
      <c r="B54" s="90">
        <v>89</v>
      </c>
      <c r="C54" s="90">
        <v>57</v>
      </c>
      <c r="D54" s="90">
        <v>66</v>
      </c>
      <c r="E54" s="90">
        <v>68</v>
      </c>
      <c r="F54" s="90">
        <v>69</v>
      </c>
      <c r="G54" s="90">
        <v>53</v>
      </c>
      <c r="H54" s="90">
        <v>78</v>
      </c>
      <c r="I54" s="90">
        <v>76</v>
      </c>
      <c r="J54" s="90">
        <v>87</v>
      </c>
      <c r="K54" s="90">
        <v>85</v>
      </c>
      <c r="L54" s="90">
        <v>66</v>
      </c>
      <c r="M54" s="90">
        <v>88</v>
      </c>
      <c r="N54" s="69">
        <f t="shared" si="9"/>
        <v>882</v>
      </c>
    </row>
    <row r="55" spans="1:14" s="89" customFormat="1" ht="12.75">
      <c r="A55" s="87" t="s">
        <v>109</v>
      </c>
      <c r="B55" s="90">
        <v>72</v>
      </c>
      <c r="C55" s="90">
        <v>48</v>
      </c>
      <c r="D55" s="90">
        <v>44</v>
      </c>
      <c r="E55" s="90">
        <v>36</v>
      </c>
      <c r="F55" s="90">
        <v>54</v>
      </c>
      <c r="G55" s="90">
        <v>41</v>
      </c>
      <c r="H55" s="90">
        <v>56</v>
      </c>
      <c r="I55" s="90">
        <v>44</v>
      </c>
      <c r="J55" s="90">
        <v>57</v>
      </c>
      <c r="K55" s="90">
        <v>62</v>
      </c>
      <c r="L55" s="90">
        <v>45</v>
      </c>
      <c r="M55" s="90">
        <v>53</v>
      </c>
      <c r="N55" s="69">
        <f t="shared" si="9"/>
        <v>612</v>
      </c>
    </row>
    <row r="56" spans="1:14" s="89" customFormat="1" ht="12.75">
      <c r="A56" s="87" t="s">
        <v>111</v>
      </c>
      <c r="B56" s="90">
        <v>39</v>
      </c>
      <c r="C56" s="90">
        <v>29</v>
      </c>
      <c r="D56" s="90">
        <v>41</v>
      </c>
      <c r="E56" s="90">
        <v>29</v>
      </c>
      <c r="F56" s="90">
        <v>46</v>
      </c>
      <c r="G56" s="90">
        <v>14</v>
      </c>
      <c r="H56" s="90">
        <v>23</v>
      </c>
      <c r="I56" s="90">
        <v>40</v>
      </c>
      <c r="J56" s="90">
        <v>30</v>
      </c>
      <c r="K56" s="90">
        <v>36</v>
      </c>
      <c r="L56" s="90">
        <v>37</v>
      </c>
      <c r="M56" s="90">
        <v>37</v>
      </c>
      <c r="N56" s="69">
        <f t="shared" si="9"/>
        <v>401</v>
      </c>
    </row>
    <row r="57" spans="1:14" s="89" customFormat="1" ht="12.75">
      <c r="A57" s="87" t="s">
        <v>113</v>
      </c>
      <c r="B57" s="90">
        <v>31</v>
      </c>
      <c r="C57" s="90">
        <v>30</v>
      </c>
      <c r="D57" s="90">
        <v>26</v>
      </c>
      <c r="E57" s="90">
        <v>23</v>
      </c>
      <c r="F57" s="90">
        <v>28</v>
      </c>
      <c r="G57" s="90">
        <v>37</v>
      </c>
      <c r="H57" s="90">
        <v>18</v>
      </c>
      <c r="I57" s="90">
        <v>20</v>
      </c>
      <c r="J57" s="90">
        <v>33</v>
      </c>
      <c r="K57" s="90">
        <v>26</v>
      </c>
      <c r="L57" s="90">
        <v>32</v>
      </c>
      <c r="M57" s="90">
        <v>36</v>
      </c>
      <c r="N57" s="69">
        <f t="shared" si="9"/>
        <v>340</v>
      </c>
    </row>
    <row r="58" spans="1:14" s="89" customFormat="1" ht="12.75">
      <c r="A58" s="87" t="s">
        <v>115</v>
      </c>
      <c r="B58" s="90">
        <v>27</v>
      </c>
      <c r="C58" s="90">
        <v>27</v>
      </c>
      <c r="D58" s="90">
        <v>34</v>
      </c>
      <c r="E58" s="90">
        <v>32</v>
      </c>
      <c r="F58" s="90">
        <v>29</v>
      </c>
      <c r="G58" s="90">
        <v>27</v>
      </c>
      <c r="H58" s="90">
        <v>14</v>
      </c>
      <c r="I58" s="90">
        <v>35</v>
      </c>
      <c r="J58" s="90">
        <v>29</v>
      </c>
      <c r="K58" s="90">
        <v>27</v>
      </c>
      <c r="L58" s="90">
        <v>21</v>
      </c>
      <c r="M58" s="90">
        <v>19</v>
      </c>
      <c r="N58" s="69">
        <f t="shared" si="9"/>
        <v>321</v>
      </c>
    </row>
    <row r="59" spans="1:14" s="89" customFormat="1" ht="12.75">
      <c r="A59" s="87" t="s">
        <v>120</v>
      </c>
      <c r="B59" s="90">
        <v>22</v>
      </c>
      <c r="C59" s="90">
        <v>27</v>
      </c>
      <c r="D59" s="90">
        <v>10</v>
      </c>
      <c r="E59" s="90">
        <v>15</v>
      </c>
      <c r="F59" s="90">
        <v>16</v>
      </c>
      <c r="G59" s="90">
        <v>15</v>
      </c>
      <c r="H59" s="90">
        <v>16</v>
      </c>
      <c r="I59" s="90">
        <v>13</v>
      </c>
      <c r="J59" s="90">
        <v>12</v>
      </c>
      <c r="K59" s="90">
        <v>25</v>
      </c>
      <c r="L59" s="90">
        <v>17</v>
      </c>
      <c r="M59" s="90">
        <v>24</v>
      </c>
      <c r="N59" s="69">
        <f t="shared" si="9"/>
        <v>212</v>
      </c>
    </row>
    <row r="60" spans="1:14" s="89" customFormat="1" ht="12.75">
      <c r="A60" s="87" t="s">
        <v>114</v>
      </c>
      <c r="B60" s="90">
        <v>18</v>
      </c>
      <c r="C60" s="90">
        <v>18</v>
      </c>
      <c r="D60" s="90">
        <v>18</v>
      </c>
      <c r="E60" s="90">
        <v>13</v>
      </c>
      <c r="F60" s="90">
        <v>18</v>
      </c>
      <c r="G60" s="90">
        <v>6</v>
      </c>
      <c r="H60" s="90">
        <v>17</v>
      </c>
      <c r="I60" s="90">
        <v>19</v>
      </c>
      <c r="J60" s="90">
        <v>20</v>
      </c>
      <c r="K60" s="90">
        <v>22</v>
      </c>
      <c r="L60" s="90">
        <v>15</v>
      </c>
      <c r="M60" s="90">
        <v>22</v>
      </c>
      <c r="N60" s="69">
        <f t="shared" si="9"/>
        <v>206</v>
      </c>
    </row>
    <row r="61" spans="1:14" s="89" customFormat="1" ht="12.75">
      <c r="A61" s="87" t="s">
        <v>121</v>
      </c>
      <c r="B61" s="90">
        <v>18</v>
      </c>
      <c r="C61" s="90">
        <v>17</v>
      </c>
      <c r="D61" s="90">
        <v>20</v>
      </c>
      <c r="E61" s="90">
        <v>16</v>
      </c>
      <c r="F61" s="90">
        <v>17</v>
      </c>
      <c r="G61" s="90">
        <v>19</v>
      </c>
      <c r="H61" s="90">
        <v>11</v>
      </c>
      <c r="I61" s="90">
        <v>13</v>
      </c>
      <c r="J61" s="90">
        <v>12</v>
      </c>
      <c r="K61" s="90">
        <v>12</v>
      </c>
      <c r="L61" s="90">
        <v>9</v>
      </c>
      <c r="M61" s="90">
        <v>19</v>
      </c>
      <c r="N61" s="69">
        <f t="shared" si="9"/>
        <v>183</v>
      </c>
    </row>
    <row r="62" spans="1:14" s="89" customFormat="1" ht="22.5">
      <c r="A62" s="93" t="s">
        <v>112</v>
      </c>
      <c r="B62" s="90">
        <v>6</v>
      </c>
      <c r="C62" s="90">
        <v>7</v>
      </c>
      <c r="D62" s="90">
        <v>8</v>
      </c>
      <c r="E62" s="90">
        <v>5</v>
      </c>
      <c r="F62" s="90">
        <v>11</v>
      </c>
      <c r="G62" s="90">
        <v>6</v>
      </c>
      <c r="H62" s="90">
        <v>6</v>
      </c>
      <c r="I62" s="90">
        <v>10</v>
      </c>
      <c r="J62" s="90">
        <v>11</v>
      </c>
      <c r="K62" s="90">
        <v>12</v>
      </c>
      <c r="L62" s="90">
        <v>12</v>
      </c>
      <c r="M62" s="90">
        <v>10</v>
      </c>
      <c r="N62" s="69">
        <f t="shared" si="9"/>
        <v>104</v>
      </c>
    </row>
    <row r="63" spans="1:14" s="89" customFormat="1" ht="12.75">
      <c r="A63" s="87" t="s">
        <v>116</v>
      </c>
      <c r="B63" s="90">
        <v>2</v>
      </c>
      <c r="C63" s="90">
        <v>4</v>
      </c>
      <c r="D63" s="90">
        <v>2</v>
      </c>
      <c r="E63" s="90">
        <v>4</v>
      </c>
      <c r="F63" s="90">
        <v>5</v>
      </c>
      <c r="G63" s="90">
        <v>5</v>
      </c>
      <c r="H63" s="90">
        <v>6</v>
      </c>
      <c r="I63" s="90">
        <v>12</v>
      </c>
      <c r="J63" s="90">
        <v>4</v>
      </c>
      <c r="K63" s="90">
        <v>8</v>
      </c>
      <c r="L63" s="90">
        <v>10</v>
      </c>
      <c r="M63" s="90">
        <v>14</v>
      </c>
      <c r="N63" s="69">
        <f t="shared" si="9"/>
        <v>76</v>
      </c>
    </row>
    <row r="64" spans="1:14" s="89" customFormat="1" ht="12.75">
      <c r="A64" s="87" t="s">
        <v>119</v>
      </c>
      <c r="B64" s="90">
        <v>6</v>
      </c>
      <c r="C64" s="90">
        <v>6</v>
      </c>
      <c r="D64" s="90">
        <v>6</v>
      </c>
      <c r="E64" s="90">
        <v>5</v>
      </c>
      <c r="F64" s="90">
        <v>6</v>
      </c>
      <c r="G64" s="90">
        <v>3</v>
      </c>
      <c r="H64" s="90">
        <v>1</v>
      </c>
      <c r="I64" s="90">
        <v>12</v>
      </c>
      <c r="J64" s="90">
        <v>12</v>
      </c>
      <c r="K64" s="90">
        <v>5</v>
      </c>
      <c r="L64" s="90">
        <v>3</v>
      </c>
      <c r="M64" s="90">
        <v>6</v>
      </c>
      <c r="N64" s="69">
        <f t="shared" si="9"/>
        <v>71</v>
      </c>
    </row>
    <row r="65" spans="1:14" s="89" customFormat="1" ht="12.75">
      <c r="A65" s="87" t="s">
        <v>173</v>
      </c>
      <c r="B65" s="90">
        <v>5</v>
      </c>
      <c r="C65" s="90">
        <v>0</v>
      </c>
      <c r="D65" s="90">
        <v>4</v>
      </c>
      <c r="E65" s="90">
        <v>2</v>
      </c>
      <c r="F65" s="90">
        <v>1</v>
      </c>
      <c r="G65" s="90">
        <v>2</v>
      </c>
      <c r="H65" s="90">
        <v>3</v>
      </c>
      <c r="I65" s="90">
        <v>6</v>
      </c>
      <c r="J65" s="90">
        <v>13</v>
      </c>
      <c r="K65" s="90">
        <v>7</v>
      </c>
      <c r="L65" s="90">
        <v>13</v>
      </c>
      <c r="M65" s="90">
        <v>13</v>
      </c>
      <c r="N65" s="69">
        <f t="shared" si="9"/>
        <v>69</v>
      </c>
    </row>
    <row r="66" spans="1:14" s="89" customFormat="1" ht="12.75">
      <c r="A66" s="87" t="s">
        <v>118</v>
      </c>
      <c r="B66" s="90">
        <v>3</v>
      </c>
      <c r="C66" s="90">
        <v>2</v>
      </c>
      <c r="D66" s="90">
        <v>2</v>
      </c>
      <c r="E66" s="90">
        <v>6</v>
      </c>
      <c r="F66" s="90">
        <v>5</v>
      </c>
      <c r="G66" s="90">
        <v>4</v>
      </c>
      <c r="H66" s="90">
        <v>8</v>
      </c>
      <c r="I66" s="90">
        <v>8</v>
      </c>
      <c r="J66" s="90">
        <v>3</v>
      </c>
      <c r="K66" s="90">
        <v>5</v>
      </c>
      <c r="L66" s="90">
        <v>4</v>
      </c>
      <c r="M66" s="90">
        <v>5</v>
      </c>
      <c r="N66" s="69">
        <f t="shared" si="9"/>
        <v>55</v>
      </c>
    </row>
    <row r="67" spans="1:14" s="89" customFormat="1" ht="12.75">
      <c r="A67" s="87" t="s">
        <v>122</v>
      </c>
      <c r="B67" s="90">
        <v>3</v>
      </c>
      <c r="C67" s="90">
        <v>8</v>
      </c>
      <c r="D67" s="90">
        <v>2</v>
      </c>
      <c r="E67" s="90">
        <v>0</v>
      </c>
      <c r="F67" s="90">
        <v>4</v>
      </c>
      <c r="G67" s="90">
        <v>2</v>
      </c>
      <c r="H67" s="90">
        <v>4</v>
      </c>
      <c r="I67" s="90">
        <v>0</v>
      </c>
      <c r="J67" s="90">
        <v>6</v>
      </c>
      <c r="K67" s="90">
        <v>2</v>
      </c>
      <c r="L67" s="90">
        <v>1</v>
      </c>
      <c r="M67" s="90">
        <v>1</v>
      </c>
      <c r="N67" s="69">
        <f t="shared" si="9"/>
        <v>33</v>
      </c>
    </row>
    <row r="68" spans="1:14" s="89" customFormat="1" ht="12.75">
      <c r="A68" s="87" t="s">
        <v>185</v>
      </c>
      <c r="B68" s="90">
        <v>1</v>
      </c>
      <c r="C68" s="90">
        <v>3</v>
      </c>
      <c r="D68" s="90">
        <v>3</v>
      </c>
      <c r="E68" s="90">
        <v>3</v>
      </c>
      <c r="F68" s="90">
        <v>3</v>
      </c>
      <c r="G68" s="90">
        <v>2</v>
      </c>
      <c r="H68" s="90">
        <v>2</v>
      </c>
      <c r="I68" s="90">
        <v>1</v>
      </c>
      <c r="J68" s="90">
        <v>2</v>
      </c>
      <c r="K68" s="90">
        <v>3</v>
      </c>
      <c r="L68" s="90">
        <v>2</v>
      </c>
      <c r="M68" s="90">
        <v>4</v>
      </c>
      <c r="N68" s="69">
        <f t="shared" si="9"/>
        <v>29</v>
      </c>
    </row>
    <row r="69" spans="1:14" s="98" customFormat="1" ht="12.75">
      <c r="A69" s="87" t="s">
        <v>126</v>
      </c>
      <c r="B69" s="90">
        <v>1</v>
      </c>
      <c r="C69" s="90">
        <v>0</v>
      </c>
      <c r="D69" s="90">
        <v>1</v>
      </c>
      <c r="E69" s="90">
        <v>1</v>
      </c>
      <c r="F69" s="90">
        <v>3</v>
      </c>
      <c r="G69" s="90">
        <v>3</v>
      </c>
      <c r="H69" s="90">
        <v>2</v>
      </c>
      <c r="I69" s="90">
        <v>2</v>
      </c>
      <c r="J69" s="90">
        <v>1</v>
      </c>
      <c r="K69" s="90">
        <v>0</v>
      </c>
      <c r="L69" s="90">
        <v>1</v>
      </c>
      <c r="M69" s="90">
        <v>1</v>
      </c>
      <c r="N69" s="69">
        <f t="shared" si="9"/>
        <v>16</v>
      </c>
    </row>
    <row r="70" spans="1:14" s="89" customFormat="1" ht="12.75">
      <c r="A70" s="87" t="s">
        <v>218</v>
      </c>
      <c r="B70" s="90">
        <v>1</v>
      </c>
      <c r="C70" s="90">
        <v>1</v>
      </c>
      <c r="D70" s="90">
        <v>2</v>
      </c>
      <c r="E70" s="90">
        <v>0</v>
      </c>
      <c r="F70" s="90">
        <v>1</v>
      </c>
      <c r="G70" s="90">
        <v>0</v>
      </c>
      <c r="H70" s="90">
        <v>2</v>
      </c>
      <c r="I70" s="90">
        <v>1</v>
      </c>
      <c r="J70" s="90">
        <v>1</v>
      </c>
      <c r="K70" s="90">
        <v>1</v>
      </c>
      <c r="L70" s="90">
        <v>0</v>
      </c>
      <c r="M70" s="90">
        <v>0</v>
      </c>
      <c r="N70" s="69">
        <f t="shared" si="9"/>
        <v>10</v>
      </c>
    </row>
    <row r="71" spans="1:14" s="89" customFormat="1" ht="12.75">
      <c r="A71" s="87" t="s">
        <v>192</v>
      </c>
      <c r="B71" s="90">
        <v>1</v>
      </c>
      <c r="C71" s="90">
        <v>0</v>
      </c>
      <c r="D71" s="90">
        <v>0</v>
      </c>
      <c r="E71" s="90">
        <v>0</v>
      </c>
      <c r="F71" s="90">
        <v>0</v>
      </c>
      <c r="G71" s="90">
        <v>1</v>
      </c>
      <c r="H71" s="90">
        <v>0</v>
      </c>
      <c r="I71" s="90">
        <v>0</v>
      </c>
      <c r="J71" s="90">
        <v>2</v>
      </c>
      <c r="K71" s="90">
        <v>1</v>
      </c>
      <c r="L71" s="90">
        <v>1</v>
      </c>
      <c r="M71" s="90">
        <v>0</v>
      </c>
      <c r="N71" s="69">
        <f t="shared" si="9"/>
        <v>6</v>
      </c>
    </row>
    <row r="72" spans="1:14" s="89" customFormat="1" ht="12.75">
      <c r="A72" s="87" t="s">
        <v>123</v>
      </c>
      <c r="B72" s="90">
        <v>0</v>
      </c>
      <c r="C72" s="90">
        <v>1</v>
      </c>
      <c r="D72" s="90">
        <v>1</v>
      </c>
      <c r="E72" s="90">
        <v>1</v>
      </c>
      <c r="F72" s="90">
        <v>1</v>
      </c>
      <c r="G72" s="90">
        <v>0</v>
      </c>
      <c r="H72" s="90">
        <v>0</v>
      </c>
      <c r="I72" s="90">
        <v>0</v>
      </c>
      <c r="J72" s="90">
        <v>1</v>
      </c>
      <c r="K72" s="90">
        <v>1</v>
      </c>
      <c r="L72" s="90">
        <v>0</v>
      </c>
      <c r="M72" s="90">
        <v>0</v>
      </c>
      <c r="N72" s="69">
        <f t="shared" si="9"/>
        <v>6</v>
      </c>
    </row>
    <row r="73" spans="1:14" s="89" customFormat="1" ht="22.5">
      <c r="A73" s="93" t="s">
        <v>198</v>
      </c>
      <c r="B73" s="90">
        <v>0</v>
      </c>
      <c r="C73" s="90">
        <v>0</v>
      </c>
      <c r="D73" s="90">
        <v>0</v>
      </c>
      <c r="E73" s="90">
        <v>0</v>
      </c>
      <c r="F73" s="90">
        <v>2</v>
      </c>
      <c r="G73" s="90">
        <v>0</v>
      </c>
      <c r="H73" s="90">
        <v>0</v>
      </c>
      <c r="I73" s="90">
        <v>0</v>
      </c>
      <c r="J73" s="90">
        <v>1</v>
      </c>
      <c r="K73" s="90">
        <v>1</v>
      </c>
      <c r="L73" s="90">
        <v>1</v>
      </c>
      <c r="M73" s="90">
        <v>0</v>
      </c>
      <c r="N73" s="69">
        <f t="shared" si="9"/>
        <v>5</v>
      </c>
    </row>
    <row r="74" spans="1:14" s="89" customFormat="1" ht="12.75">
      <c r="A74" s="87" t="s">
        <v>124</v>
      </c>
      <c r="B74" s="90">
        <v>1</v>
      </c>
      <c r="C74" s="90">
        <v>1</v>
      </c>
      <c r="D74" s="90">
        <v>0</v>
      </c>
      <c r="E74" s="90">
        <v>2</v>
      </c>
      <c r="F74" s="90">
        <v>0</v>
      </c>
      <c r="G74" s="90">
        <v>0</v>
      </c>
      <c r="H74" s="90">
        <v>0</v>
      </c>
      <c r="I74" s="90">
        <v>0</v>
      </c>
      <c r="J74" s="90">
        <v>0</v>
      </c>
      <c r="K74" s="90">
        <v>0</v>
      </c>
      <c r="L74" s="90">
        <v>0</v>
      </c>
      <c r="M74" s="90">
        <v>1</v>
      </c>
      <c r="N74" s="69">
        <f t="shared" si="9"/>
        <v>5</v>
      </c>
    </row>
    <row r="75" spans="1:14" s="89" customFormat="1" ht="12.75">
      <c r="A75" s="87" t="s">
        <v>125</v>
      </c>
      <c r="B75" s="90">
        <v>0</v>
      </c>
      <c r="C75" s="90">
        <v>0</v>
      </c>
      <c r="D75" s="90">
        <v>0</v>
      </c>
      <c r="E75" s="90">
        <v>2</v>
      </c>
      <c r="F75" s="90">
        <v>0</v>
      </c>
      <c r="G75" s="90">
        <v>0</v>
      </c>
      <c r="H75" s="90">
        <v>0</v>
      </c>
      <c r="I75" s="90">
        <v>0</v>
      </c>
      <c r="J75" s="90">
        <v>2</v>
      </c>
      <c r="K75" s="90">
        <v>0</v>
      </c>
      <c r="L75" s="90">
        <v>0</v>
      </c>
      <c r="M75" s="90">
        <v>0</v>
      </c>
      <c r="N75" s="69">
        <f t="shared" si="9"/>
        <v>4</v>
      </c>
    </row>
    <row r="76" spans="1:14" s="89" customFormat="1" ht="22.5">
      <c r="A76" s="93" t="s">
        <v>197</v>
      </c>
      <c r="B76" s="90">
        <v>0</v>
      </c>
      <c r="C76" s="90">
        <v>0</v>
      </c>
      <c r="D76" s="90">
        <v>0</v>
      </c>
      <c r="E76" s="90">
        <v>0</v>
      </c>
      <c r="F76" s="90">
        <v>0</v>
      </c>
      <c r="G76" s="90">
        <v>0</v>
      </c>
      <c r="H76" s="90">
        <v>0</v>
      </c>
      <c r="I76" s="90">
        <v>0</v>
      </c>
      <c r="J76" s="90">
        <v>0</v>
      </c>
      <c r="K76" s="90">
        <v>1</v>
      </c>
      <c r="L76" s="90">
        <v>1</v>
      </c>
      <c r="M76" s="90">
        <v>0</v>
      </c>
      <c r="N76" s="69">
        <f t="shared" si="9"/>
        <v>2</v>
      </c>
    </row>
    <row r="77" spans="1:14" s="89" customFormat="1" ht="12.75">
      <c r="A77" s="87" t="s">
        <v>215</v>
      </c>
      <c r="B77" s="90">
        <v>0</v>
      </c>
      <c r="C77" s="90">
        <v>0</v>
      </c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90">
        <v>0</v>
      </c>
      <c r="J77" s="90">
        <v>1</v>
      </c>
      <c r="K77" s="90">
        <v>0</v>
      </c>
      <c r="L77" s="90">
        <v>0</v>
      </c>
      <c r="M77" s="90">
        <v>0</v>
      </c>
      <c r="N77" s="69">
        <f t="shared" si="9"/>
        <v>1</v>
      </c>
    </row>
    <row r="78" spans="1:14" s="89" customFormat="1" ht="12.75">
      <c r="A78" s="87" t="s">
        <v>127</v>
      </c>
      <c r="B78" s="90">
        <v>0</v>
      </c>
      <c r="C78" s="90">
        <v>0</v>
      </c>
      <c r="D78" s="90">
        <v>0</v>
      </c>
      <c r="E78" s="90">
        <v>0</v>
      </c>
      <c r="F78" s="90">
        <v>0</v>
      </c>
      <c r="G78" s="90">
        <v>1</v>
      </c>
      <c r="H78" s="90">
        <v>0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69">
        <f t="shared" si="9"/>
        <v>1</v>
      </c>
    </row>
    <row r="79" spans="1:14" s="89" customFormat="1" ht="13.5" thickBot="1">
      <c r="A79" s="94" t="s">
        <v>196</v>
      </c>
      <c r="B79" s="91">
        <v>0</v>
      </c>
      <c r="C79" s="91">
        <v>1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70">
        <f t="shared" si="9"/>
        <v>1</v>
      </c>
    </row>
    <row r="80" spans="1:14" s="24" customFormat="1" ht="13.5" thickBot="1">
      <c r="A80" s="25" t="s">
        <v>128</v>
      </c>
      <c r="B80" s="26">
        <f aca="true" t="shared" si="10" ref="B80:N80">B81+B84+B90</f>
        <v>13</v>
      </c>
      <c r="C80" s="26">
        <f t="shared" si="10"/>
        <v>10</v>
      </c>
      <c r="D80" s="26">
        <f t="shared" si="10"/>
        <v>17</v>
      </c>
      <c r="E80" s="26">
        <f t="shared" si="10"/>
        <v>15</v>
      </c>
      <c r="F80" s="26">
        <f t="shared" si="10"/>
        <v>21</v>
      </c>
      <c r="G80" s="26">
        <f t="shared" si="10"/>
        <v>39</v>
      </c>
      <c r="H80" s="26">
        <f t="shared" si="10"/>
        <v>16</v>
      </c>
      <c r="I80" s="26">
        <f t="shared" si="10"/>
        <v>15</v>
      </c>
      <c r="J80" s="26">
        <f t="shared" si="10"/>
        <v>25</v>
      </c>
      <c r="K80" s="26">
        <f t="shared" si="10"/>
        <v>34</v>
      </c>
      <c r="L80" s="26">
        <f t="shared" si="10"/>
        <v>31</v>
      </c>
      <c r="M80" s="26">
        <f t="shared" si="10"/>
        <v>22</v>
      </c>
      <c r="N80" s="67">
        <f t="shared" si="10"/>
        <v>258</v>
      </c>
    </row>
    <row r="81" spans="1:14" s="24" customFormat="1" ht="13.5" thickBot="1">
      <c r="A81" s="27" t="s">
        <v>129</v>
      </c>
      <c r="B81" s="26">
        <f>SUM(B82:B83)</f>
        <v>10</v>
      </c>
      <c r="C81" s="26">
        <f aca="true" t="shared" si="11" ref="C81:M81">SUM(C82:C83)</f>
        <v>6</v>
      </c>
      <c r="D81" s="26">
        <f t="shared" si="11"/>
        <v>11</v>
      </c>
      <c r="E81" s="26">
        <f t="shared" si="11"/>
        <v>9</v>
      </c>
      <c r="F81" s="26">
        <f t="shared" si="11"/>
        <v>18</v>
      </c>
      <c r="G81" s="26">
        <f t="shared" si="11"/>
        <v>33</v>
      </c>
      <c r="H81" s="26">
        <f t="shared" si="11"/>
        <v>12</v>
      </c>
      <c r="I81" s="26">
        <f t="shared" si="11"/>
        <v>14</v>
      </c>
      <c r="J81" s="26">
        <f t="shared" si="11"/>
        <v>22</v>
      </c>
      <c r="K81" s="26">
        <f t="shared" si="11"/>
        <v>26</v>
      </c>
      <c r="L81" s="26">
        <f t="shared" si="11"/>
        <v>27</v>
      </c>
      <c r="M81" s="26">
        <f t="shared" si="11"/>
        <v>18</v>
      </c>
      <c r="N81" s="67">
        <f>SUM(B81:M81)</f>
        <v>206</v>
      </c>
    </row>
    <row r="82" spans="1:14" s="89" customFormat="1" ht="22.5">
      <c r="A82" s="99" t="s">
        <v>195</v>
      </c>
      <c r="B82" s="88">
        <v>9</v>
      </c>
      <c r="C82" s="88">
        <v>4</v>
      </c>
      <c r="D82" s="88">
        <v>9</v>
      </c>
      <c r="E82" s="88">
        <v>9</v>
      </c>
      <c r="F82" s="88">
        <v>11</v>
      </c>
      <c r="G82" s="88">
        <v>28</v>
      </c>
      <c r="H82" s="88">
        <v>11</v>
      </c>
      <c r="I82" s="88">
        <v>13</v>
      </c>
      <c r="J82" s="88">
        <v>14</v>
      </c>
      <c r="K82" s="88">
        <v>20</v>
      </c>
      <c r="L82" s="88">
        <v>19</v>
      </c>
      <c r="M82" s="88">
        <v>13</v>
      </c>
      <c r="N82" s="68">
        <f>SUM(B82:M82)</f>
        <v>160</v>
      </c>
    </row>
    <row r="83" spans="1:14" s="89" customFormat="1" ht="13.5" thickBot="1">
      <c r="A83" s="94" t="s">
        <v>131</v>
      </c>
      <c r="B83" s="91">
        <v>1</v>
      </c>
      <c r="C83" s="91">
        <v>2</v>
      </c>
      <c r="D83" s="91">
        <v>2</v>
      </c>
      <c r="E83" s="91">
        <v>0</v>
      </c>
      <c r="F83" s="91">
        <v>7</v>
      </c>
      <c r="G83" s="91">
        <v>5</v>
      </c>
      <c r="H83" s="91">
        <v>1</v>
      </c>
      <c r="I83" s="91">
        <v>1</v>
      </c>
      <c r="J83" s="91">
        <v>8</v>
      </c>
      <c r="K83" s="91">
        <v>6</v>
      </c>
      <c r="L83" s="91">
        <v>8</v>
      </c>
      <c r="M83" s="91">
        <v>5</v>
      </c>
      <c r="N83" s="70">
        <f>SUM(B83:M83)</f>
        <v>46</v>
      </c>
    </row>
    <row r="84" spans="1:14" s="24" customFormat="1" ht="21.75" thickBot="1">
      <c r="A84" s="27" t="s">
        <v>132</v>
      </c>
      <c r="B84" s="26">
        <f aca="true" t="shared" si="12" ref="B84:M84">SUM(B85:B89)</f>
        <v>0</v>
      </c>
      <c r="C84" s="26">
        <f t="shared" si="12"/>
        <v>2</v>
      </c>
      <c r="D84" s="26">
        <f t="shared" si="12"/>
        <v>2</v>
      </c>
      <c r="E84" s="26">
        <f t="shared" si="12"/>
        <v>1</v>
      </c>
      <c r="F84" s="26">
        <f t="shared" si="12"/>
        <v>1</v>
      </c>
      <c r="G84" s="26">
        <f t="shared" si="12"/>
        <v>1</v>
      </c>
      <c r="H84" s="26">
        <f t="shared" si="12"/>
        <v>2</v>
      </c>
      <c r="I84" s="26">
        <f t="shared" si="12"/>
        <v>0</v>
      </c>
      <c r="J84" s="26">
        <f t="shared" si="12"/>
        <v>1</v>
      </c>
      <c r="K84" s="26">
        <f t="shared" si="12"/>
        <v>1</v>
      </c>
      <c r="L84" s="26">
        <f t="shared" si="12"/>
        <v>0</v>
      </c>
      <c r="M84" s="26">
        <f t="shared" si="12"/>
        <v>0</v>
      </c>
      <c r="N84" s="67">
        <f>SUM(B84:M84)</f>
        <v>11</v>
      </c>
    </row>
    <row r="85" spans="1:14" s="89" customFormat="1" ht="12.75">
      <c r="A85" s="92" t="s">
        <v>182</v>
      </c>
      <c r="B85" s="88">
        <v>0</v>
      </c>
      <c r="C85" s="88">
        <v>1</v>
      </c>
      <c r="D85" s="88">
        <v>0</v>
      </c>
      <c r="E85" s="88">
        <v>1</v>
      </c>
      <c r="F85" s="88">
        <v>1</v>
      </c>
      <c r="G85" s="88">
        <v>1</v>
      </c>
      <c r="H85" s="88">
        <v>1</v>
      </c>
      <c r="I85" s="88">
        <v>0</v>
      </c>
      <c r="J85" s="88">
        <v>0</v>
      </c>
      <c r="K85" s="88">
        <v>1</v>
      </c>
      <c r="L85" s="88">
        <v>0</v>
      </c>
      <c r="M85" s="88">
        <v>0</v>
      </c>
      <c r="N85" s="68">
        <f>SUM(B85:M85)</f>
        <v>6</v>
      </c>
    </row>
    <row r="86" spans="1:14" s="89" customFormat="1" ht="12.75">
      <c r="A86" s="87" t="s">
        <v>133</v>
      </c>
      <c r="B86" s="90">
        <v>0</v>
      </c>
      <c r="C86" s="90">
        <v>1</v>
      </c>
      <c r="D86" s="90">
        <v>1</v>
      </c>
      <c r="E86" s="90">
        <v>0</v>
      </c>
      <c r="F86" s="90">
        <v>0</v>
      </c>
      <c r="G86" s="90">
        <v>0</v>
      </c>
      <c r="H86" s="90">
        <v>0</v>
      </c>
      <c r="I86" s="90">
        <v>0</v>
      </c>
      <c r="J86" s="90">
        <v>0</v>
      </c>
      <c r="K86" s="90">
        <v>0</v>
      </c>
      <c r="L86" s="90">
        <v>0</v>
      </c>
      <c r="M86" s="90">
        <v>0</v>
      </c>
      <c r="N86" s="69">
        <f>SUM(B86:M86)</f>
        <v>2</v>
      </c>
    </row>
    <row r="87" spans="1:14" s="89" customFormat="1" ht="12.75">
      <c r="A87" s="87" t="s">
        <v>212</v>
      </c>
      <c r="B87" s="90">
        <v>0</v>
      </c>
      <c r="C87" s="90">
        <v>0</v>
      </c>
      <c r="D87" s="90">
        <v>1</v>
      </c>
      <c r="E87" s="90">
        <v>0</v>
      </c>
      <c r="F87" s="90">
        <v>0</v>
      </c>
      <c r="G87" s="90">
        <v>0</v>
      </c>
      <c r="H87" s="90">
        <v>0</v>
      </c>
      <c r="I87" s="90">
        <v>0</v>
      </c>
      <c r="J87" s="90">
        <v>0</v>
      </c>
      <c r="K87" s="90">
        <v>0</v>
      </c>
      <c r="L87" s="90">
        <v>0</v>
      </c>
      <c r="M87" s="90">
        <v>0</v>
      </c>
      <c r="N87" s="69">
        <f>SUM(B87:M87)</f>
        <v>1</v>
      </c>
    </row>
    <row r="88" spans="1:14" s="98" customFormat="1" ht="12.75">
      <c r="A88" s="87" t="s">
        <v>134</v>
      </c>
      <c r="B88" s="90">
        <v>0</v>
      </c>
      <c r="C88" s="90">
        <v>0</v>
      </c>
      <c r="D88" s="90">
        <v>0</v>
      </c>
      <c r="E88" s="90">
        <v>0</v>
      </c>
      <c r="F88" s="90">
        <v>0</v>
      </c>
      <c r="G88" s="90">
        <v>0</v>
      </c>
      <c r="H88" s="90">
        <v>0</v>
      </c>
      <c r="I88" s="90">
        <v>0</v>
      </c>
      <c r="J88" s="90">
        <v>1</v>
      </c>
      <c r="K88" s="90">
        <v>0</v>
      </c>
      <c r="L88" s="90">
        <v>0</v>
      </c>
      <c r="M88" s="90">
        <v>0</v>
      </c>
      <c r="N88" s="69">
        <f>SUM(B88:M88)</f>
        <v>1</v>
      </c>
    </row>
    <row r="89" spans="1:14" s="89" customFormat="1" ht="13.5" thickBot="1">
      <c r="A89" s="94" t="s">
        <v>135</v>
      </c>
      <c r="B89" s="91">
        <v>0</v>
      </c>
      <c r="C89" s="91">
        <v>0</v>
      </c>
      <c r="D89" s="91">
        <v>0</v>
      </c>
      <c r="E89" s="91">
        <v>0</v>
      </c>
      <c r="F89" s="91">
        <v>0</v>
      </c>
      <c r="G89" s="91">
        <v>0</v>
      </c>
      <c r="H89" s="91">
        <v>1</v>
      </c>
      <c r="I89" s="91">
        <v>0</v>
      </c>
      <c r="J89" s="91">
        <v>0</v>
      </c>
      <c r="K89" s="91">
        <v>0</v>
      </c>
      <c r="L89" s="91">
        <v>0</v>
      </c>
      <c r="M89" s="91">
        <v>0</v>
      </c>
      <c r="N89" s="70">
        <f>SUM(B89:M89)</f>
        <v>1</v>
      </c>
    </row>
    <row r="90" spans="1:14" s="24" customFormat="1" ht="13.5" thickBot="1">
      <c r="A90" s="27" t="s">
        <v>136</v>
      </c>
      <c r="B90" s="26">
        <f aca="true" t="shared" si="13" ref="B90:M90">SUM(B91:B99)</f>
        <v>3</v>
      </c>
      <c r="C90" s="26">
        <f t="shared" si="13"/>
        <v>2</v>
      </c>
      <c r="D90" s="26">
        <f t="shared" si="13"/>
        <v>4</v>
      </c>
      <c r="E90" s="26">
        <f t="shared" si="13"/>
        <v>5</v>
      </c>
      <c r="F90" s="26">
        <f t="shared" si="13"/>
        <v>2</v>
      </c>
      <c r="G90" s="26">
        <f t="shared" si="13"/>
        <v>5</v>
      </c>
      <c r="H90" s="26">
        <f t="shared" si="13"/>
        <v>2</v>
      </c>
      <c r="I90" s="26">
        <f t="shared" si="13"/>
        <v>1</v>
      </c>
      <c r="J90" s="26">
        <f t="shared" si="13"/>
        <v>2</v>
      </c>
      <c r="K90" s="26">
        <f t="shared" si="13"/>
        <v>7</v>
      </c>
      <c r="L90" s="26">
        <f t="shared" si="13"/>
        <v>4</v>
      </c>
      <c r="M90" s="26">
        <f t="shared" si="13"/>
        <v>4</v>
      </c>
      <c r="N90" s="67">
        <f>SUM(B90:M90)</f>
        <v>41</v>
      </c>
    </row>
    <row r="91" spans="1:14" s="89" customFormat="1" ht="12.75">
      <c r="A91" s="92" t="s">
        <v>138</v>
      </c>
      <c r="B91" s="88">
        <v>0</v>
      </c>
      <c r="C91" s="88">
        <v>1</v>
      </c>
      <c r="D91" s="88">
        <v>1</v>
      </c>
      <c r="E91" s="88">
        <v>1</v>
      </c>
      <c r="F91" s="88">
        <v>1</v>
      </c>
      <c r="G91" s="88">
        <v>2</v>
      </c>
      <c r="H91" s="88">
        <v>1</v>
      </c>
      <c r="I91" s="88">
        <v>0</v>
      </c>
      <c r="J91" s="88">
        <v>0</v>
      </c>
      <c r="K91" s="88">
        <v>0</v>
      </c>
      <c r="L91" s="88">
        <v>1</v>
      </c>
      <c r="M91" s="88">
        <v>1</v>
      </c>
      <c r="N91" s="68">
        <f aca="true" t="shared" si="14" ref="N91:N99">SUM(B91:M91)</f>
        <v>9</v>
      </c>
    </row>
    <row r="92" spans="1:14" s="89" customFormat="1" ht="12.75">
      <c r="A92" s="87" t="s">
        <v>139</v>
      </c>
      <c r="B92" s="90">
        <v>1</v>
      </c>
      <c r="C92" s="90">
        <v>1</v>
      </c>
      <c r="D92" s="90">
        <v>0</v>
      </c>
      <c r="E92" s="90">
        <v>2</v>
      </c>
      <c r="F92" s="90">
        <v>0</v>
      </c>
      <c r="G92" s="90">
        <v>1</v>
      </c>
      <c r="H92" s="90">
        <v>0</v>
      </c>
      <c r="I92" s="90">
        <v>0</v>
      </c>
      <c r="J92" s="90">
        <v>0</v>
      </c>
      <c r="K92" s="90">
        <v>2</v>
      </c>
      <c r="L92" s="90">
        <v>0</v>
      </c>
      <c r="M92" s="90">
        <v>1</v>
      </c>
      <c r="N92" s="69">
        <f t="shared" si="14"/>
        <v>8</v>
      </c>
    </row>
    <row r="93" spans="1:14" s="89" customFormat="1" ht="12.75">
      <c r="A93" s="87" t="s">
        <v>137</v>
      </c>
      <c r="B93" s="90">
        <v>1</v>
      </c>
      <c r="C93" s="90">
        <v>0</v>
      </c>
      <c r="D93" s="90">
        <v>1</v>
      </c>
      <c r="E93" s="90">
        <v>0</v>
      </c>
      <c r="F93" s="90">
        <v>0</v>
      </c>
      <c r="G93" s="90">
        <v>2</v>
      </c>
      <c r="H93" s="90">
        <v>0</v>
      </c>
      <c r="I93" s="90">
        <v>1</v>
      </c>
      <c r="J93" s="90">
        <v>0</v>
      </c>
      <c r="K93" s="90">
        <v>1</v>
      </c>
      <c r="L93" s="90">
        <v>0</v>
      </c>
      <c r="M93" s="90">
        <v>1</v>
      </c>
      <c r="N93" s="69">
        <f t="shared" si="14"/>
        <v>7</v>
      </c>
    </row>
    <row r="94" spans="1:14" s="89" customFormat="1" ht="12.75">
      <c r="A94" s="87" t="s">
        <v>179</v>
      </c>
      <c r="B94" s="90">
        <v>0</v>
      </c>
      <c r="C94" s="90">
        <v>0</v>
      </c>
      <c r="D94" s="90">
        <v>1</v>
      </c>
      <c r="E94" s="90">
        <v>0</v>
      </c>
      <c r="F94" s="90">
        <v>1</v>
      </c>
      <c r="G94" s="90">
        <v>0</v>
      </c>
      <c r="H94" s="90">
        <v>0</v>
      </c>
      <c r="I94" s="90">
        <v>0</v>
      </c>
      <c r="J94" s="90">
        <v>1</v>
      </c>
      <c r="K94" s="90">
        <v>1</v>
      </c>
      <c r="L94" s="90">
        <v>2</v>
      </c>
      <c r="M94" s="90">
        <v>0</v>
      </c>
      <c r="N94" s="69">
        <f t="shared" si="14"/>
        <v>6</v>
      </c>
    </row>
    <row r="95" spans="1:14" s="89" customFormat="1" ht="12.75">
      <c r="A95" s="87" t="s">
        <v>140</v>
      </c>
      <c r="B95" s="90">
        <v>0</v>
      </c>
      <c r="C95" s="90">
        <v>0</v>
      </c>
      <c r="D95" s="90">
        <v>0</v>
      </c>
      <c r="E95" s="90">
        <v>2</v>
      </c>
      <c r="F95" s="90">
        <v>0</v>
      </c>
      <c r="G95" s="90">
        <v>0</v>
      </c>
      <c r="H95" s="90">
        <v>0</v>
      </c>
      <c r="I95" s="90">
        <v>0</v>
      </c>
      <c r="J95" s="90">
        <v>0</v>
      </c>
      <c r="K95" s="90">
        <v>1</v>
      </c>
      <c r="L95" s="90">
        <v>1</v>
      </c>
      <c r="M95" s="90">
        <v>0</v>
      </c>
      <c r="N95" s="69">
        <f t="shared" si="14"/>
        <v>4</v>
      </c>
    </row>
    <row r="96" spans="1:14" s="89" customFormat="1" ht="12.75">
      <c r="A96" s="87" t="s">
        <v>141</v>
      </c>
      <c r="B96" s="90">
        <v>1</v>
      </c>
      <c r="C96" s="90">
        <v>0</v>
      </c>
      <c r="D96" s="90">
        <v>1</v>
      </c>
      <c r="E96" s="90">
        <v>0</v>
      </c>
      <c r="F96" s="90">
        <v>0</v>
      </c>
      <c r="G96" s="90">
        <v>0</v>
      </c>
      <c r="H96" s="90">
        <v>0</v>
      </c>
      <c r="I96" s="90">
        <v>0</v>
      </c>
      <c r="J96" s="90">
        <v>1</v>
      </c>
      <c r="K96" s="90">
        <v>1</v>
      </c>
      <c r="L96" s="90">
        <v>0</v>
      </c>
      <c r="M96" s="90">
        <v>0</v>
      </c>
      <c r="N96" s="69">
        <f t="shared" si="14"/>
        <v>4</v>
      </c>
    </row>
    <row r="97" spans="1:14" s="89" customFormat="1" ht="12.75">
      <c r="A97" s="87" t="s">
        <v>175</v>
      </c>
      <c r="B97" s="90">
        <v>0</v>
      </c>
      <c r="C97" s="90">
        <v>0</v>
      </c>
      <c r="D97" s="90">
        <v>0</v>
      </c>
      <c r="E97" s="90">
        <v>0</v>
      </c>
      <c r="F97" s="90">
        <v>0</v>
      </c>
      <c r="G97" s="90">
        <v>0</v>
      </c>
      <c r="H97" s="90">
        <v>0</v>
      </c>
      <c r="I97" s="90">
        <v>0</v>
      </c>
      <c r="J97" s="90">
        <v>0</v>
      </c>
      <c r="K97" s="90">
        <v>1</v>
      </c>
      <c r="L97" s="90">
        <v>0</v>
      </c>
      <c r="M97" s="90">
        <v>0</v>
      </c>
      <c r="N97" s="69">
        <f t="shared" si="14"/>
        <v>1</v>
      </c>
    </row>
    <row r="98" spans="1:14" s="89" customFormat="1" ht="12.75">
      <c r="A98" s="87" t="s">
        <v>177</v>
      </c>
      <c r="B98" s="90">
        <v>0</v>
      </c>
      <c r="C98" s="90">
        <v>0</v>
      </c>
      <c r="D98" s="90">
        <v>0</v>
      </c>
      <c r="E98" s="90">
        <v>0</v>
      </c>
      <c r="F98" s="90">
        <v>0</v>
      </c>
      <c r="G98" s="90">
        <v>0</v>
      </c>
      <c r="H98" s="90">
        <v>0</v>
      </c>
      <c r="I98" s="90">
        <v>0</v>
      </c>
      <c r="J98" s="90">
        <v>0</v>
      </c>
      <c r="K98" s="90">
        <v>0</v>
      </c>
      <c r="L98" s="90">
        <v>0</v>
      </c>
      <c r="M98" s="90">
        <v>1</v>
      </c>
      <c r="N98" s="69">
        <f t="shared" si="14"/>
        <v>1</v>
      </c>
    </row>
    <row r="99" spans="1:14" s="89" customFormat="1" ht="13.5" thickBot="1">
      <c r="A99" s="94" t="s">
        <v>178</v>
      </c>
      <c r="B99" s="91">
        <v>0</v>
      </c>
      <c r="C99" s="91">
        <v>0</v>
      </c>
      <c r="D99" s="91">
        <v>0</v>
      </c>
      <c r="E99" s="91">
        <v>0</v>
      </c>
      <c r="F99" s="91">
        <v>0</v>
      </c>
      <c r="G99" s="91">
        <v>0</v>
      </c>
      <c r="H99" s="91">
        <v>1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70">
        <f t="shared" si="14"/>
        <v>1</v>
      </c>
    </row>
    <row r="100" spans="1:14" s="24" customFormat="1" ht="13.5" thickBot="1">
      <c r="A100" s="25" t="s">
        <v>142</v>
      </c>
      <c r="B100" s="26">
        <f aca="true" t="shared" si="15" ref="B100:N100">B101+B117</f>
        <v>5719</v>
      </c>
      <c r="C100" s="26">
        <f t="shared" si="15"/>
        <v>5106</v>
      </c>
      <c r="D100" s="26">
        <f t="shared" si="15"/>
        <v>5815</v>
      </c>
      <c r="E100" s="26">
        <f t="shared" si="15"/>
        <v>5498</v>
      </c>
      <c r="F100" s="26">
        <f t="shared" si="15"/>
        <v>6503</v>
      </c>
      <c r="G100" s="26">
        <f t="shared" si="15"/>
        <v>5424</v>
      </c>
      <c r="H100" s="26">
        <f t="shared" si="15"/>
        <v>5625</v>
      </c>
      <c r="I100" s="26">
        <f t="shared" si="15"/>
        <v>6871</v>
      </c>
      <c r="J100" s="26">
        <f t="shared" si="15"/>
        <v>6836</v>
      </c>
      <c r="K100" s="26">
        <f t="shared" si="15"/>
        <v>6450</v>
      </c>
      <c r="L100" s="26">
        <f t="shared" si="15"/>
        <v>5729</v>
      </c>
      <c r="M100" s="26">
        <f t="shared" si="15"/>
        <v>6515</v>
      </c>
      <c r="N100" s="67">
        <f t="shared" si="15"/>
        <v>72091</v>
      </c>
    </row>
    <row r="101" spans="1:14" s="24" customFormat="1" ht="21.75" thickBot="1">
      <c r="A101" s="27" t="s">
        <v>143</v>
      </c>
      <c r="B101" s="26">
        <f>SUM(B102:B116)</f>
        <v>143</v>
      </c>
      <c r="C101" s="26">
        <f aca="true" t="shared" si="16" ref="C101:M101">SUM(C102:C116)</f>
        <v>112</v>
      </c>
      <c r="D101" s="26">
        <f t="shared" si="16"/>
        <v>150</v>
      </c>
      <c r="E101" s="26">
        <f t="shared" si="16"/>
        <v>170</v>
      </c>
      <c r="F101" s="26">
        <f t="shared" si="16"/>
        <v>197</v>
      </c>
      <c r="G101" s="26">
        <f t="shared" si="16"/>
        <v>143</v>
      </c>
      <c r="H101" s="26">
        <f t="shared" si="16"/>
        <v>142</v>
      </c>
      <c r="I101" s="26">
        <f t="shared" si="16"/>
        <v>239</v>
      </c>
      <c r="J101" s="26">
        <f t="shared" si="16"/>
        <v>186</v>
      </c>
      <c r="K101" s="26">
        <f t="shared" si="16"/>
        <v>107</v>
      </c>
      <c r="L101" s="26">
        <f t="shared" si="16"/>
        <v>120</v>
      </c>
      <c r="M101" s="26">
        <f t="shared" si="16"/>
        <v>204</v>
      </c>
      <c r="N101" s="67">
        <f>SUM(B101:M101)</f>
        <v>1913</v>
      </c>
    </row>
    <row r="102" spans="1:14" s="89" customFormat="1" ht="12.75">
      <c r="A102" s="100" t="s">
        <v>144</v>
      </c>
      <c r="B102" s="88">
        <v>48</v>
      </c>
      <c r="C102" s="88">
        <v>53</v>
      </c>
      <c r="D102" s="88">
        <v>81</v>
      </c>
      <c r="E102" s="88">
        <v>95</v>
      </c>
      <c r="F102" s="88">
        <v>102</v>
      </c>
      <c r="G102" s="88">
        <v>66</v>
      </c>
      <c r="H102" s="88">
        <v>61</v>
      </c>
      <c r="I102" s="88">
        <v>72</v>
      </c>
      <c r="J102" s="88">
        <v>91</v>
      </c>
      <c r="K102" s="88">
        <v>41</v>
      </c>
      <c r="L102" s="88">
        <v>21</v>
      </c>
      <c r="M102" s="88">
        <v>70</v>
      </c>
      <c r="N102" s="68">
        <f aca="true" t="shared" si="17" ref="N102:N116">SUM(B102:M102)</f>
        <v>801</v>
      </c>
    </row>
    <row r="103" spans="1:14" s="89" customFormat="1" ht="12.75">
      <c r="A103" s="87" t="s">
        <v>146</v>
      </c>
      <c r="B103" s="90">
        <v>26</v>
      </c>
      <c r="C103" s="90">
        <v>12</v>
      </c>
      <c r="D103" s="90">
        <v>21</v>
      </c>
      <c r="E103" s="90">
        <v>29</v>
      </c>
      <c r="F103" s="90">
        <v>29</v>
      </c>
      <c r="G103" s="90">
        <v>11</v>
      </c>
      <c r="H103" s="90">
        <v>9</v>
      </c>
      <c r="I103" s="90">
        <v>63</v>
      </c>
      <c r="J103" s="90">
        <v>22</v>
      </c>
      <c r="K103" s="90">
        <v>13</v>
      </c>
      <c r="L103" s="90">
        <v>30</v>
      </c>
      <c r="M103" s="90">
        <v>43</v>
      </c>
      <c r="N103" s="69">
        <f t="shared" si="17"/>
        <v>308</v>
      </c>
    </row>
    <row r="104" spans="1:14" s="89" customFormat="1" ht="12.75">
      <c r="A104" s="93" t="s">
        <v>189</v>
      </c>
      <c r="B104" s="90">
        <v>28</v>
      </c>
      <c r="C104" s="90">
        <v>9</v>
      </c>
      <c r="D104" s="90">
        <v>12</v>
      </c>
      <c r="E104" s="90">
        <v>13</v>
      </c>
      <c r="F104" s="90">
        <v>21</v>
      </c>
      <c r="G104" s="90">
        <v>16</v>
      </c>
      <c r="H104" s="90">
        <v>21</v>
      </c>
      <c r="I104" s="90">
        <v>53</v>
      </c>
      <c r="J104" s="90">
        <v>31</v>
      </c>
      <c r="K104" s="90">
        <v>14</v>
      </c>
      <c r="L104" s="90">
        <v>32</v>
      </c>
      <c r="M104" s="90">
        <v>48</v>
      </c>
      <c r="N104" s="69">
        <f t="shared" si="17"/>
        <v>298</v>
      </c>
    </row>
    <row r="105" spans="1:14" s="89" customFormat="1" ht="12.75">
      <c r="A105" s="93" t="s">
        <v>147</v>
      </c>
      <c r="B105" s="90">
        <v>25</v>
      </c>
      <c r="C105" s="90">
        <v>22</v>
      </c>
      <c r="D105" s="90">
        <v>23</v>
      </c>
      <c r="E105" s="90">
        <v>22</v>
      </c>
      <c r="F105" s="90">
        <v>22</v>
      </c>
      <c r="G105" s="90">
        <v>28</v>
      </c>
      <c r="H105" s="90">
        <v>31</v>
      </c>
      <c r="I105" s="90">
        <v>38</v>
      </c>
      <c r="J105" s="90">
        <v>27</v>
      </c>
      <c r="K105" s="90">
        <v>17</v>
      </c>
      <c r="L105" s="90">
        <v>17</v>
      </c>
      <c r="M105" s="90">
        <v>21</v>
      </c>
      <c r="N105" s="69">
        <f t="shared" si="17"/>
        <v>293</v>
      </c>
    </row>
    <row r="106" spans="1:14" s="89" customFormat="1" ht="12.75">
      <c r="A106" s="87" t="s">
        <v>148</v>
      </c>
      <c r="B106" s="90">
        <v>4</v>
      </c>
      <c r="C106" s="90">
        <v>6</v>
      </c>
      <c r="D106" s="90">
        <v>2</v>
      </c>
      <c r="E106" s="90">
        <v>2</v>
      </c>
      <c r="F106" s="90">
        <v>7</v>
      </c>
      <c r="G106" s="90">
        <v>6</v>
      </c>
      <c r="H106" s="90">
        <v>8</v>
      </c>
      <c r="I106" s="90">
        <v>6</v>
      </c>
      <c r="J106" s="90">
        <v>10</v>
      </c>
      <c r="K106" s="90">
        <v>10</v>
      </c>
      <c r="L106" s="90">
        <v>3</v>
      </c>
      <c r="M106" s="90">
        <v>9</v>
      </c>
      <c r="N106" s="69">
        <f t="shared" si="17"/>
        <v>73</v>
      </c>
    </row>
    <row r="107" spans="1:14" s="89" customFormat="1" ht="22.5">
      <c r="A107" s="93" t="s">
        <v>149</v>
      </c>
      <c r="B107" s="90">
        <v>4</v>
      </c>
      <c r="C107" s="90">
        <v>3</v>
      </c>
      <c r="D107" s="90">
        <v>6</v>
      </c>
      <c r="E107" s="90">
        <v>4</v>
      </c>
      <c r="F107" s="90">
        <v>9</v>
      </c>
      <c r="G107" s="90">
        <v>2</v>
      </c>
      <c r="H107" s="90">
        <v>8</v>
      </c>
      <c r="I107" s="90">
        <v>1</v>
      </c>
      <c r="J107" s="90">
        <v>5</v>
      </c>
      <c r="K107" s="90">
        <v>8</v>
      </c>
      <c r="L107" s="90">
        <v>4</v>
      </c>
      <c r="M107" s="90">
        <v>5</v>
      </c>
      <c r="N107" s="69">
        <f t="shared" si="17"/>
        <v>59</v>
      </c>
    </row>
    <row r="108" spans="1:14" s="89" customFormat="1" ht="12.75">
      <c r="A108" s="87" t="s">
        <v>155</v>
      </c>
      <c r="B108" s="90">
        <v>1</v>
      </c>
      <c r="C108" s="90">
        <v>2</v>
      </c>
      <c r="D108" s="90">
        <v>1</v>
      </c>
      <c r="E108" s="90">
        <v>1</v>
      </c>
      <c r="F108" s="90">
        <v>1</v>
      </c>
      <c r="G108" s="90">
        <v>1</v>
      </c>
      <c r="H108" s="90">
        <v>3</v>
      </c>
      <c r="I108" s="90">
        <v>1</v>
      </c>
      <c r="J108" s="90">
        <v>0</v>
      </c>
      <c r="K108" s="90">
        <v>3</v>
      </c>
      <c r="L108" s="90">
        <v>6</v>
      </c>
      <c r="M108" s="90">
        <v>1</v>
      </c>
      <c r="N108" s="69">
        <f t="shared" si="17"/>
        <v>21</v>
      </c>
    </row>
    <row r="109" spans="1:14" s="89" customFormat="1" ht="12.75">
      <c r="A109" s="87" t="s">
        <v>154</v>
      </c>
      <c r="B109" s="90">
        <v>2</v>
      </c>
      <c r="C109" s="90">
        <v>2</v>
      </c>
      <c r="D109" s="90">
        <v>2</v>
      </c>
      <c r="E109" s="90">
        <v>2</v>
      </c>
      <c r="F109" s="90">
        <v>1</v>
      </c>
      <c r="G109" s="90">
        <v>2</v>
      </c>
      <c r="H109" s="90">
        <v>1</v>
      </c>
      <c r="I109" s="90">
        <v>1</v>
      </c>
      <c r="J109" s="90">
        <v>0</v>
      </c>
      <c r="K109" s="90">
        <v>1</v>
      </c>
      <c r="L109" s="90">
        <v>1</v>
      </c>
      <c r="M109" s="90">
        <v>3</v>
      </c>
      <c r="N109" s="69">
        <f t="shared" si="17"/>
        <v>18</v>
      </c>
    </row>
    <row r="110" spans="1:14" s="89" customFormat="1" ht="12.75">
      <c r="A110" s="87" t="s">
        <v>150</v>
      </c>
      <c r="B110" s="90">
        <v>0</v>
      </c>
      <c r="C110" s="90">
        <v>0</v>
      </c>
      <c r="D110" s="90">
        <v>0</v>
      </c>
      <c r="E110" s="90">
        <v>0</v>
      </c>
      <c r="F110" s="90">
        <v>1</v>
      </c>
      <c r="G110" s="90">
        <v>9</v>
      </c>
      <c r="H110" s="90">
        <v>0</v>
      </c>
      <c r="I110" s="90">
        <v>1</v>
      </c>
      <c r="J110" s="90">
        <v>0</v>
      </c>
      <c r="K110" s="90">
        <v>0</v>
      </c>
      <c r="L110" s="90">
        <v>2</v>
      </c>
      <c r="M110" s="90">
        <v>0</v>
      </c>
      <c r="N110" s="69">
        <f t="shared" si="17"/>
        <v>13</v>
      </c>
    </row>
    <row r="111" spans="1:14" s="89" customFormat="1" ht="12.75">
      <c r="A111" s="93" t="s">
        <v>190</v>
      </c>
      <c r="B111" s="90">
        <v>2</v>
      </c>
      <c r="C111" s="90">
        <v>1</v>
      </c>
      <c r="D111" s="90">
        <v>1</v>
      </c>
      <c r="E111" s="90">
        <v>1</v>
      </c>
      <c r="F111" s="90">
        <v>1</v>
      </c>
      <c r="G111" s="90">
        <v>0</v>
      </c>
      <c r="H111" s="90">
        <v>0</v>
      </c>
      <c r="I111" s="90">
        <v>1</v>
      </c>
      <c r="J111" s="90">
        <v>0</v>
      </c>
      <c r="K111" s="90">
        <v>0</v>
      </c>
      <c r="L111" s="90">
        <v>0</v>
      </c>
      <c r="M111" s="90">
        <v>3</v>
      </c>
      <c r="N111" s="69">
        <f t="shared" si="17"/>
        <v>10</v>
      </c>
    </row>
    <row r="112" spans="1:14" s="89" customFormat="1" ht="12.75">
      <c r="A112" s="87" t="s">
        <v>151</v>
      </c>
      <c r="B112" s="90">
        <v>1</v>
      </c>
      <c r="C112" s="90">
        <v>1</v>
      </c>
      <c r="D112" s="90">
        <v>0</v>
      </c>
      <c r="E112" s="90">
        <v>1</v>
      </c>
      <c r="F112" s="90">
        <v>3</v>
      </c>
      <c r="G112" s="90">
        <v>0</v>
      </c>
      <c r="H112" s="90">
        <v>0</v>
      </c>
      <c r="I112" s="90">
        <v>0</v>
      </c>
      <c r="J112" s="90">
        <v>0</v>
      </c>
      <c r="K112" s="90">
        <v>0</v>
      </c>
      <c r="L112" s="90">
        <v>0</v>
      </c>
      <c r="M112" s="90">
        <v>0</v>
      </c>
      <c r="N112" s="69">
        <f t="shared" si="17"/>
        <v>6</v>
      </c>
    </row>
    <row r="113" spans="1:14" s="89" customFormat="1" ht="12.75">
      <c r="A113" s="87" t="s">
        <v>152</v>
      </c>
      <c r="B113" s="90">
        <v>0</v>
      </c>
      <c r="C113" s="90">
        <v>1</v>
      </c>
      <c r="D113" s="90">
        <v>0</v>
      </c>
      <c r="E113" s="90">
        <v>0</v>
      </c>
      <c r="F113" s="90">
        <v>0</v>
      </c>
      <c r="G113" s="90">
        <v>1</v>
      </c>
      <c r="H113" s="90">
        <v>0</v>
      </c>
      <c r="I113" s="90">
        <v>1</v>
      </c>
      <c r="J113" s="90">
        <v>0</v>
      </c>
      <c r="K113" s="90">
        <v>0</v>
      </c>
      <c r="L113" s="90">
        <v>2</v>
      </c>
      <c r="M113" s="90">
        <v>1</v>
      </c>
      <c r="N113" s="69">
        <f t="shared" si="17"/>
        <v>6</v>
      </c>
    </row>
    <row r="114" spans="1:14" s="89" customFormat="1" ht="12.75">
      <c r="A114" s="93" t="s">
        <v>188</v>
      </c>
      <c r="B114" s="90">
        <v>2</v>
      </c>
      <c r="C114" s="90">
        <v>0</v>
      </c>
      <c r="D114" s="90">
        <v>1</v>
      </c>
      <c r="E114" s="90">
        <v>0</v>
      </c>
      <c r="F114" s="90">
        <v>0</v>
      </c>
      <c r="G114" s="90">
        <v>0</v>
      </c>
      <c r="H114" s="90">
        <v>0</v>
      </c>
      <c r="I114" s="90">
        <v>1</v>
      </c>
      <c r="J114" s="90">
        <v>0</v>
      </c>
      <c r="K114" s="90">
        <v>0</v>
      </c>
      <c r="L114" s="90">
        <v>1</v>
      </c>
      <c r="M114" s="90">
        <v>0</v>
      </c>
      <c r="N114" s="69">
        <f t="shared" si="17"/>
        <v>5</v>
      </c>
    </row>
    <row r="115" spans="1:14" s="89" customFormat="1" ht="12.75">
      <c r="A115" s="87" t="s">
        <v>216</v>
      </c>
      <c r="B115" s="90">
        <v>0</v>
      </c>
      <c r="C115" s="90">
        <v>0</v>
      </c>
      <c r="D115" s="90">
        <v>0</v>
      </c>
      <c r="E115" s="90">
        <v>0</v>
      </c>
      <c r="F115" s="90">
        <v>0</v>
      </c>
      <c r="G115" s="90">
        <v>0</v>
      </c>
      <c r="H115" s="90">
        <v>0</v>
      </c>
      <c r="I115" s="90">
        <v>0</v>
      </c>
      <c r="J115" s="90">
        <v>0</v>
      </c>
      <c r="K115" s="90">
        <v>0</v>
      </c>
      <c r="L115" s="90">
        <v>1</v>
      </c>
      <c r="M115" s="90">
        <v>0</v>
      </c>
      <c r="N115" s="69">
        <f t="shared" si="17"/>
        <v>1</v>
      </c>
    </row>
    <row r="116" spans="1:14" s="89" customFormat="1" ht="13.5" thickBot="1">
      <c r="A116" s="101" t="s">
        <v>194</v>
      </c>
      <c r="B116" s="91">
        <v>0</v>
      </c>
      <c r="C116" s="91">
        <v>0</v>
      </c>
      <c r="D116" s="91">
        <v>0</v>
      </c>
      <c r="E116" s="91">
        <v>0</v>
      </c>
      <c r="F116" s="91">
        <v>0</v>
      </c>
      <c r="G116" s="91">
        <v>1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1">
        <v>0</v>
      </c>
      <c r="N116" s="70">
        <f t="shared" si="17"/>
        <v>1</v>
      </c>
    </row>
    <row r="117" spans="1:14" s="24" customFormat="1" ht="21.75" thickBot="1">
      <c r="A117" s="27" t="s">
        <v>156</v>
      </c>
      <c r="B117" s="26">
        <f aca="true" t="shared" si="18" ref="B117:M117">SUM(B118:B132)</f>
        <v>5576</v>
      </c>
      <c r="C117" s="26">
        <f t="shared" si="18"/>
        <v>4994</v>
      </c>
      <c r="D117" s="26">
        <f t="shared" si="18"/>
        <v>5665</v>
      </c>
      <c r="E117" s="26">
        <f t="shared" si="18"/>
        <v>5328</v>
      </c>
      <c r="F117" s="26">
        <f t="shared" si="18"/>
        <v>6306</v>
      </c>
      <c r="G117" s="26">
        <f t="shared" si="18"/>
        <v>5281</v>
      </c>
      <c r="H117" s="26">
        <f t="shared" si="18"/>
        <v>5483</v>
      </c>
      <c r="I117" s="26">
        <f t="shared" si="18"/>
        <v>6632</v>
      </c>
      <c r="J117" s="26">
        <f t="shared" si="18"/>
        <v>6650</v>
      </c>
      <c r="K117" s="26">
        <f t="shared" si="18"/>
        <v>6343</v>
      </c>
      <c r="L117" s="26">
        <f t="shared" si="18"/>
        <v>5609</v>
      </c>
      <c r="M117" s="26">
        <f t="shared" si="18"/>
        <v>6311</v>
      </c>
      <c r="N117" s="67">
        <f>SUM(B117:M117)</f>
        <v>70178</v>
      </c>
    </row>
    <row r="118" spans="1:14" s="89" customFormat="1" ht="12.75">
      <c r="A118" s="92" t="s">
        <v>157</v>
      </c>
      <c r="B118" s="88">
        <v>2409</v>
      </c>
      <c r="C118" s="88">
        <v>2085</v>
      </c>
      <c r="D118" s="88">
        <v>2518</v>
      </c>
      <c r="E118" s="88">
        <v>2379</v>
      </c>
      <c r="F118" s="88">
        <v>2782</v>
      </c>
      <c r="G118" s="88">
        <v>2397</v>
      </c>
      <c r="H118" s="88">
        <v>2700</v>
      </c>
      <c r="I118" s="88">
        <v>3493</v>
      </c>
      <c r="J118" s="88">
        <v>3276</v>
      </c>
      <c r="K118" s="88">
        <v>2972</v>
      </c>
      <c r="L118" s="88">
        <v>2530</v>
      </c>
      <c r="M118" s="88">
        <v>3108</v>
      </c>
      <c r="N118" s="68">
        <f aca="true" t="shared" si="19" ref="N118:N132">SUM(B118:M118)</f>
        <v>32649</v>
      </c>
    </row>
    <row r="119" spans="1:14" s="89" customFormat="1" ht="12.75">
      <c r="A119" s="87" t="s">
        <v>158</v>
      </c>
      <c r="B119" s="90">
        <v>1655</v>
      </c>
      <c r="C119" s="90">
        <v>1566</v>
      </c>
      <c r="D119" s="90">
        <v>1608</v>
      </c>
      <c r="E119" s="90">
        <v>1410</v>
      </c>
      <c r="F119" s="90">
        <v>1733</v>
      </c>
      <c r="G119" s="90">
        <v>1430</v>
      </c>
      <c r="H119" s="90">
        <v>1324</v>
      </c>
      <c r="I119" s="90">
        <v>1458</v>
      </c>
      <c r="J119" s="90">
        <v>1437</v>
      </c>
      <c r="K119" s="90">
        <v>1648</v>
      </c>
      <c r="L119" s="90">
        <v>1601</v>
      </c>
      <c r="M119" s="90">
        <v>1705</v>
      </c>
      <c r="N119" s="69">
        <f t="shared" si="19"/>
        <v>18575</v>
      </c>
    </row>
    <row r="120" spans="1:14" s="89" customFormat="1" ht="12.75">
      <c r="A120" s="87" t="s">
        <v>159</v>
      </c>
      <c r="B120" s="90">
        <v>763</v>
      </c>
      <c r="C120" s="90">
        <v>737</v>
      </c>
      <c r="D120" s="90">
        <v>755</v>
      </c>
      <c r="E120" s="90">
        <v>602</v>
      </c>
      <c r="F120" s="90">
        <v>751</v>
      </c>
      <c r="G120" s="90">
        <v>683</v>
      </c>
      <c r="H120" s="90">
        <v>708</v>
      </c>
      <c r="I120" s="90">
        <v>719</v>
      </c>
      <c r="J120" s="90">
        <v>812</v>
      </c>
      <c r="K120" s="90">
        <v>741</v>
      </c>
      <c r="L120" s="90">
        <v>712</v>
      </c>
      <c r="M120" s="90">
        <v>784</v>
      </c>
      <c r="N120" s="69">
        <f t="shared" si="19"/>
        <v>8767</v>
      </c>
    </row>
    <row r="121" spans="1:14" s="89" customFormat="1" ht="12.75">
      <c r="A121" s="87" t="s">
        <v>161</v>
      </c>
      <c r="B121" s="90">
        <v>437</v>
      </c>
      <c r="C121" s="90">
        <v>369</v>
      </c>
      <c r="D121" s="90">
        <v>519</v>
      </c>
      <c r="E121" s="90">
        <v>661</v>
      </c>
      <c r="F121" s="90">
        <v>693</v>
      </c>
      <c r="G121" s="90">
        <v>510</v>
      </c>
      <c r="H121" s="90">
        <v>517</v>
      </c>
      <c r="I121" s="90">
        <v>634</v>
      </c>
      <c r="J121" s="90">
        <v>797</v>
      </c>
      <c r="K121" s="90">
        <v>670</v>
      </c>
      <c r="L121" s="90">
        <v>479</v>
      </c>
      <c r="M121" s="90">
        <v>460</v>
      </c>
      <c r="N121" s="69">
        <f t="shared" si="19"/>
        <v>6746</v>
      </c>
    </row>
    <row r="122" spans="1:14" s="89" customFormat="1" ht="12.75">
      <c r="A122" s="87" t="s">
        <v>160</v>
      </c>
      <c r="B122" s="90">
        <v>270</v>
      </c>
      <c r="C122" s="90">
        <v>203</v>
      </c>
      <c r="D122" s="90">
        <v>218</v>
      </c>
      <c r="E122" s="90">
        <v>245</v>
      </c>
      <c r="F122" s="90">
        <v>289</v>
      </c>
      <c r="G122" s="90">
        <v>229</v>
      </c>
      <c r="H122" s="90">
        <v>193</v>
      </c>
      <c r="I122" s="90">
        <v>266</v>
      </c>
      <c r="J122" s="90">
        <v>254</v>
      </c>
      <c r="K122" s="90">
        <v>254</v>
      </c>
      <c r="L122" s="90">
        <v>246</v>
      </c>
      <c r="M122" s="90">
        <v>220</v>
      </c>
      <c r="N122" s="69">
        <f t="shared" si="19"/>
        <v>2887</v>
      </c>
    </row>
    <row r="123" spans="1:14" s="89" customFormat="1" ht="12.75">
      <c r="A123" s="87" t="s">
        <v>162</v>
      </c>
      <c r="B123" s="90">
        <v>18</v>
      </c>
      <c r="C123" s="90">
        <v>18</v>
      </c>
      <c r="D123" s="90">
        <v>26</v>
      </c>
      <c r="E123" s="90">
        <v>20</v>
      </c>
      <c r="F123" s="90">
        <v>38</v>
      </c>
      <c r="G123" s="90">
        <v>19</v>
      </c>
      <c r="H123" s="90">
        <v>23</v>
      </c>
      <c r="I123" s="90">
        <v>38</v>
      </c>
      <c r="J123" s="90">
        <v>52</v>
      </c>
      <c r="K123" s="90">
        <v>32</v>
      </c>
      <c r="L123" s="90">
        <v>24</v>
      </c>
      <c r="M123" s="90">
        <v>24</v>
      </c>
      <c r="N123" s="69">
        <f t="shared" si="19"/>
        <v>332</v>
      </c>
    </row>
    <row r="124" spans="1:14" s="89" customFormat="1" ht="12.75">
      <c r="A124" s="87" t="s">
        <v>164</v>
      </c>
      <c r="B124" s="90">
        <v>10</v>
      </c>
      <c r="C124" s="90">
        <v>5</v>
      </c>
      <c r="D124" s="90">
        <v>8</v>
      </c>
      <c r="E124" s="90">
        <v>3</v>
      </c>
      <c r="F124" s="90">
        <v>10</v>
      </c>
      <c r="G124" s="90">
        <v>8</v>
      </c>
      <c r="H124" s="90">
        <v>3</v>
      </c>
      <c r="I124" s="90">
        <v>11</v>
      </c>
      <c r="J124" s="90">
        <v>10</v>
      </c>
      <c r="K124" s="90">
        <v>7</v>
      </c>
      <c r="L124" s="90">
        <v>6</v>
      </c>
      <c r="M124" s="90">
        <v>7</v>
      </c>
      <c r="N124" s="69">
        <f t="shared" si="19"/>
        <v>88</v>
      </c>
    </row>
    <row r="125" spans="1:14" s="89" customFormat="1" ht="12.75">
      <c r="A125" s="87" t="s">
        <v>163</v>
      </c>
      <c r="B125" s="90">
        <v>8</v>
      </c>
      <c r="C125" s="90">
        <v>5</v>
      </c>
      <c r="D125" s="90">
        <v>7</v>
      </c>
      <c r="E125" s="90">
        <v>1</v>
      </c>
      <c r="F125" s="90">
        <v>5</v>
      </c>
      <c r="G125" s="90">
        <v>3</v>
      </c>
      <c r="H125" s="90">
        <v>10</v>
      </c>
      <c r="I125" s="90">
        <v>9</v>
      </c>
      <c r="J125" s="90">
        <v>8</v>
      </c>
      <c r="K125" s="90">
        <v>10</v>
      </c>
      <c r="L125" s="90">
        <v>4</v>
      </c>
      <c r="M125" s="90">
        <v>1</v>
      </c>
      <c r="N125" s="69">
        <f t="shared" si="19"/>
        <v>71</v>
      </c>
    </row>
    <row r="126" spans="1:14" s="89" customFormat="1" ht="12.75">
      <c r="A126" s="87" t="s">
        <v>165</v>
      </c>
      <c r="B126" s="90">
        <v>2</v>
      </c>
      <c r="C126" s="90">
        <v>4</v>
      </c>
      <c r="D126" s="90">
        <v>4</v>
      </c>
      <c r="E126" s="90">
        <v>4</v>
      </c>
      <c r="F126" s="90">
        <v>3</v>
      </c>
      <c r="G126" s="90">
        <v>1</v>
      </c>
      <c r="H126" s="90">
        <v>1</v>
      </c>
      <c r="I126" s="90">
        <v>1</v>
      </c>
      <c r="J126" s="90">
        <v>2</v>
      </c>
      <c r="K126" s="90">
        <v>1</v>
      </c>
      <c r="L126" s="90">
        <v>5</v>
      </c>
      <c r="M126" s="90">
        <v>0</v>
      </c>
      <c r="N126" s="69">
        <f t="shared" si="19"/>
        <v>28</v>
      </c>
    </row>
    <row r="127" spans="1:14" s="89" customFormat="1" ht="12.75">
      <c r="A127" s="87" t="s">
        <v>166</v>
      </c>
      <c r="B127" s="90">
        <v>3</v>
      </c>
      <c r="C127" s="90">
        <v>1</v>
      </c>
      <c r="D127" s="90">
        <v>2</v>
      </c>
      <c r="E127" s="90">
        <v>0</v>
      </c>
      <c r="F127" s="90">
        <v>1</v>
      </c>
      <c r="G127" s="90">
        <v>1</v>
      </c>
      <c r="H127" s="90">
        <v>0</v>
      </c>
      <c r="I127" s="90">
        <v>2</v>
      </c>
      <c r="J127" s="90">
        <v>1</v>
      </c>
      <c r="K127" s="90">
        <v>7</v>
      </c>
      <c r="L127" s="90">
        <v>1</v>
      </c>
      <c r="M127" s="90">
        <v>1</v>
      </c>
      <c r="N127" s="69">
        <f t="shared" si="19"/>
        <v>20</v>
      </c>
    </row>
    <row r="128" spans="1:14" s="89" customFormat="1" ht="12.75">
      <c r="A128" s="87" t="s">
        <v>168</v>
      </c>
      <c r="B128" s="90">
        <v>0</v>
      </c>
      <c r="C128" s="90">
        <v>0</v>
      </c>
      <c r="D128" s="90">
        <v>0</v>
      </c>
      <c r="E128" s="90">
        <v>1</v>
      </c>
      <c r="F128" s="90">
        <v>0</v>
      </c>
      <c r="G128" s="90">
        <v>0</v>
      </c>
      <c r="H128" s="90">
        <v>1</v>
      </c>
      <c r="I128" s="90">
        <v>1</v>
      </c>
      <c r="J128" s="90">
        <v>1</v>
      </c>
      <c r="K128" s="90">
        <v>0</v>
      </c>
      <c r="L128" s="90">
        <v>0</v>
      </c>
      <c r="M128" s="90">
        <v>1</v>
      </c>
      <c r="N128" s="69">
        <f t="shared" si="19"/>
        <v>5</v>
      </c>
    </row>
    <row r="129" spans="1:14" s="89" customFormat="1" ht="12.75">
      <c r="A129" s="87" t="s">
        <v>174</v>
      </c>
      <c r="B129" s="90">
        <v>0</v>
      </c>
      <c r="C129" s="90">
        <v>1</v>
      </c>
      <c r="D129" s="90">
        <v>0</v>
      </c>
      <c r="E129" s="90">
        <v>0</v>
      </c>
      <c r="F129" s="90">
        <v>1</v>
      </c>
      <c r="G129" s="90">
        <v>0</v>
      </c>
      <c r="H129" s="90">
        <v>0</v>
      </c>
      <c r="I129" s="90">
        <v>0</v>
      </c>
      <c r="J129" s="90">
        <v>0</v>
      </c>
      <c r="K129" s="90">
        <v>1</v>
      </c>
      <c r="L129" s="90">
        <v>1</v>
      </c>
      <c r="M129" s="90">
        <v>0</v>
      </c>
      <c r="N129" s="69">
        <f t="shared" si="19"/>
        <v>4</v>
      </c>
    </row>
    <row r="130" spans="1:14" s="89" customFormat="1" ht="12.75">
      <c r="A130" s="87" t="s">
        <v>167</v>
      </c>
      <c r="B130" s="90">
        <v>0</v>
      </c>
      <c r="C130" s="90">
        <v>0</v>
      </c>
      <c r="D130" s="90">
        <v>0</v>
      </c>
      <c r="E130" s="90">
        <v>1</v>
      </c>
      <c r="F130" s="90">
        <v>0</v>
      </c>
      <c r="G130" s="90">
        <v>0</v>
      </c>
      <c r="H130" s="90">
        <v>2</v>
      </c>
      <c r="I130" s="90">
        <v>0</v>
      </c>
      <c r="J130" s="90">
        <v>0</v>
      </c>
      <c r="K130" s="90">
        <v>0</v>
      </c>
      <c r="L130" s="90">
        <v>0</v>
      </c>
      <c r="M130" s="90">
        <v>0</v>
      </c>
      <c r="N130" s="69">
        <f t="shared" si="19"/>
        <v>3</v>
      </c>
    </row>
    <row r="131" spans="1:14" s="89" customFormat="1" ht="12.75">
      <c r="A131" s="87" t="s">
        <v>217</v>
      </c>
      <c r="B131" s="90">
        <v>1</v>
      </c>
      <c r="C131" s="90">
        <v>0</v>
      </c>
      <c r="D131" s="90">
        <v>0</v>
      </c>
      <c r="E131" s="90">
        <v>1</v>
      </c>
      <c r="F131" s="90">
        <v>0</v>
      </c>
      <c r="G131" s="90">
        <v>0</v>
      </c>
      <c r="H131" s="90">
        <v>0</v>
      </c>
      <c r="I131" s="90">
        <v>0</v>
      </c>
      <c r="J131" s="90">
        <v>0</v>
      </c>
      <c r="K131" s="90">
        <v>0</v>
      </c>
      <c r="L131" s="90">
        <v>0</v>
      </c>
      <c r="M131" s="90">
        <v>0</v>
      </c>
      <c r="N131" s="69">
        <f t="shared" si="19"/>
        <v>2</v>
      </c>
    </row>
    <row r="132" spans="1:14" s="89" customFormat="1" ht="13.5" thickBot="1">
      <c r="A132" s="87" t="s">
        <v>183</v>
      </c>
      <c r="B132" s="90">
        <v>0</v>
      </c>
      <c r="C132" s="90">
        <v>0</v>
      </c>
      <c r="D132" s="90">
        <v>0</v>
      </c>
      <c r="E132" s="90">
        <v>0</v>
      </c>
      <c r="F132" s="90">
        <v>0</v>
      </c>
      <c r="G132" s="90">
        <v>0</v>
      </c>
      <c r="H132" s="90">
        <v>1</v>
      </c>
      <c r="I132" s="90">
        <v>0</v>
      </c>
      <c r="J132" s="90">
        <v>0</v>
      </c>
      <c r="K132" s="90">
        <v>0</v>
      </c>
      <c r="L132" s="90">
        <v>0</v>
      </c>
      <c r="M132" s="90">
        <v>0</v>
      </c>
      <c r="N132" s="69">
        <f t="shared" si="19"/>
        <v>1</v>
      </c>
    </row>
    <row r="133" spans="1:14" s="24" customFormat="1" ht="21.75" thickBot="1">
      <c r="A133" s="102" t="s">
        <v>169</v>
      </c>
      <c r="B133" s="26">
        <f>SUM(B134:B135)</f>
        <v>0</v>
      </c>
      <c r="C133" s="26">
        <f aca="true" t="shared" si="20" ref="C133:M133">SUM(C134:C135)</f>
        <v>0</v>
      </c>
      <c r="D133" s="26">
        <f t="shared" si="20"/>
        <v>0</v>
      </c>
      <c r="E133" s="26">
        <f t="shared" si="20"/>
        <v>1</v>
      </c>
      <c r="F133" s="26">
        <f t="shared" si="20"/>
        <v>1</v>
      </c>
      <c r="G133" s="26">
        <f t="shared" si="20"/>
        <v>0</v>
      </c>
      <c r="H133" s="26">
        <f t="shared" si="20"/>
        <v>2</v>
      </c>
      <c r="I133" s="26">
        <f t="shared" si="20"/>
        <v>0</v>
      </c>
      <c r="J133" s="26">
        <f t="shared" si="20"/>
        <v>1</v>
      </c>
      <c r="K133" s="26">
        <f t="shared" si="20"/>
        <v>3</v>
      </c>
      <c r="L133" s="26">
        <f t="shared" si="20"/>
        <v>0</v>
      </c>
      <c r="M133" s="26">
        <f t="shared" si="20"/>
        <v>0</v>
      </c>
      <c r="N133" s="67">
        <f>SUM(B133:M133)</f>
        <v>8</v>
      </c>
    </row>
    <row r="134" spans="1:14" s="89" customFormat="1" ht="12.75">
      <c r="A134" s="92" t="s">
        <v>170</v>
      </c>
      <c r="B134" s="88">
        <v>0</v>
      </c>
      <c r="C134" s="88">
        <v>0</v>
      </c>
      <c r="D134" s="88">
        <v>0</v>
      </c>
      <c r="E134" s="88">
        <v>1</v>
      </c>
      <c r="F134" s="88">
        <v>0</v>
      </c>
      <c r="G134" s="88">
        <v>0</v>
      </c>
      <c r="H134" s="88">
        <v>2</v>
      </c>
      <c r="I134" s="88">
        <v>0</v>
      </c>
      <c r="J134" s="88">
        <v>1</v>
      </c>
      <c r="K134" s="88">
        <v>2</v>
      </c>
      <c r="L134" s="88">
        <v>0</v>
      </c>
      <c r="M134" s="88">
        <v>0</v>
      </c>
      <c r="N134" s="68">
        <f>SUM(B134:M134)</f>
        <v>6</v>
      </c>
    </row>
    <row r="135" spans="1:14" s="89" customFormat="1" ht="13.5" thickBot="1">
      <c r="A135" s="94" t="s">
        <v>171</v>
      </c>
      <c r="B135" s="91">
        <v>0</v>
      </c>
      <c r="C135" s="91">
        <v>0</v>
      </c>
      <c r="D135" s="91">
        <v>0</v>
      </c>
      <c r="E135" s="91">
        <v>0</v>
      </c>
      <c r="F135" s="91">
        <v>1</v>
      </c>
      <c r="G135" s="91">
        <v>0</v>
      </c>
      <c r="H135" s="91">
        <v>0</v>
      </c>
      <c r="I135" s="91">
        <v>0</v>
      </c>
      <c r="J135" s="91">
        <v>0</v>
      </c>
      <c r="K135" s="91">
        <v>1</v>
      </c>
      <c r="L135" s="91">
        <v>0</v>
      </c>
      <c r="M135" s="91">
        <v>0</v>
      </c>
      <c r="N135" s="70">
        <f>SUM(B135:M135)</f>
        <v>2</v>
      </c>
    </row>
    <row r="136" spans="1:14" ht="12.75">
      <c r="A136" s="53" t="s">
        <v>30</v>
      </c>
      <c r="B136" s="29"/>
      <c r="C136" s="30"/>
      <c r="D136" s="31"/>
      <c r="E136" s="29"/>
      <c r="F136" s="29"/>
      <c r="G136" s="32"/>
      <c r="H136" s="33" t="s">
        <v>172</v>
      </c>
      <c r="I136" s="29"/>
      <c r="J136" s="29"/>
      <c r="K136" s="29"/>
      <c r="L136" s="29"/>
      <c r="M136" s="29"/>
      <c r="N136" s="46"/>
    </row>
  </sheetData>
  <sheetProtection/>
  <mergeCells count="2">
    <mergeCell ref="A1:N1"/>
    <mergeCell ref="A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ghalia hamamy</dc:creator>
  <cp:keywords/>
  <dc:description/>
  <cp:lastModifiedBy>ntannir</cp:lastModifiedBy>
  <dcterms:created xsi:type="dcterms:W3CDTF">2014-03-07T11:03:07Z</dcterms:created>
  <dcterms:modified xsi:type="dcterms:W3CDTF">2015-09-21T08:38:16Z</dcterms:modified>
  <cp:category/>
  <cp:version/>
  <cp:contentType/>
  <cp:contentStatus/>
</cp:coreProperties>
</file>