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tabRatio="969" activeTab="0"/>
  </bookViews>
  <sheets>
    <sheet name="Health" sheetId="1" r:id="rId1"/>
    <sheet name="1-6" sheetId="2" r:id="rId2"/>
    <sheet name="7-10" sheetId="3" r:id="rId3"/>
    <sheet name="11-13" sheetId="4" r:id="rId4"/>
    <sheet name="14-16" sheetId="5" r:id="rId5"/>
    <sheet name="17-20" sheetId="6" r:id="rId6"/>
    <sheet name="21-22" sheetId="7" r:id="rId7"/>
    <sheet name="23" sheetId="8" r:id="rId8"/>
    <sheet name="24" sheetId="9" r:id="rId9"/>
    <sheet name="25-27" sheetId="10" r:id="rId10"/>
    <sheet name="28-29" sheetId="11" r:id="rId11"/>
    <sheet name="30-36" sheetId="12" r:id="rId12"/>
    <sheet name="37-38" sheetId="13" r:id="rId13"/>
    <sheet name="39-44" sheetId="14" r:id="rId14"/>
    <sheet name="45-47" sheetId="15" r:id="rId15"/>
    <sheet name="48" sheetId="16" r:id="rId16"/>
    <sheet name="49-50" sheetId="17" r:id="rId17"/>
    <sheet name="51-55" sheetId="18" r:id="rId18"/>
    <sheet name="56" sheetId="19" r:id="rId19"/>
    <sheet name="57-59" sheetId="20" r:id="rId20"/>
    <sheet name="60-62" sheetId="21" r:id="rId21"/>
    <sheet name="63-65" sheetId="22" r:id="rId22"/>
    <sheet name="66-67" sheetId="23" r:id="rId23"/>
    <sheet name="68-69" sheetId="24" r:id="rId24"/>
  </sheets>
  <definedNames/>
  <calcPr fullCalcOnLoad="1"/>
</workbook>
</file>

<file path=xl/sharedStrings.xml><?xml version="1.0" encoding="utf-8"?>
<sst xmlns="http://schemas.openxmlformats.org/spreadsheetml/2006/main" count="1943" uniqueCount="1019">
  <si>
    <t>Grand Total</t>
  </si>
  <si>
    <t>Total</t>
  </si>
  <si>
    <t>الجنوب
South Lebanon</t>
  </si>
  <si>
    <t>النبطية
Nabatieh</t>
  </si>
  <si>
    <t xml:space="preserve">البقاع
Bekaa
</t>
  </si>
  <si>
    <t>بيروت
Beirut</t>
  </si>
  <si>
    <t xml:space="preserve">جبل لبنان
Mount Lebanon </t>
  </si>
  <si>
    <t>الشمال 
North Lebanon</t>
  </si>
  <si>
    <t>عكار
Akkar</t>
  </si>
  <si>
    <t>عاليه
Aley</t>
  </si>
  <si>
    <t>بعبدا
Baabda</t>
  </si>
  <si>
    <t>بعلبك
Baalbek</t>
  </si>
  <si>
    <t>بترون
Batroun</t>
  </si>
  <si>
    <t>بشري
Bcharri</t>
  </si>
  <si>
    <t>البقاع الغربي
West Bekaa</t>
  </si>
  <si>
    <t>بنت جبيل
Bint Jbeil</t>
  </si>
  <si>
    <t>الشوف
Chouf</t>
  </si>
  <si>
    <t>حاصبيا
Hasbaya</t>
  </si>
  <si>
    <t>الهرمل
Hermel</t>
  </si>
  <si>
    <t>جبيل
Jbeil</t>
  </si>
  <si>
    <t>جزين
Jezzine</t>
  </si>
  <si>
    <t>كسروان
Keserouan</t>
  </si>
  <si>
    <t>الكورة
Koura</t>
  </si>
  <si>
    <t>مرجعيون
Marjeyon</t>
  </si>
  <si>
    <t>المتن
Metn</t>
  </si>
  <si>
    <t>راشيا
Rachaya</t>
  </si>
  <si>
    <t>صيدا
Saida</t>
  </si>
  <si>
    <t>صور
Sour</t>
  </si>
  <si>
    <t>طرابلس، المنية
Tripoli,Minieh…</t>
  </si>
  <si>
    <t>زحلة
Zahleh</t>
  </si>
  <si>
    <t>زغرتا
Zgharta</t>
  </si>
  <si>
    <t>طرابلس
Tripoli</t>
  </si>
  <si>
    <t>مرجعيون
Marje3youn</t>
  </si>
  <si>
    <t>بنت جبيل
Bent Jbeil</t>
  </si>
  <si>
    <t>[0-5[</t>
  </si>
  <si>
    <t>[5-10[</t>
  </si>
  <si>
    <t>[10-15[</t>
  </si>
  <si>
    <t>[15-20[</t>
  </si>
  <si>
    <t>[20-25[</t>
  </si>
  <si>
    <t>[25-30[</t>
  </si>
  <si>
    <t>[30-35[</t>
  </si>
  <si>
    <t>[35-40[</t>
  </si>
  <si>
    <t>[40-45[</t>
  </si>
  <si>
    <t>[45-50[</t>
  </si>
  <si>
    <t>[50-55[</t>
  </si>
  <si>
    <t>[55-60[</t>
  </si>
  <si>
    <t>[60-65[</t>
  </si>
  <si>
    <t>[65-70[</t>
  </si>
  <si>
    <t>[70-75[</t>
  </si>
  <si>
    <t>[75-80[</t>
  </si>
  <si>
    <t>[80-85[</t>
  </si>
  <si>
    <t>&gt;=60</t>
  </si>
  <si>
    <t>[0-14[</t>
  </si>
  <si>
    <t>[15-29[</t>
  </si>
  <si>
    <t>[30-59[</t>
  </si>
  <si>
    <t>_</t>
  </si>
  <si>
    <t>العدد
Number</t>
  </si>
  <si>
    <t>القضاء 
QADA</t>
  </si>
  <si>
    <t>فئة العمر
AGE GROUP</t>
  </si>
  <si>
    <t>النسبة Percent</t>
  </si>
  <si>
    <t>مراحل المرض
Stages of the Disease</t>
  </si>
  <si>
    <t xml:space="preserve">  الجنس
 Gender</t>
  </si>
  <si>
    <t>ذكر
 Male</t>
  </si>
  <si>
    <t xml:space="preserve"> أنثى 
 Female</t>
  </si>
  <si>
    <t xml:space="preserve"> اكتساب مرض نقص
 AIDS</t>
  </si>
  <si>
    <t xml:space="preserve"> فيروس نقص المناعة 
HIV
</t>
  </si>
  <si>
    <t xml:space="preserve"> غير محدد
 not specified</t>
  </si>
  <si>
    <t>فئة العمر
Age Group</t>
  </si>
  <si>
    <t>طريقة الانتقال
Mode of Transmission</t>
  </si>
  <si>
    <t xml:space="preserve"> جنسياً 
 Sexual</t>
  </si>
  <si>
    <t>نقل دم
  Blood Transfusion</t>
  </si>
  <si>
    <t>بالولادة 
 Perinatal</t>
  </si>
  <si>
    <t xml:space="preserve"> ملامسة
 IDU</t>
  </si>
  <si>
    <t>لواط
  Homosexual</t>
  </si>
  <si>
    <t xml:space="preserve">ثنائيي الجنس
  Bisexual  </t>
  </si>
  <si>
    <t>متغاير الجنس
 Hetrosexual</t>
  </si>
  <si>
    <t>السنة
 year</t>
  </si>
  <si>
    <t>المجموع
Total</t>
  </si>
  <si>
    <t>حكومي
Public</t>
  </si>
  <si>
    <t>خاص
Private</t>
  </si>
  <si>
    <t xml:space="preserve">  ولادة حية
Live Birth </t>
  </si>
  <si>
    <t xml:space="preserve">   ولادة معتلة
Birth Defects </t>
  </si>
  <si>
    <t xml:space="preserve"> إجهاض
Abortions</t>
  </si>
  <si>
    <t xml:space="preserve"> ولادات مهبلية طبيعية
Normal Vaginal Deliveries</t>
  </si>
  <si>
    <t xml:space="preserve"> ولادات قيصرية
Caesarean Deliveries </t>
  </si>
  <si>
    <t xml:space="preserve">      وفيات الأم
Maternal Deaths</t>
  </si>
  <si>
    <t xml:space="preserve"> مولود وزنه أقل من 2500غ 
Born less than 2500G</t>
  </si>
  <si>
    <t xml:space="preserve"> مولود وزنه أكبر من 4000غ 
Born more than 4000G</t>
  </si>
  <si>
    <t>شلل
Polio (OPV3)</t>
  </si>
  <si>
    <t>(DPT) Diphteria شاهوق
Tetanus خانوق
Pertussis كزاز
(Hib) Haemophilus سحايا
(Hep) Hepatitis B الخماسي</t>
  </si>
  <si>
    <t xml:space="preserve">الحصبة
(MCV1)  Measles Vaccine </t>
  </si>
  <si>
    <t xml:space="preserve">[0-5[ </t>
  </si>
  <si>
    <t>[10-20[</t>
  </si>
  <si>
    <t>[20-40[</t>
  </si>
  <si>
    <t xml:space="preserve">[40-60[ </t>
  </si>
  <si>
    <t xml:space="preserve">                             العام
                                      YEAR
نوع اللقاح         
type of Vaccine                                       </t>
  </si>
  <si>
    <t>أمراض مقاومة للقاحات
Vaccine Preventable Diseases</t>
  </si>
  <si>
    <t>أمراض منشأها الطعام والمياه
Food &amp; water Borne Diseases</t>
  </si>
  <si>
    <t>أمراض أخرى
Other Diseases</t>
  </si>
  <si>
    <t>حمى متموجة 
Brucellosis</t>
  </si>
  <si>
    <t>كوليرا
Cholera</t>
  </si>
  <si>
    <t>ديزنطاريا
Dysentery</t>
  </si>
  <si>
    <t>تسمم طعام
Food &amp; Poisoning</t>
  </si>
  <si>
    <t>ديدان طفيلية
Parasitic Worms</t>
  </si>
  <si>
    <t>تريشينوز
Trichinosis</t>
  </si>
  <si>
    <t>حمى التيفوئيد
Typhoid Fever</t>
  </si>
  <si>
    <t>بلهارسيا 
Bilharziasis</t>
  </si>
  <si>
    <t xml:space="preserve"> ايبولا 
Ebola</t>
  </si>
  <si>
    <t>ليشمانيا 
Leishmaniasis</t>
  </si>
  <si>
    <t xml:space="preserve">  ملاريا 
Malaria</t>
  </si>
  <si>
    <t>طاعون
Plague</t>
  </si>
  <si>
    <t>سيفليس 
Syphilis</t>
  </si>
  <si>
    <t xml:space="preserve"> تيفوئيد
Typhus</t>
  </si>
  <si>
    <t>حمى صفراء
Yellow Fever</t>
  </si>
  <si>
    <t>ايار
May</t>
  </si>
  <si>
    <t>آب
Aug</t>
  </si>
  <si>
    <t>كانون الأول 
Dec</t>
  </si>
  <si>
    <t>المجموع
TOTAL</t>
  </si>
  <si>
    <t xml:space="preserve"> أمراض مصدرها الطعام والمياه
Food &amp; water Borne Diseases</t>
  </si>
  <si>
    <t>الشمال
North</t>
  </si>
  <si>
    <t>البقاع
Beqaa</t>
  </si>
  <si>
    <t>الجنوب
South</t>
  </si>
  <si>
    <t>جبل لبنان
Mount- Lebanon</t>
  </si>
  <si>
    <t>غير محدد
Unknown</t>
  </si>
  <si>
    <t>غير محدد
Unknown age</t>
  </si>
  <si>
    <t>circulation دورة دموية</t>
  </si>
  <si>
    <t>sheet 4</t>
  </si>
  <si>
    <t>sheet 5</t>
  </si>
  <si>
    <t>sheet 7</t>
  </si>
  <si>
    <t>sheet 9</t>
  </si>
  <si>
    <t xml:space="preserve">  العدد الاجمالي للتشخيص ضمن المستشفيات
Total number of Hospitalized Diagnoses</t>
  </si>
  <si>
    <t>مجموع
Total</t>
  </si>
  <si>
    <t xml:space="preserve">أسباب خارجية للمرض والوفاتية
External causes of morbidity and mortality </t>
  </si>
  <si>
    <t xml:space="preserve"> أمراض معوية معدية
Intestinal Infectious  Diseases </t>
  </si>
  <si>
    <t xml:space="preserve">  السل
Tuberculosis   </t>
  </si>
  <si>
    <t xml:space="preserve">  أمراض بكتيريا طفيلية خاصة
Certain zoonotic bacterial diseases</t>
  </si>
  <si>
    <t xml:space="preserve"> إصابات بأمراض سائدة عبر الانتقال الجنسي
Infections with a predominantly sexual mode of transmission </t>
  </si>
  <si>
    <t xml:space="preserve">أمراض بكتيرية أخرى
other spirochaetal diseases  </t>
  </si>
  <si>
    <t xml:space="preserve"> أمراض أخرى ناتجة عن المرتديات
other diseases caused by chlamydiae </t>
  </si>
  <si>
    <t xml:space="preserve">    تجاويف الفم والبلعوم
lip oral cavity and pharynx</t>
  </si>
  <si>
    <t xml:space="preserve">  الأعضاء الهضمية
digestive organs</t>
  </si>
  <si>
    <t xml:space="preserve">الأعضاء التنفسية وتجاويف الصدرية
respiratory and intrathoracic organs </t>
  </si>
  <si>
    <t xml:space="preserve">   المفاصل والعظام 
bone and articular cartilage</t>
  </si>
  <si>
    <t xml:space="preserve">أورام جلدية 
melanoma and other malignant neoplasms of skin </t>
  </si>
  <si>
    <t xml:space="preserve">  الصدر
breast</t>
  </si>
  <si>
    <t xml:space="preserve">أعضاء تناسلية أنثوية
female genital organs  </t>
  </si>
  <si>
    <t xml:space="preserve">  أعضاء تناسلية ذكورية
male genital organs</t>
  </si>
  <si>
    <t xml:space="preserve">جهاز بولي
urinary tract </t>
  </si>
  <si>
    <t xml:space="preserve">العين، الدماغ، وأجزاء أخرى 
eye, brain, and other parts of CNS   </t>
  </si>
  <si>
    <t xml:space="preserve">الغدة الدرقية وغدد صماء أخرى
thyroid and other endocrine glands </t>
  </si>
  <si>
    <t xml:space="preserve">  معرًف مرضياً، ثانوي، ومواقع غير محددة
ill-defined, secondary, and unspecified sites</t>
  </si>
  <si>
    <t xml:space="preserve">مواقع مستقلة (أساسية) مضاعفة
independent (primary) multiple sites   </t>
  </si>
  <si>
    <t xml:space="preserve"> أورام من سلوكيات غير محددة وغير معروفة
Neoplasms of uncertain and unknown behavior</t>
  </si>
  <si>
    <t xml:space="preserve"> اضطرابات الغدة الدرقية
Disorders of thyroid gland</t>
  </si>
  <si>
    <t xml:space="preserve">اضطرابات أخرى لتنظيم الغلوكوز والافرازات الداخلية للبنكرياس
other disorders of glucose regulation and pancreatic internal secretion </t>
  </si>
  <si>
    <t xml:space="preserve">اضطرابات الغدد الصماء
Disorders of other endocrine glands </t>
  </si>
  <si>
    <t xml:space="preserve"> سوء التغذية
Malnutrition</t>
  </si>
  <si>
    <t xml:space="preserve">أمراض الأيض
metabolic disorders </t>
  </si>
  <si>
    <t xml:space="preserve"> مجموع
TOTAL</t>
  </si>
  <si>
    <t xml:space="preserve">إضطرابات عضوية، بما فيه العرضية، وعقلية
organic, including symptomatic, mental disorders </t>
  </si>
  <si>
    <t xml:space="preserve">اضطرابات سلوكية وعقلية نتيجة إساءة نفسية جوهرية
Mental  and Behavioral disorders due to psychoactive substance abuse  </t>
  </si>
  <si>
    <t xml:space="preserve"> اضطرابات الفصام والوهم
Schizophrenia, schiztypal and delusional disorders </t>
  </si>
  <si>
    <t xml:space="preserve"> اضطرابات المزاج
Mood [affecttive] disorders</t>
  </si>
  <si>
    <t xml:space="preserve">  العصاب، وضغوطات نفسية وجسدية
Neurotic, stress- related and somatoform</t>
  </si>
  <si>
    <t xml:space="preserve"> عوارض سلوكية مترافقة مع اختلالات نفسية وعوامل مادية
Behavioral syndromes associated with physiological disturbances and physical factors</t>
  </si>
  <si>
    <t xml:space="preserve"> اضطرابات سلوك وشخصية راشدة
Disorders of adult personality and behaviour </t>
  </si>
  <si>
    <t xml:space="preserve"> إعاقة ذهنية
Mental retardation </t>
  </si>
  <si>
    <t xml:space="preserve"> اضطرابات النمو النفسي
Disorders of psychlogical development</t>
  </si>
  <si>
    <t xml:space="preserve">اضطرابات عاطفية وسلوكية مع اندفاع يحدث عادة في الطفولة وسن المراهقة
Behavioral and emotional disorders with onset usually occurring in childhood and adolescence  </t>
  </si>
  <si>
    <t xml:space="preserve"> اضطرابات عقلية غير محددة 
unspecified mental disorder</t>
  </si>
  <si>
    <t xml:space="preserve">التهابات الجهاز العصبي المركزي
Inflammatory diseases of the central nervous system </t>
  </si>
  <si>
    <t xml:space="preserve">  ضمور منتظم يؤثر بشكل أساسي على الجهاز العصبي
Systemic atrophies primarily affecting the nervous system</t>
  </si>
  <si>
    <t xml:space="preserve">اضطرابات عقلية وهرمية زائدة
Extrapyramidal and mood disorders  </t>
  </si>
  <si>
    <t xml:space="preserve"> أمراض انحلالية أخرى للجهاز العصبي
Other degenerative diseases  of the nervous system </t>
  </si>
  <si>
    <t xml:space="preserve"> اضطرابات الأعصاب وجذور الأعصاب وضفائرها
Nerve, nerve root and plexus disorders </t>
  </si>
  <si>
    <t xml:space="preserve">  إضطرابات أخرى في الجهاز العصبي
others disorders of the nervous system</t>
  </si>
  <si>
    <t xml:space="preserve">أمراض الجفون ونظام الدمع ومحجر العين
disorders of eyelid, lachrymal system and orbit </t>
  </si>
  <si>
    <t xml:space="preserve">  اضطرابات الملتحمة
disorders of conjunctiva</t>
  </si>
  <si>
    <t xml:space="preserve"> اضطرابات الصلبة، القرنية، القزحية وأهداب العين
disorders of sclera, cornea, iris and ciliary body</t>
  </si>
  <si>
    <t xml:space="preserve">  اضطرابات العدسة
disorders of lens</t>
  </si>
  <si>
    <t xml:space="preserve"> اضطرابات الغلاف المشيمي والشبكية 
disorders of choroid and retina </t>
  </si>
  <si>
    <t xml:space="preserve"> زرق العين
glaucoma </t>
  </si>
  <si>
    <t xml:space="preserve"> اضطرابات الجسم الزجاجي والكروية 
disorders of vitreous body and globe  </t>
  </si>
  <si>
    <t xml:space="preserve"> اضطرابات العصب البصري  والممرات النظرية
disorders of optic nerve and visual pathways </t>
  </si>
  <si>
    <t xml:space="preserve">اضطرابات عضلات العين، وتكييف الحركة الثنائية والانعكاسية للعين
disorders of ocular muscles, binocular movement accommodation and refraction  </t>
  </si>
  <si>
    <t xml:space="preserve"> اضطرابات نظرية وعمى
visual disturbances and blindness</t>
  </si>
  <si>
    <t xml:space="preserve"> أمراض الأذن الخارجية
diseases of external ear</t>
  </si>
  <si>
    <t xml:space="preserve">أمراض الأذن الوسطى والخشاء
diseases of the middle ear and mastoid </t>
  </si>
  <si>
    <t xml:space="preserve"> أمراض الأذن الداخلية
diseases of the inner ear</t>
  </si>
  <si>
    <t xml:space="preserve">اضطرابات الأذن الأخرى
other disorders of ear </t>
  </si>
  <si>
    <t xml:space="preserve">حمى رثية شديدة
acute Rheumatic fever </t>
  </si>
  <si>
    <t xml:space="preserve">أمراض قلب رثية حادة 
chronic rheumatic heart disease </t>
  </si>
  <si>
    <t xml:space="preserve"> أمراض توتر عالية
Hypertensive diseases</t>
  </si>
  <si>
    <t xml:space="preserve">أمراض فقر دم متصلة بقصور وظيفة القلب
Ischemic heart diseases </t>
  </si>
  <si>
    <t xml:space="preserve"> أمراض قلب أخرى
other forms of heart disease</t>
  </si>
  <si>
    <t xml:space="preserve"> أمراض الشرايين والأوعية الشعيرية
diseases of arteries arterioles and capllaries</t>
  </si>
  <si>
    <t xml:space="preserve">اضطرابات أخرى غير محددة في جهاز الدورة الدموية
other and unspecified disorders of the circulatory sytem </t>
  </si>
  <si>
    <t xml:space="preserve">انفلونزا وذات الرئة 
influenza and pneumonia </t>
  </si>
  <si>
    <t xml:space="preserve"> إصابات تنفسية حادة أخرى في القسم الأدنى
other acute lower respiratory infections   </t>
  </si>
  <si>
    <t xml:space="preserve"> إصابات أخرى في الجهاز التنفسي الأعلى
other diseases of upper respiratory tract</t>
  </si>
  <si>
    <t xml:space="preserve">أمراض حادة في الجهاز التنفسي الأدنى
chronic lower respiratory diseases   </t>
  </si>
  <si>
    <t xml:space="preserve">أمراض الرئة ناتجة عن عوامل خارجية
lung diseases due to external agents </t>
  </si>
  <si>
    <t xml:space="preserve"> أمراض أخرى للجهاز التنفسي
other diseases of the respiratory system</t>
  </si>
  <si>
    <t xml:space="preserve">أمراض الغدد اللعابية للتجاويف الفمية والفك
diseases of  oral cavity salivary glands and jaws  </t>
  </si>
  <si>
    <t xml:space="preserve">أمراض المرئ، المعدة والاثنا عشري
Diseases of oesophagus, stomach and duodenum </t>
  </si>
  <si>
    <t xml:space="preserve"> أمراض الزائدة
Diseases of appendix </t>
  </si>
  <si>
    <t xml:space="preserve">  فتق
Hernia</t>
  </si>
  <si>
    <t xml:space="preserve"> أمراض أمعاء أخرى
other diseases intestines</t>
  </si>
  <si>
    <t xml:space="preserve"> أمراض غشاء التجويف البطني 
Diseases of peritoneum</t>
  </si>
  <si>
    <t xml:space="preserve"> أمراض الكبد
Diseases of liver</t>
  </si>
  <si>
    <t xml:space="preserve">أمراض المرارة، الجهاز الصفراوي والبنكرياس
Disorders of gallbladder, biliary tract and pancreas </t>
  </si>
  <si>
    <t xml:space="preserve">  أمراض الجهاز الهضمي الأخرى
other diseases of the digestive system</t>
  </si>
  <si>
    <t xml:space="preserve"> إصابات الجلد والأنسجة تحت الجلد
Infections of the skin and subcutanneous tissue</t>
  </si>
  <si>
    <t xml:space="preserve"> أنسجة
tissue</t>
  </si>
  <si>
    <t xml:space="preserve">اضطرابات جلد أعضاء ثانوية
Disorders of skin appendages </t>
  </si>
  <si>
    <t xml:space="preserve"> اضطرابات أخرى للجلد والأنسجة تحت الجلد
other disorders of the skin and subcutaneous tissue</t>
  </si>
  <si>
    <t xml:space="preserve"> اضطرابات أخرى ذات صلة
other joint disorders</t>
  </si>
  <si>
    <t xml:space="preserve">اضطرابات الأنسجة المتصلة النظامية
Systemic connective tissue disorders </t>
  </si>
  <si>
    <t xml:space="preserve">  نواقص تغذية أخرى
other nutritional deficiencies</t>
  </si>
  <si>
    <t xml:space="preserve">اضطرابات عضلية
disorders of muscles </t>
  </si>
  <si>
    <t xml:space="preserve"> اضطرابات أنسجة ناعمة أخرى
other soft tissue disorders</t>
  </si>
  <si>
    <t xml:space="preserve"> اضطرابات تركيب وكثافة العظام
disorders of bone density and structure</t>
  </si>
  <si>
    <t xml:space="preserve"> اضطرابات أخرى للجهاز العضلي والهيكل العظمي والانسجة المتصلة
other disorders of the muscloskeletal system and connective tissue</t>
  </si>
  <si>
    <t xml:space="preserve"> قصور كلوي
Renal failure</t>
  </si>
  <si>
    <t xml:space="preserve"> حصاة بولية
Urolithiasis</t>
  </si>
  <si>
    <t xml:space="preserve">اضطرابات أخرى للكلية والقناة البولية
Other disorders of kidney and ureter  </t>
  </si>
  <si>
    <t xml:space="preserve"> أمراض أخرى للجهاز البولي
Other diseases of the urinary system</t>
  </si>
  <si>
    <t xml:space="preserve">أمراض الأعضاء التناسلية للذكور
Diseases of the male genital organs </t>
  </si>
  <si>
    <t xml:space="preserve"> أمراض الثدي
disorders of breast</t>
  </si>
  <si>
    <t xml:space="preserve"> التهابات أعضاء الحوض الأنثوي
Inflammatory diseases of female pelvic organs</t>
  </si>
  <si>
    <t xml:space="preserve">اضطرابات غير التهابية للجهاز التناسلي الأنثوي
Noninflammatory disorders of female genital tract </t>
  </si>
  <si>
    <t xml:space="preserve"> اضطرابات أخرى للجهاز التناسلي البولي
Other disorders of the genitourinary system</t>
  </si>
  <si>
    <t xml:space="preserve">حمل مع حاصل مسبب للاجهاض
Pregnancy with abortive outcome </t>
  </si>
  <si>
    <t xml:space="preserve"> اضطرابات أمومة أخرى مصاحبة للحمل
Other maternal disorders predominantly related to pregnancy</t>
  </si>
  <si>
    <t xml:space="preserve"> تعقيدات العمل والولادة 
complications of labor and delivery</t>
  </si>
  <si>
    <t xml:space="preserve">ولادة 
delivery </t>
  </si>
  <si>
    <t xml:space="preserve">تعقيدات مصاحبة للنفاس 
complications predominantly related to the puerperium </t>
  </si>
  <si>
    <t xml:space="preserve">أجنة وحديثي الولادة متأثرين بعوامل الأمومة وتعقيدات الولادة وعمل الحامل
Fetus and newborn affected by maternal factors and by  complications of pregnancy labour and delivery </t>
  </si>
  <si>
    <t xml:space="preserve"> اضطرابات متعلقة بطول الحمل ونمو الجنين
Disorders related to length of gestation and fetal growth</t>
  </si>
  <si>
    <t xml:space="preserve">صدمات الولادة
Birth trauma </t>
  </si>
  <si>
    <t xml:space="preserve"> اضطرابات تنفسية وأوعية قلبية تعود لفترة الولادة 
Respiratory and cardiovascular disorders specific to the perinatal period</t>
  </si>
  <si>
    <t xml:space="preserve"> اصابات تعود لفترة الولادة
Infections specific to the perinatal period</t>
  </si>
  <si>
    <t xml:space="preserve">اضطرابات الجهاز الهضمي للأجنة وحديثي الولادة
digestive system disorders of fetus and newborn  </t>
  </si>
  <si>
    <t xml:space="preserve"> اضطرابات أخرى ناشئة عن فترة الولادة
other disorders originating in the perinatal period </t>
  </si>
  <si>
    <t xml:space="preserve">تشوهات خلقية للجهاز العصبي
congenital malformations of the nervous system </t>
  </si>
  <si>
    <t xml:space="preserve"> تشوهات خلقية للعين، الأذن، الوجه والرقبة
congenital malformations of eye, ear, face and neck</t>
  </si>
  <si>
    <t xml:space="preserve">تشوهات خلقية لجهاز الدورة الدموية
congenital malformations of the circulatory system </t>
  </si>
  <si>
    <t xml:space="preserve">تشوهات خلقية للجهاز التنفسي
congenital malformations of the respiratory system  </t>
  </si>
  <si>
    <t xml:space="preserve">شق خلقي في الشفاه  وسقف الحلق
cleft lip and cleft palate  </t>
  </si>
  <si>
    <t xml:space="preserve">تشوهات خلقية أخرى للجهاز الهضمي
other congenital malformations of the digestive system </t>
  </si>
  <si>
    <t xml:space="preserve"> تشوهات خلقية للأعضاء التناسلية
congenital malformations of the genital organs</t>
  </si>
  <si>
    <t xml:space="preserve"> تشوهات خلقية للجهاز العضلي والهيكل العظمي
congental malformations and deformations of the musculoskeletal system</t>
  </si>
  <si>
    <t xml:space="preserve">شذوذ الكروموسومات
chromosomal abnormalities, NEC </t>
  </si>
  <si>
    <t xml:space="preserve"> أعراض وعلامات تشمل جهازي التنفس والدورة الدموية
Symptoms and signs involving the circulatory and respiratory systems</t>
  </si>
  <si>
    <t xml:space="preserve"> أعراض وعلامات تشمل الجهاز الهضمي والبطن
Symptoms and signs involving the digestive system and abdomen </t>
  </si>
  <si>
    <t xml:space="preserve">اعراض وعلامات تشمل الجلد وما تحت الجلد
Symptoms and signs involving the skin and subcutaneous tissue </t>
  </si>
  <si>
    <t xml:space="preserve">أعراض وعلامات تشمل الجهاز العصبي والهيكل العظمي والجهاز العضلي
Symptoms and signs involving the nervous and musculoskeletal system  </t>
  </si>
  <si>
    <t xml:space="preserve"> أعراض وعلامات تشمل الجهاز البولي
Symptoms and signs involving the urinary system</t>
  </si>
  <si>
    <t xml:space="preserve">أعراض وعلامات تشمل الإدراك، الاستيعاب والحالة الصحية والسلوكية
Symptoms and signs involving cognition, perception, emotional state and behaviour  </t>
  </si>
  <si>
    <t xml:space="preserve"> أعراض وعلامات تشمل الكلام والصوت
Symptoms and signs involving speech and voice</t>
  </si>
  <si>
    <t xml:space="preserve"> نتائج شاذة لفحص الدم، بدون تشخيص 
Abnormal findings on examination of blood, without diagnosis</t>
  </si>
  <si>
    <t xml:space="preserve">نتائج شاذة لفحص البول، بدون تشخيص
abnormal findings on examination of urine, without diagnosis </t>
  </si>
  <si>
    <t xml:space="preserve">نتائج شاذة لفحص بقية الأنسجة والمواد السائلة للجسم بدون تشخيص
abnormal findings on examination of other body fluids substances and tissues, without diagnosis </t>
  </si>
  <si>
    <t xml:space="preserve">نتائج شاذة لتشخيص شعاعي ودراسات عملية دون تشخيص 
abnormal findings on diagnostic imaging and in function studies, without diagnosis </t>
  </si>
  <si>
    <t xml:space="preserve"> أسباب غير معروفة  للوفاتية 
III-defined and unknown causes of mortality</t>
  </si>
  <si>
    <t xml:space="preserve"> جروح للرأس
injuries to the head</t>
  </si>
  <si>
    <t xml:space="preserve">  جروح للرقبة 
injuries to the neck</t>
  </si>
  <si>
    <t xml:space="preserve">جروح للصدر
injuries to the thorax  </t>
  </si>
  <si>
    <t xml:space="preserve">جروح للبطن، أسفل الظهر، أسفل النخاع الشوكي والحوض
injuries to the abdomen, lower back,lumbar spine and pelvis </t>
  </si>
  <si>
    <t xml:space="preserve">جروح للكتف وأعلى الذراع
injuries to the shoulder and upper arm </t>
  </si>
  <si>
    <t xml:space="preserve"> جروح للمرفق والأذن الأمامية
injuries to the elbow and forear</t>
  </si>
  <si>
    <t xml:space="preserve"> جروح للرسغ واليد
injuries to the wrist and hand</t>
  </si>
  <si>
    <t xml:space="preserve">جروح الورك والفخذ
injuries to the hip and thigh  </t>
  </si>
  <si>
    <t xml:space="preserve"> جروح الركبة والقدم السفلى
injuries to the knee and lower leg</t>
  </si>
  <si>
    <t xml:space="preserve"> جروح الكاحل والقدم 
injuries to the ankle and foot</t>
  </si>
  <si>
    <t xml:space="preserve"> جروح تشمل مناطق متعددة في الجسم 
injuries involving multiple body regions </t>
  </si>
  <si>
    <t xml:space="preserve">  جروح لأجزاء غير محددة لجذع البدن، الأطراف ومنطقة الجسم
injuries to unspecified part tof trunk, limb or body region</t>
  </si>
  <si>
    <t xml:space="preserve">  تأثيرات جسم خارجي يدخل من خلال فوهة طبيعية 
Effects of foreign body entering through natural orifice </t>
  </si>
  <si>
    <t xml:space="preserve"> حروق وتآكل
Burns and corrosions  </t>
  </si>
  <si>
    <t xml:space="preserve">قرصة صقيع
Frosbite  </t>
  </si>
  <si>
    <t xml:space="preserve">تسمم بواسطةالأدوية، العلاجات ومواد بيولوجية
Poisoning by drugs, medicaments and biological substances </t>
  </si>
  <si>
    <t xml:space="preserve">تأثيرات سامة لمواد غير طبية
Toxis effects of substances chiefly nonmedicinal as to source </t>
  </si>
  <si>
    <t xml:space="preserve"> تأثيرات أخرى غير محددة لأسباب خارجية
Other and unspecified effects of external causes </t>
  </si>
  <si>
    <t xml:space="preserve"> تعقيدات مبكرة لصدمات معينة
certain early complications of trauma</t>
  </si>
  <si>
    <t xml:space="preserve">تعقيدات جراحية وعناية طبية
complications of surgical and medical care NEC </t>
  </si>
  <si>
    <t xml:space="preserve">نتائج ثانوية لجروح، تسمم وتداعيات لأسباب خارجية أخرى
Sequelae of injuries, of poisoning and of other consequences of external causes </t>
  </si>
  <si>
    <t xml:space="preserve"> أشخاص يواجهون خدمات صحية للاختبار والتحقيق
Persons encountering health services for examination and investigation</t>
  </si>
  <si>
    <t xml:space="preserve"> أشخاص بمخاطر صحية محتملة تتعلق بأمراض منتقلة عبر التواصل
persons with potential health hazards related to communicable diseases</t>
  </si>
  <si>
    <t xml:space="preserve">أشخاص يواجهون خدمات صحية في حالات تتعلق بتوالد أشخاص
Persons encountering health services in the circumstances related to reproduction Persons </t>
  </si>
  <si>
    <t xml:space="preserve">أشخاص يواجهون خدمات صحية لخطوات معينة تتصل بالعناية الصحية
Persons encountering health services for specific prcedure sand health care </t>
  </si>
  <si>
    <t xml:space="preserve">أشخاص بمخاطر صحية معينة تتصل بأوضاع اجتماعية اقتصادية واجتماعية نفسية
persons with potential health hazards related to socioeconomic and psychosocial circumstances </t>
  </si>
  <si>
    <t xml:space="preserve">أشخاص يواجهون خدمات صحية في أوضاع أخرى
Persons encountering health services in other circumstances </t>
  </si>
  <si>
    <t xml:space="preserve">أشخاص بمخاطر صحية محتملة تتعلق بالتاريخ العائلي والشخصي وبحالات معينة تؤثر بالوضع الصحي
persons with potential health hazards related to family and personal history and certain conditions influencing health status </t>
  </si>
  <si>
    <t xml:space="preserve">المصدر: وزارة الصحة العامة </t>
  </si>
  <si>
    <t>SOURCE : Minstry Of The Public Health</t>
  </si>
  <si>
    <t>كساح الاطفال
rickettsioses</t>
  </si>
  <si>
    <t>التهاب النخاع الشوكي 
viral infections of the CNS</t>
  </si>
  <si>
    <t>فيروس الحمى النزيفة
Arthropod-borne viral fevers and viral hemorrhagic fevers</t>
  </si>
  <si>
    <t>الامراض الفيروسية المتميزة بتقرحات الاغشية المخاطية والجلد
viral infections characterized by skin and mucous membrane lesions</t>
  </si>
  <si>
    <t>التهاب الكبد الفيروسي 
viral hepatitis</t>
  </si>
  <si>
    <t>نقص المناعة
human immunodefiency virus [HIV] disease</t>
  </si>
  <si>
    <t>فطريات
mycoses</t>
  </si>
  <si>
    <t>أمراض الطفيليات وحيدة الخلية 
protozoal diseases</t>
  </si>
  <si>
    <t>طفيليات
helminthiases</t>
  </si>
  <si>
    <t>قمل ، العت 
pediculosis, acariasis and other infestations</t>
  </si>
  <si>
    <t>الأمراض الطفيلية
sequelae of infectious and parasitic diseases</t>
  </si>
  <si>
    <t>الامراض الجرثومية والفايروسية 
Bacterial, viral and other infectious agents</t>
  </si>
  <si>
    <t>التهاب غطاء الرئة 
mesothelial and soft tissue</t>
  </si>
  <si>
    <t xml:space="preserve">النسجة اللمفاوية والمنتجة للدم 
lymphoid, haematopoietic and related tissue </t>
  </si>
  <si>
    <t>ورم حميد 
benighn neoplasms</t>
  </si>
  <si>
    <t>فقر الدم الغذائي
Nutritional anaemias</t>
  </si>
  <si>
    <t>فقر الدم الانحلالي
Haemolytic  anaemias</t>
  </si>
  <si>
    <t>فقر الدم النسيجي
Aplastic and other anaemias</t>
  </si>
  <si>
    <t>النقص في قوة تخثر الدم
coagulation defects, purpura and other haemorrhagic</t>
  </si>
  <si>
    <t>النقص في قوة تخثر الدم
Other diseases of the blood and blood forming organs</t>
  </si>
  <si>
    <t>النقص في قوة تخثر الدم
certain Disorders involving the immune mechanism</t>
  </si>
  <si>
    <t xml:space="preserve">امراض السكري
Diabetes mellitus  </t>
  </si>
  <si>
    <t>امراض البدانة 
obesity and other hyperalimentation</t>
  </si>
  <si>
    <t xml:space="preserve">داء مزيل للميالين
Demyelinating diseases of the CNS </t>
  </si>
  <si>
    <t>نشاف الاعصاب 
polyneuropathies and other disorders of the peripheral NS</t>
  </si>
  <si>
    <t>مرض اتصال الاعصاب 
Diseases of myoneural junction and muscle</t>
  </si>
  <si>
    <t>الشلل الدماغي 
cerebral palsy and other paralytic syndromes</t>
  </si>
  <si>
    <t>اعضاء بنيوية متلاصقة 
other disorders of eye and adnexa</t>
  </si>
  <si>
    <t xml:space="preserve">أمراض الشرايين 
cerebrovascular diseases </t>
  </si>
  <si>
    <t>امراض الاوردة والشرايين الدموية 
diseases of veins, lymphatic vessels and lymph nodes NEC</t>
  </si>
  <si>
    <t xml:space="preserve">الداء الفقاعي 
Bullous disorders </t>
  </si>
  <si>
    <t>امراض جلدية 
dermatitis and eczema</t>
  </si>
  <si>
    <t>مرض حطاطي حرشفي
papulosquamous disorders</t>
  </si>
  <si>
    <t>شري واحمرار البشرة 
urticaria and erythema</t>
  </si>
  <si>
    <t>تنوع الورم
inflammatory polyarthropathies</t>
  </si>
  <si>
    <t>تشوه خلقي في العامود الفقري
spondylopathies</t>
  </si>
  <si>
    <t>تشوه الغضروف
disorders of synovium and tendon</t>
  </si>
  <si>
    <t>الالتهاب الرضفي 
chondropathies</t>
  </si>
  <si>
    <t>التصاق مجرى البول 
Renal tubulo-interstitial diseases</t>
  </si>
  <si>
    <t xml:space="preserve">تجمع ماء اصفر في البطن
Oedema, proteinuria and hypertensive disorders in pregnancy, childbirth and the puerperium </t>
  </si>
  <si>
    <t>نزيف او مشاكل في الدم
Haemorrhagic and heamatological disorders of fetus and newborn</t>
  </si>
  <si>
    <t>مشاكل في الغدد الدراقية واضطراب التمثيل الغذائي 
Transitory endocrine and metabolic disorders specific to fetus and newborn</t>
  </si>
  <si>
    <t>امراض فيروسية أخرى 
other viral diseases</t>
  </si>
  <si>
    <t>أمراض معدية أخرى 
Other infectious diseases</t>
  </si>
  <si>
    <t>أورام
in situ neoplasms</t>
  </si>
  <si>
    <t>النوبات والاضطرابات العرضية 
Episodic and paroxysmal disorders</t>
  </si>
  <si>
    <t xml:space="preserve">الامراض التنفسية الاخرى التي تصيب الانسجة
other resp. diseases principally affecting interstitium </t>
  </si>
  <si>
    <t xml:space="preserve">التهاب القولون والامعاء غير المعدية 
Noninfective entritis and colitis </t>
  </si>
  <si>
    <t>اعتلال المفاصل المعدية 
infectious arthropathies</t>
  </si>
  <si>
    <t>التصاقات عضوية أخرى 
other dorsopathies</t>
  </si>
  <si>
    <t>أمراض تشوه العظام الاخرى 
other osteopathies</t>
  </si>
  <si>
    <t>الرعاية الامومية المتعلقة بالجوف السلدي للجنين ومشاكل توليدية أخرى 
Maternal care related to the fetus amniotic cavity and possible delivery problems</t>
  </si>
  <si>
    <t>تشوهات خلقية أخرى 
other obstetric conditions NEC</t>
  </si>
  <si>
    <t>تشوهات خلقية اخرى 
other cogenital malformations</t>
  </si>
  <si>
    <t>امراض العين والملحقات 
diseases of the eye and adnexa</t>
  </si>
  <si>
    <t>امراض غشاء الرئة الاخرى 
other diseases of plura</t>
  </si>
  <si>
    <t>التهاب المفاصل 
arthrosis</t>
  </si>
  <si>
    <t>تشويه بالالتصاقات العضوية 
deforming dorsopathies</t>
  </si>
  <si>
    <t xml:space="preserve">  أمراض بكتيرية أخرى  
other bacterial diseases</t>
  </si>
  <si>
    <t>الشلل الحاد
Acute Flaccid Paralysis</t>
  </si>
  <si>
    <t>شلل الاطفال 
Acute Poliomyelitis</t>
  </si>
  <si>
    <t>الخناق
Diphtheria</t>
  </si>
  <si>
    <t>الحصبة 
Measles</t>
  </si>
  <si>
    <t>النكاف
Mumps</t>
  </si>
  <si>
    <t>السعال الديكي 
Pertussis</t>
  </si>
  <si>
    <t>داء الكلب 
Rabies</t>
  </si>
  <si>
    <t>الحصبة الالمانية 
Rubella</t>
  </si>
  <si>
    <t>الكزاز
Tetanus</t>
  </si>
  <si>
    <t>الكزاز الوليدي 
Tetanus neonatal</t>
  </si>
  <si>
    <t>فيروس التهاب الكبد B
Viral Hepatitis B</t>
  </si>
  <si>
    <t>فيروس التهاب الكبد A
Viral Hepatitis A</t>
  </si>
  <si>
    <t>مرض جاكوب كروترفيلد
Creutzfeld Jakob Disease</t>
  </si>
  <si>
    <t>مرض السيلان
Gonorrhea</t>
  </si>
  <si>
    <t>جذام
Leprosy</t>
  </si>
  <si>
    <t>التهاب السحايا
Meningitis</t>
  </si>
  <si>
    <t>فيروس التهاب الكبد C
Viral Hepatitis C</t>
  </si>
  <si>
    <t>الكيسة العدارية
Hydatic Cyst</t>
  </si>
  <si>
    <t>الحالات النخرية والقيحية للجهاز السفلي التنفسي 
suppurative and necrptic conditions of lower RT</t>
  </si>
  <si>
    <t xml:space="preserve">امراض الجهاز الرئوي العلوية 
acute upper respiratory infections </t>
  </si>
  <si>
    <t xml:space="preserve">امراض الكبيبي
Glomerular diseases </t>
  </si>
  <si>
    <t>عدد
Number</t>
  </si>
  <si>
    <t xml:space="preserve">                                نوع  المستشفى 
                                   Type of hospital
       محافظة  
     Mohafaza  </t>
  </si>
  <si>
    <t xml:space="preserve"> ذكور
Male</t>
  </si>
  <si>
    <t xml:space="preserve"> إناث
Female</t>
  </si>
  <si>
    <t xml:space="preserve">                                                                     الشهر month 
    الأمراض القابلة للاشعار      Cases of notifiable diseases                           </t>
  </si>
  <si>
    <t xml:space="preserve">                                                 الفئة العمرية     Age Group       
 الأمراض القابلة للاشعار      Cases of notifiable diseases           </t>
  </si>
  <si>
    <t xml:space="preserve">المحافظة Mohafaza
 الأمراض القابلة للاشعار      Cases of notifiable diseases           </t>
  </si>
  <si>
    <t xml:space="preserve">البيان  Statement
القضاء    Qada        </t>
  </si>
  <si>
    <t>public (N= 75137)</t>
  </si>
  <si>
    <t>private (N=168195)</t>
  </si>
  <si>
    <t>Table 4: The evolution of MOPH subsidized admissions in public and private hospitals  between 2005 and 2014</t>
  </si>
  <si>
    <t xml:space="preserve"> ( N= 292275)</t>
  </si>
  <si>
    <t xml:space="preserve">تشوهات خلقية للجهاز البولي
congenital malformations of the urinary system </t>
  </si>
  <si>
    <t xml:space="preserve"> علامات وأعراض عامة
general symptoms and signs</t>
  </si>
  <si>
    <t>&gt; 50</t>
  </si>
  <si>
    <t>تراكمي حتى عام 2014
  cumulative up 2014</t>
  </si>
  <si>
    <t xml:space="preserve"> وفيات حديثي الولادة 
Neonatal Deaths</t>
  </si>
  <si>
    <t>منية الضنية 
Minieh-Danniyeh</t>
  </si>
  <si>
    <t xml:space="preserve">مولود وزنه بين 2500غ و 4000غ
Live Births between 2500- 4000g </t>
  </si>
  <si>
    <t>Table 1: Selected indicators of Demographic and socioeconomic determinants between 2012 and 2014</t>
  </si>
  <si>
    <t>جدول1: مؤشرات ديموغرافية واجتماعية واقتصادية محددة خلال الأعوام 2012، 2013 و 2014</t>
  </si>
  <si>
    <t>Table 2: Selected indicators of Total Fertility Rate between 2012 and 2014</t>
  </si>
  <si>
    <t xml:space="preserve">
</t>
  </si>
  <si>
    <t>جدول2: مؤشرات معدل الخصوبة الكلي خلال الأعوام 2012، 2013 و 2014</t>
  </si>
  <si>
    <t>جدول3: مؤشرات متوسط العمر المتوقع ومعدل الوفيات خلال الأعوام 2012، 2013 و 2014</t>
  </si>
  <si>
    <t>Table 3: Selected indicators of Life Expectancy and Mortality between 2012 and 2014</t>
  </si>
  <si>
    <t>جدول4: مؤشرات مرضية خلال الأعوام 2012، 2013 و 2014</t>
  </si>
  <si>
    <t>Table 4: Selected indicators of Morbidity between 2012 and 2014</t>
  </si>
  <si>
    <t xml:space="preserve"> Year العام
Indicators مؤشر</t>
  </si>
  <si>
    <t>Table 5: Selected indicators of Health Workforce per 10000 population between 2012 and 2014</t>
  </si>
  <si>
    <t>جدول 5: مؤشرات للقوى العاملة الصحية (لكل 10000 من عدد السكان) خلال الأعوام 2012، 2013 و 2014</t>
  </si>
  <si>
    <t xml:space="preserve"> جدول 6: مؤشرات تغطي بعض الخدمات خلال الأعوام 2012، 2013 و 2014</t>
  </si>
  <si>
    <t>Table 6: Selected indicators of Service Coverage between 2012 and 2014</t>
  </si>
  <si>
    <t>Table7: Number of registered Lebanese births by month, Qada and gender for 2014</t>
  </si>
  <si>
    <t>Table 8: Number of registered Lebanese births by Qada  for 2014</t>
  </si>
  <si>
    <t>Table 9: Number of registered Lebanese deaths by month, Qada and gender for 2014</t>
  </si>
  <si>
    <t>انثى
Female</t>
  </si>
  <si>
    <t>ذكر
Male</t>
  </si>
  <si>
    <t>النوع
Gender
القضاء
Qada</t>
  </si>
  <si>
    <t>عكار
Aakkar</t>
  </si>
  <si>
    <t>المنية الضنية 
Minieh-Danniyeh</t>
  </si>
  <si>
    <t>بشري
Bcharreh</t>
  </si>
  <si>
    <t>البترون
Batroun</t>
  </si>
  <si>
    <t>راشيا
Rachaiya</t>
  </si>
  <si>
    <t>البقاع الغربي
West Beqaa</t>
  </si>
  <si>
    <t>النبطية
Nabatiyeh</t>
  </si>
  <si>
    <t>حاصبيا
Hasbaiya</t>
  </si>
  <si>
    <t>مرجعيون
Marjaayoun</t>
  </si>
  <si>
    <t>بنت جبيل
Bent Jbayl</t>
  </si>
  <si>
    <t>جبيل 
Jbayl</t>
  </si>
  <si>
    <t>كسروان
 Keserwan</t>
  </si>
  <si>
    <t>المتن
 Matn</t>
  </si>
  <si>
    <t>عاليه
Aaley</t>
  </si>
  <si>
    <t>القضاء
Qada</t>
  </si>
  <si>
    <t>كانون الثاني
January</t>
  </si>
  <si>
    <t>شباط
February</t>
  </si>
  <si>
    <t>اذار
Mar</t>
  </si>
  <si>
    <t>نيسان
April</t>
  </si>
  <si>
    <t>حزيران
June</t>
  </si>
  <si>
    <t>تموز
July</t>
  </si>
  <si>
    <t>ايلول 
Sep</t>
  </si>
  <si>
    <t>تشرين الأول
Oct</t>
  </si>
  <si>
    <t>تشرين الثاني 
Nov</t>
  </si>
  <si>
    <t>الاشهر
Month</t>
  </si>
  <si>
    <t>Table 10: Number of registered Lebanese death by Qada  for 2014</t>
  </si>
  <si>
    <t>0-4</t>
  </si>
  <si>
    <t>5-9</t>
  </si>
  <si>
    <t>10-14</t>
  </si>
  <si>
    <t>15-19</t>
  </si>
  <si>
    <t>20-24</t>
  </si>
  <si>
    <t>25-29</t>
  </si>
  <si>
    <t>30-34</t>
  </si>
  <si>
    <t>35-39</t>
  </si>
  <si>
    <t>40-44</t>
  </si>
  <si>
    <t>45-49</t>
  </si>
  <si>
    <t>50-54</t>
  </si>
  <si>
    <t>55-59</t>
  </si>
  <si>
    <t>60-64</t>
  </si>
  <si>
    <t>65-69</t>
  </si>
  <si>
    <t>70-74</t>
  </si>
  <si>
    <t>75-79</t>
  </si>
  <si>
    <t>80-84</t>
  </si>
  <si>
    <t>85+</t>
  </si>
  <si>
    <r>
      <rPr>
        <b/>
        <sz val="12"/>
        <rFont val="Calibri"/>
        <family val="2"/>
      </rPr>
      <t>0-4</t>
    </r>
  </si>
  <si>
    <r>
      <rPr>
        <b/>
        <sz val="12"/>
        <rFont val="Calibri"/>
        <family val="2"/>
      </rPr>
      <t>5-9</t>
    </r>
  </si>
  <si>
    <r>
      <rPr>
        <b/>
        <sz val="12"/>
        <rFont val="Calibri"/>
        <family val="2"/>
      </rPr>
      <t>10-14</t>
    </r>
  </si>
  <si>
    <r>
      <rPr>
        <b/>
        <sz val="12"/>
        <rFont val="Calibri"/>
        <family val="2"/>
      </rPr>
      <t>15-19</t>
    </r>
  </si>
  <si>
    <r>
      <rPr>
        <b/>
        <sz val="12"/>
        <rFont val="Calibri"/>
        <family val="2"/>
      </rPr>
      <t>20-24</t>
    </r>
  </si>
  <si>
    <r>
      <rPr>
        <b/>
        <sz val="12"/>
        <rFont val="Calibri"/>
        <family val="2"/>
      </rPr>
      <t>25-29</t>
    </r>
  </si>
  <si>
    <r>
      <rPr>
        <b/>
        <sz val="12"/>
        <rFont val="Calibri"/>
        <family val="2"/>
      </rPr>
      <t>30-34</t>
    </r>
  </si>
  <si>
    <r>
      <rPr>
        <b/>
        <sz val="12"/>
        <rFont val="Calibri"/>
        <family val="2"/>
      </rPr>
      <t>35-39</t>
    </r>
  </si>
  <si>
    <r>
      <rPr>
        <b/>
        <sz val="12"/>
        <rFont val="Calibri"/>
        <family val="2"/>
      </rPr>
      <t>40-44</t>
    </r>
  </si>
  <si>
    <r>
      <rPr>
        <b/>
        <sz val="12"/>
        <rFont val="Calibri"/>
        <family val="2"/>
      </rPr>
      <t>45-49</t>
    </r>
  </si>
  <si>
    <r>
      <rPr>
        <b/>
        <sz val="12"/>
        <rFont val="Calibri"/>
        <family val="2"/>
      </rPr>
      <t>50-54</t>
    </r>
  </si>
  <si>
    <r>
      <rPr>
        <b/>
        <sz val="12"/>
        <rFont val="Calibri"/>
        <family val="2"/>
      </rPr>
      <t>55-59</t>
    </r>
  </si>
  <si>
    <r>
      <rPr>
        <b/>
        <sz val="12"/>
        <rFont val="Calibri"/>
        <family val="2"/>
      </rPr>
      <t>60-64</t>
    </r>
  </si>
  <si>
    <r>
      <rPr>
        <b/>
        <sz val="12"/>
        <rFont val="Calibri"/>
        <family val="2"/>
      </rPr>
      <t>65-69</t>
    </r>
  </si>
  <si>
    <r>
      <rPr>
        <b/>
        <sz val="12"/>
        <rFont val="Calibri"/>
        <family val="2"/>
      </rPr>
      <t>70-74</t>
    </r>
  </si>
  <si>
    <r>
      <rPr>
        <b/>
        <sz val="12"/>
        <rFont val="Calibri"/>
        <family val="2"/>
      </rPr>
      <t>75-79</t>
    </r>
  </si>
  <si>
    <r>
      <rPr>
        <b/>
        <sz val="12"/>
        <rFont val="Calibri"/>
        <family val="2"/>
      </rPr>
      <t>80-84</t>
    </r>
  </si>
  <si>
    <r>
      <rPr>
        <b/>
        <sz val="12"/>
        <rFont val="Calibri"/>
        <family val="2"/>
      </rPr>
      <t>85+</t>
    </r>
  </si>
  <si>
    <r>
      <rPr>
        <b/>
        <sz val="12"/>
        <rFont val="Calibri"/>
        <family val="2"/>
      </rPr>
      <t>Total</t>
    </r>
  </si>
  <si>
    <r>
      <rPr>
        <b/>
        <sz val="12"/>
        <rFont val="Calibri"/>
        <family val="2"/>
      </rPr>
      <t>&lt;15years</t>
    </r>
  </si>
  <si>
    <r>
      <rPr>
        <b/>
        <sz val="12"/>
        <rFont val="Calibri"/>
        <family val="2"/>
      </rPr>
      <t>&gt;65years</t>
    </r>
  </si>
  <si>
    <r>
      <rPr>
        <b/>
        <sz val="12"/>
        <rFont val="Calibri"/>
        <family val="2"/>
      </rPr>
      <t>Active Population**</t>
    </r>
  </si>
  <si>
    <r>
      <rPr>
        <b/>
        <sz val="12"/>
        <rFont val="Arial"/>
        <family val="2"/>
      </rPr>
      <t>Total Population</t>
    </r>
  </si>
  <si>
    <r>
      <rPr>
        <b/>
        <sz val="12"/>
        <rFont val="Calibri"/>
        <family val="2"/>
      </rPr>
      <t>CDR</t>
    </r>
  </si>
  <si>
    <r>
      <rPr>
        <b/>
        <sz val="12"/>
        <rFont val="Calibri"/>
        <family val="2"/>
      </rPr>
      <t>RNI</t>
    </r>
  </si>
  <si>
    <t>العام 
Year</t>
  </si>
  <si>
    <t>Table 16: Distribution of some basic indicators for year 2014</t>
  </si>
  <si>
    <t>العمر
Age groups</t>
  </si>
  <si>
    <t>المحافظة
Mohafaza</t>
  </si>
  <si>
    <t>Births</t>
  </si>
  <si>
    <t>public (N= 27)</t>
  </si>
  <si>
    <t>private (N=119)</t>
  </si>
  <si>
    <t>جدول 17: عدد المستشفيات المتعاقدة مع وزارة الصحة العامة  بحسب المحافظات والنوع للعام 2014</t>
  </si>
  <si>
    <t>Table 17: Hospitals contracting with MOPH by Mohafaza and type  for year 2014</t>
  </si>
  <si>
    <t xml:space="preserve">جدول 18: بيان توزيع طلبات القبول المدعومة من وزارة الصحة العامة بحسب نوع المستشفى والمحافظات للعام 2014 </t>
  </si>
  <si>
    <t>Table 18: MOPH subsidized admissions by type of hospital and location for year 2014</t>
  </si>
  <si>
    <t>جدول 19:بيان تطور نسبة الطلبات المدعومة من وزارة الصحة العامة في المستشفيات الحكومية والخاصة خلال الفترة الممتدة من عام 2005 الى عام 2014</t>
  </si>
  <si>
    <t xml:space="preserve">                                نوع  المستشفى 
                                   Type of hospital
  العام
     year  </t>
  </si>
  <si>
    <t>أصناف التشخيص
 Categories of diagnosis</t>
  </si>
  <si>
    <t>الأسباب الخارجية للاصابة بالمرض والوفاتية
externel causes of morbidity and mortality</t>
  </si>
  <si>
    <t>تشوهات وعاهات خلقية 
congenital malformation and deformities</t>
  </si>
  <si>
    <t>اضطرابات عقلية وسلوكية
mental and behavioral disorders</t>
  </si>
  <si>
    <t>أمراض وتشوهات الأذن
diseases of the ear and mastoid process</t>
  </si>
  <si>
    <t>أمراض الأنسجة الجلية وما تحت الجلدية
skin and subcutaneous tissue diseases</t>
  </si>
  <si>
    <t>عوامل مؤثرة في الوضع الصحي
factors influencing health status and contact with HS</t>
  </si>
  <si>
    <t>حالات خاصة ذات صلة بالولادة
certain conditions in in peronatal</t>
  </si>
  <si>
    <t>أمراض الدم والأعضاء المشكلة للدم
diseases of the blood and blood forming organs</t>
  </si>
  <si>
    <t>أمراض الجهاز العصبي
nervous system diseases</t>
  </si>
  <si>
    <t>أمراض الهرمونات والتغذية والأيض
endocrine, nutritional and metabolic diseases</t>
  </si>
  <si>
    <t>أمراض العين والأعضاء الملحقة
eye and adnexa diseases</t>
  </si>
  <si>
    <t>أمراض عضلات الهيكل العظمي والأنسجة المتصلة
musculoskeletaland connective tissue diseases</t>
  </si>
  <si>
    <t>أمراض خاصة طفيلية ومعدية 
certain infectious and parasitic diseases</t>
  </si>
  <si>
    <t>جروح وتسمم ومسببات خارجية أخرى
injury, poisoning, and other external causes consequences</t>
  </si>
  <si>
    <t>أمراض الجهاز الهضمي
digestive system diseases</t>
  </si>
  <si>
    <t>أمراض متعلقة بالبول والتناسل
genitourinary system diseases</t>
  </si>
  <si>
    <t>الحمل. الولادة. والنفاس
pregnancy, childbirth, and puerperium</t>
  </si>
  <si>
    <t>أمراض الجهاز التنفسي
respiratory system diseases</t>
  </si>
  <si>
    <t>أورام
neoplasms</t>
  </si>
  <si>
    <t>أمراض جهاز الدورة الدموية
circulatory system diseases</t>
  </si>
  <si>
    <t>نتائج عيادية غير اعتيادية، عوارض، وعلامات
symptoms, signs and abnormal clinicalfindings</t>
  </si>
  <si>
    <t>جدول 20 :بيان توزيع عدد الطلبات المدعومة من وزارة الصحة العامة وفقاً للتصنيف العالمي العاشر لتشخيص الأمراض ( ICD10) للعام 2014</t>
  </si>
  <si>
    <t>جدول 23 :توزيع عدد طلبات القبول للمستشفيات المدعومة من وزارة الصحة العامة بحسب فئات التشخيص والجنس للعام 2014</t>
  </si>
  <si>
    <t xml:space="preserve"> Table  23: MOPH subsitized hospital admissions by categories of diagnosis and gender for year 2014</t>
  </si>
  <si>
    <t xml:space="preserve"> إصابات خاصة وأمراض طفيلية  
Certain Infectious and Parasitic Diseases
</t>
  </si>
  <si>
    <t>أورام
Neoplasms</t>
  </si>
  <si>
    <t xml:space="preserve">    أمراض أعضاء تشكيل الدم
 واضطرابات معينة بما فيها أجهزة المناعة
Diseases of the blood forming organs and certain disorders involving the immune mechanism</t>
  </si>
  <si>
    <t xml:space="preserve">أمراض الغدد الصماء، التغذية والأيض
Endocrine, Nutritional and metabolic diseases     </t>
  </si>
  <si>
    <t xml:space="preserve"> اضطرابات عقلية وسلوكية
Mental and Behavior disorders</t>
  </si>
  <si>
    <t xml:space="preserve"> أمراض الجهاز العصبي
Diseases of the Nervous system</t>
  </si>
  <si>
    <t xml:space="preserve"> أمراض الأذن عملية الخشاء
diseases of the ear and mastoid process</t>
  </si>
  <si>
    <t xml:space="preserve">  أمراض الدورة الدموية
diseases of the circulatory system</t>
  </si>
  <si>
    <t xml:space="preserve"> أمراض الجهاز التنفسي
DISEASES OF RESPIRATORY SYSTEM
</t>
  </si>
  <si>
    <t xml:space="preserve">أمراض الجهاز الهضمي
Diseases of the digestive system
 </t>
  </si>
  <si>
    <t xml:space="preserve"> أمراض الجلد والأنسجة تحت الجلد
Diseases of the skin and subcutaneous tissue</t>
  </si>
  <si>
    <t xml:space="preserve"> أمراض متعلقة بالتناسل والبول
Diseases of the genitourinary system</t>
  </si>
  <si>
    <t xml:space="preserve"> الحمل، الولادة والنفاس
Pregnancy, childbirth and puerperium</t>
  </si>
  <si>
    <t xml:space="preserve"> حالات خاصة ناشئة خلال فترة الولادة
Cetain conditions originating in the perinatal period</t>
  </si>
  <si>
    <t xml:space="preserve">  أعراض، علامات ونتائج عيادية ومخبرية شاذة 
Symptoms, signs and abnormal clinical and laboratory findings NEC</t>
  </si>
  <si>
    <t xml:space="preserve">
 جروح، تسمم ونتائج محددة أخرى لأسباب خارجية
Injury,poisoning and certain other consequences of external causes</t>
  </si>
  <si>
    <t>أمراض الجهاز العضلي الهيكلي والنسيج الضام
Diseases of the musculoskeletal system and connective tissue</t>
  </si>
  <si>
    <t xml:space="preserve">حالات تشمل غلاف وتنظيم حرارة الأجنة وحديثي الولادة
conditions involving the integument and temperature regulation of fetus and newborn </t>
  </si>
  <si>
    <t xml:space="preserve"> عوامل مؤثرة في الوضع الصحي وتتصل بالخدمات الصحية
Factors influencing health status and contact with health services</t>
  </si>
  <si>
    <t>جدول 25: عدد حالات استشفاء الأوعية القلبية المدعومة من قبل وزارة الصحة العامة بحسب فئات العمر للعام 2014</t>
  </si>
  <si>
    <t>Table 25: MOPH subsidized hospitalized cardiovascular cases by age group for year 2014</t>
  </si>
  <si>
    <t xml:space="preserve">&gt;85 </t>
  </si>
  <si>
    <t>جدول 26:  عدد حالات استشفاء الأوعية القلبية المدعومة من قبل وزارة الصحة العامة بحسب القضاء للعام 2014</t>
  </si>
  <si>
    <t>Table 26:  MOPH subsidized hospitalized cardiovascular cases by qada  for year 2014</t>
  </si>
  <si>
    <t>جدول 27: عدد حالات استشفاء الأوعية القلبية المدعومة من قبل وزارة الصحة العامة بحسب الجنس للعام 2014</t>
  </si>
  <si>
    <t xml:space="preserve">Table 27:  MOPH subsidized hospitalized cardiovascular cases by gender for year 2014 </t>
  </si>
  <si>
    <t>جدول 30:عدد إصابات أمراض الأيدز وفيروس نقص المناعة في لبنان بحسب مراحل المرض للعام 2014</t>
  </si>
  <si>
    <t xml:space="preserve">  النوع
 Gender</t>
  </si>
  <si>
    <t>Table 30: Number of HIV / AIDS Incidences in Lebanon by stage of disease in 2014</t>
  </si>
  <si>
    <t>جدول 31:عدد إصابات نقص المناعة والايدز في لبنان بحسب النوع للعام 2014</t>
  </si>
  <si>
    <t>Table 31: Number of HIV/AIDS Incidences in Lebanon By Gender for year 2014</t>
  </si>
  <si>
    <t>جدول 32:عدد إصابات نقص المناعة والايدز في لبنان  بحسب العمر للعام 2014</t>
  </si>
  <si>
    <t>Table 32: Number of HIV/AIDS Incidences in Lebanon  By Age for year 2014</t>
  </si>
  <si>
    <t>جدول 33: عدد إصابات نقص المناعة والايدز في لبنان بحسب طريقة الانتقال للعام 2014</t>
  </si>
  <si>
    <t>Table 33: Number of HIV/AIDS Incidence in Lebanon  By Mode of Transmission for year 2014</t>
  </si>
  <si>
    <t>جدول 34:عدد إصابات نقص المناعة والايدز في لبنان بحسب السلوك الجنسي للعام 2014</t>
  </si>
  <si>
    <t>Table 34: HIV/AIDS Incidence in Lebanon  By Sexual Behavior for year 2014</t>
  </si>
  <si>
    <t>السلوك الجنسي
Sexual Behavior</t>
  </si>
  <si>
    <t>Table 38 : National Immunization coverage rates by polio, measles and pentavalent vaccines from 2009 until 2014</t>
  </si>
  <si>
    <t>كانون الثاني
january</t>
  </si>
  <si>
    <t>اذار
March</t>
  </si>
  <si>
    <t>آب
August</t>
  </si>
  <si>
    <t>ايلول
September</t>
  </si>
  <si>
    <t>تشرين الأول 
October</t>
  </si>
  <si>
    <t>تشرين الثاني
November</t>
  </si>
  <si>
    <t>كانون الأول 
December</t>
  </si>
  <si>
    <t xml:space="preserve">خاص 
private </t>
  </si>
  <si>
    <t xml:space="preserve">حكومي  
public  </t>
  </si>
  <si>
    <t>المنية الضنية 
Minieh Danniyeh</t>
  </si>
  <si>
    <t>Table 36: The evolution of newly reported cases of HIV /AIDS between 2010 and 2014</t>
  </si>
  <si>
    <t xml:space="preserve">OPV3 %  </t>
  </si>
  <si>
    <t xml:space="preserve"> عدد
number </t>
  </si>
  <si>
    <t xml:space="preserve">بيروت 
Beirut </t>
  </si>
  <si>
    <t xml:space="preserve">البقاع
Beqaa </t>
  </si>
  <si>
    <t xml:space="preserve">جبل لبنان 
Mount of Lebanon </t>
  </si>
  <si>
    <t>الشمال 
   North of Lebanon</t>
  </si>
  <si>
    <t>الجنوب
   South of Lebanon</t>
  </si>
  <si>
    <t xml:space="preserve">                                
          العام     
      year                                                            </t>
  </si>
  <si>
    <t xml:space="preserve">                                     نوع المستشفى 
                                Type of hospitals 
القضاء 
Qada</t>
  </si>
  <si>
    <t xml:space="preserve">
القضاء
Qada
</t>
  </si>
  <si>
    <t>قضاء المستشفى  
   Qada of hospital</t>
  </si>
  <si>
    <t>جدول 21: تقسيم وزارة الصحة للمرضى بحسب القضاء ونوع المستشفى خلال عام 2014
table21: MOPH subsidized in patients by Qada and type of hospital during year 2014</t>
  </si>
  <si>
    <t xml:space="preserve"> قضاء المريض  
 Qada of origin</t>
  </si>
  <si>
    <t>القضاء 
Qada</t>
  </si>
  <si>
    <t xml:space="preserve">عدد الاجمالي
 Total nb.  </t>
  </si>
  <si>
    <t>عدد الحوادث
 nb. of incidents</t>
  </si>
  <si>
    <t>جدول 24: مجموع الحالات والحوادث المستفیدة من مرکز توزیع الأدویة خلال عام 2014
table 24: Total and Incident cases  benefiting from the DDC (Drug Dispensing Center) by Qada  during year 2014</t>
  </si>
  <si>
    <t>جدول 28: حالات السل التي تمت متابعتها من قبل  البرنامج الوطني للسل بموجب الجنسية من العام 2008 حتى العام 2014
Table 28 : TB cases followed up by the national tuberculosis program by nationality from year 2008 to year 2014</t>
  </si>
  <si>
    <t>اللبنانية 
Lebanese</t>
  </si>
  <si>
    <t>مختلف
Other</t>
  </si>
  <si>
    <t xml:space="preserve">                                      الجنسية
                                      Natinality
                    العام   
                 Year                                              </t>
  </si>
  <si>
    <t>Table 29 : Tuberculosis treatment success  and other treatment outcomes by nationality during year 2014</t>
  </si>
  <si>
    <t xml:space="preserve">                          حالة العلاج 
                      Case of treatment                      
         الجنسية                                           Natinality
                                                                                       </t>
  </si>
  <si>
    <t>جدول 29: حالات نجاح علاج السل ونتائج حالات العلاج الأخرى بموجب  الجنسية خلال عام 2014</t>
  </si>
  <si>
    <t xml:space="preserve">العام
year </t>
  </si>
  <si>
    <t>العدد
number</t>
  </si>
  <si>
    <t>جدول 36: تطور حالات فيروس نقص المناعة البشرية / الإيدز  المبلغ عنها من العام 2010 الى العام 2014</t>
  </si>
  <si>
    <t>القضاء
 Qada</t>
  </si>
  <si>
    <t>المعدل
Average</t>
  </si>
  <si>
    <t>table 39: Total number of participtating women in the national annual breast cancer prevention campaign betwen 2008 and 2013</t>
  </si>
  <si>
    <t>جدول 39: العدد الإجمالي للنساء المشاركات في الحملة السنوية الوطنية لمنع سرطان الثدي ما بين العام 2008 والعام 2013</t>
  </si>
  <si>
    <t>جدول 40: توزيع نسبة النساء المشاركات في الحملة السنوية الوطنية لمنع سرطان الثدي بموجب المحافظة ما بين العام 2008 والعام 2012</t>
  </si>
  <si>
    <t>table 40: percentage of women participtating  in the national annual breast cancer prevention campaign by mohafaza betwen 2008 and 2012</t>
  </si>
  <si>
    <t>table 41: Total number of hospitals reported in the national annual breast cancer prevention campaign by Mohafaza  betwen 2008 and 2013</t>
  </si>
  <si>
    <t>جدول 41:العدد الاجمالي للمستشفيات المشاركة في الحملة السنوية الوطنية لمنع سرطان الثدي بموجب المحافظة ما بين العام 2008 والعام 2013</t>
  </si>
  <si>
    <t>راديو
radio</t>
  </si>
  <si>
    <t xml:space="preserve">
تلفزيون
TV
 </t>
  </si>
  <si>
    <t>رسالة قصيرة
SMS</t>
  </si>
  <si>
    <t>كتيب
Brochure</t>
  </si>
  <si>
    <t>ملصق
Poster</t>
  </si>
  <si>
    <t>صديق
Friend</t>
  </si>
  <si>
    <t xml:space="preserve">الطبيب المعالج
Physician </t>
  </si>
  <si>
    <t>جدول 42: توزيع نسبة مشاركة النساء  في الحملة السنوية الوطنية لمنع سرطان الثدي بموجب كيف سمعن عن الحملة  خلال العامين 2012 و 2013</t>
  </si>
  <si>
    <t>table 42: percentage of women participation  in the national annual breast cancer prevention campaign by the type of advertisement for the campaign during 2012 &amp; 2013</t>
  </si>
  <si>
    <t xml:space="preserve">                                                                                                                                 نوع الاعلان    
                                          type of advertisement  
العام
Year      </t>
  </si>
  <si>
    <t xml:space="preserve">                                                                                                                                        محافظة 
                                                     Mohafaza 
           العام                  
         Year                                                                        </t>
  </si>
  <si>
    <t xml:space="preserve">روتين ذاتي
Self - Routine </t>
  </si>
  <si>
    <t>table 43: percentage of women participation in the national annual breast cancer prevention campaign by  participation type between 2008 &amp; 2013</t>
  </si>
  <si>
    <t>جدول 43:توزيع نسبة مشاركة النساء  في الحملة السنوية الوطنية لمنع سرطان الثدي بموجب نوع المشاركة مابين العام 2008 والعام 2013</t>
  </si>
  <si>
    <t xml:space="preserve">                                                                                                                                   نوع المشاركة
                                             participation type
العام
Year      </t>
  </si>
  <si>
    <t xml:space="preserve">تكرار مشاركة 
repeat participation </t>
  </si>
  <si>
    <t>المشاركة للمرة الأولى
First time participation</t>
  </si>
  <si>
    <t xml:space="preserve">
بحسب السعر
consider price OK
 </t>
  </si>
  <si>
    <t>table 44: number of women participtating  in the national annual breast cancer prevention campaign by type of Diagnosis  betwen 2010 and 2013</t>
  </si>
  <si>
    <t>جدول 44: عدد النساء المشاركات في الحملة الوطنية السنوية لمنع سرطان الثدي بموجب نوع التشخيص ما بين العام 2010 و العام 2013</t>
  </si>
  <si>
    <t xml:space="preserve">                                                  نوع التشخيص
                                         type of diagnosis 
      العام 
     Year                                                                               </t>
  </si>
  <si>
    <t xml:space="preserve">هناك حاجة إلى مزيد من التقييم
Further assesment is needed </t>
  </si>
  <si>
    <t xml:space="preserve">
طبيعي
Normal </t>
  </si>
  <si>
    <t xml:space="preserve">سلبي مع اكتشاف مبكر
Negative with Begin of findings </t>
  </si>
  <si>
    <t xml:space="preserve">احتمال طبيعي ولكن يجب تكرار الفحص بعد 6 أشهر
Probably normal but should repeat exam in 6 months </t>
  </si>
  <si>
    <t xml:space="preserve">نتائج مشبوهة
Findings are suspicious </t>
  </si>
  <si>
    <t xml:space="preserve">نتائج مشبوهة للغاية
Findings are highly suspicious </t>
  </si>
  <si>
    <t xml:space="preserve">تشخيص مسبق
Already diagnosed BC </t>
  </si>
  <si>
    <t>جدول 45: عدد حالات الأمراض القابلة للاشعار المبلغ عنها لوحدة مراقبة الأوبئة في وزارة الصحة العامة بموجب الشهر لعام 2014</t>
  </si>
  <si>
    <t>Table 45 : Cases of notifiable diseases reported to the MOPH Epidemiologic Surveillance Unit by month for year 2014</t>
  </si>
  <si>
    <t>جدول 46: حالات الأمراض القابلة للاشعار المبلغ عنها لوحدة مراقبة الأوبئة في وزارة الصحة العامة بحسب فئات العمر للعام 2014</t>
  </si>
  <si>
    <t>Table 46 : Cases of notifiable diseases reported to the MOPH Epidemiologic Surveillance Unit by age group for year 2014</t>
  </si>
  <si>
    <t xml:space="preserve">     القضاء 
 Qada</t>
  </si>
  <si>
    <t>المستشفيات المعتمدة
accredited hospitals</t>
  </si>
  <si>
    <t>المستشفيات غير المعتمدة 
Non accredited hospitals</t>
  </si>
  <si>
    <t xml:space="preserve">                  نوع المستشفى
               Hospital type
المحافظة 
Mohafaza                                       </t>
  </si>
  <si>
    <t xml:space="preserve">خاص معتمد
Private accredited </t>
  </si>
  <si>
    <t xml:space="preserve">حكومي معتمد
Public accredited </t>
  </si>
  <si>
    <t xml:space="preserve">حكومي غير معتمد
Public  not accredited </t>
  </si>
  <si>
    <t xml:space="preserve">خاص غير معتمد
Private not  accredited </t>
  </si>
  <si>
    <t xml:space="preserve">Number of Delivers </t>
  </si>
  <si>
    <t>Number of New Borns</t>
  </si>
  <si>
    <t xml:space="preserve">Number of still births </t>
  </si>
  <si>
    <t>number of IUFD</t>
  </si>
  <si>
    <t>Population Estimate* 1000 citizens</t>
  </si>
  <si>
    <t>Crude Birth Rate per 1000 population</t>
  </si>
  <si>
    <t>Crude Death Rate per 1000 population</t>
  </si>
  <si>
    <t>Population by Age &lt; 15 (%)</t>
  </si>
  <si>
    <t>Population by Age &gt;65 (%)</t>
  </si>
  <si>
    <t xml:space="preserve"> Infant Mortality Rate per 1000 Live Births</t>
  </si>
  <si>
    <t>Less than five Mortality Rate per 1000 Live Births</t>
  </si>
  <si>
    <t>Maternal Mortality Ratio per 100,000 Live Births</t>
  </si>
  <si>
    <t>Pharmacists</t>
  </si>
  <si>
    <t>Infants Fully Immunized-DPT (percent immunized)</t>
  </si>
  <si>
    <t>Infants Fully Immunized-OPV (percent immunized)</t>
  </si>
  <si>
    <t>Infants Fully Immunized-Measles (percent immunized)</t>
  </si>
  <si>
    <t>Infants Fully Immunized-Hepatitis B (percent immunized)</t>
  </si>
  <si>
    <t>Population with Access to Safe Drinking Water (percent)</t>
  </si>
  <si>
    <t>Married Women Using Contraceptives (percent)</t>
  </si>
  <si>
    <t>* Excluding Palestinian camps and Syrian refugees.
Source : Population estimate based on latest baseline data and age proportions availble from the central administration of statistics (CAS).</t>
  </si>
  <si>
    <t>* Excluding Palestinian camps and Syrian refugees.
Source : Population estimate based on latest baseline data and age proportions availble from the central administration of statistics (CAS). In addition to birth and death records available from the ministry of interior .</t>
  </si>
  <si>
    <t>* Excluding Palestinian camps and Syrian refugees.
Source : Population estimate based on latest baseline data and age proportions availble from the central administration of statistics (CAS). In addition to birth and death records available from the ministry of interior.</t>
  </si>
  <si>
    <t>* Excluding Palestinian camps and Syrian refugees.
** Active Population : Population between 15-65 years of age regardless of their employment status.
Source : Population estimate based on latest baseline data and age proportions availble from the central administration of statistics (CAS). In addition to birth and death records available from the ministry of interior.</t>
  </si>
  <si>
    <t xml:space="preserve">                                                               نوع  المستشفى 
                                                         Type of hospital
       محافظة  
     Mohafaza  </t>
  </si>
  <si>
    <t xml:space="preserve">Gender  الجنس                                                                                     
    Categories of diagnosis فئات التشخيص
 </t>
  </si>
  <si>
    <t xml:space="preserve">Deaths </t>
  </si>
  <si>
    <t>CBR</t>
  </si>
  <si>
    <t>صفحة 1</t>
  </si>
  <si>
    <t>sheet 1</t>
  </si>
  <si>
    <t>جدول 16: توزيع بعض المؤشرات الأساسية للعام 2014</t>
  </si>
  <si>
    <t xml:space="preserve"> Table 20: MOPH subsidized admissions by ICD10 (International classification of diseases) categories of diagnosis for year 2014</t>
  </si>
  <si>
    <t>جدول 47 : حالات الأمراض القابلة للاشعار المبلغ عنها لوحدة مراقبة الأوبئة في وزارة الصحة العامة بحسب المحافظة للعام 2014</t>
  </si>
  <si>
    <t>Table 47: Cases of notifiable diseases reported to the MOPH Epidemiologic Surveillance Unit by Mohafaza for year 2014</t>
  </si>
  <si>
    <t xml:space="preserve">جدول 48: بيان وفيات الامهات حديثي الولادة  بحسب نظام الاحصاءات للاخطار بموجب  القضاء للعام 2014 </t>
  </si>
  <si>
    <t>Table 48:  Maternal Neonatal Mortality Notification System (MNMNS) statistics by Qada for year 2014</t>
  </si>
  <si>
    <t>جدول49 : عدد المستشفيات المعتمدة والمستشفيات غير المعتمدة بموجب القضاء لعام 2014</t>
  </si>
  <si>
    <t>Table 49: number of accredited and not accredited hospitals by Qada for the year 2014</t>
  </si>
  <si>
    <t>table 50: Number of accredited and not accredited hospitals by Mohafaza and Hospital type for the year 2014</t>
  </si>
  <si>
    <t>صفحة 2</t>
  </si>
  <si>
    <t>sheet 2</t>
  </si>
  <si>
    <t>صفحة 3</t>
  </si>
  <si>
    <t>sheet 3</t>
  </si>
  <si>
    <t>صفحة 4</t>
  </si>
  <si>
    <t>صفحة 5</t>
  </si>
  <si>
    <t xml:space="preserve">صفحة 9
</t>
  </si>
  <si>
    <t>صفحة 6
sheet 6</t>
  </si>
  <si>
    <t>صفحة7</t>
  </si>
  <si>
    <t>صفحة 8
sheet 8</t>
  </si>
  <si>
    <t>صفحة 10
sheet 10</t>
  </si>
  <si>
    <t xml:space="preserve">صفحة 10
</t>
  </si>
  <si>
    <t>sheet 10</t>
  </si>
  <si>
    <t xml:space="preserve">صفحة 11
</t>
  </si>
  <si>
    <t>sheet 11</t>
  </si>
  <si>
    <t>صفحة 12
sheet 12</t>
  </si>
  <si>
    <t xml:space="preserve">صفحة 12
</t>
  </si>
  <si>
    <t>sheet 12</t>
  </si>
  <si>
    <t xml:space="preserve">صفحة 13
</t>
  </si>
  <si>
    <t>sheet 13</t>
  </si>
  <si>
    <t xml:space="preserve">صفحة 14
</t>
  </si>
  <si>
    <t>sheet 14</t>
  </si>
  <si>
    <t xml:space="preserve">صفحة 15
</t>
  </si>
  <si>
    <t>sheet 15</t>
  </si>
  <si>
    <t xml:space="preserve">صفحة 16
</t>
  </si>
  <si>
    <t>sheet 16</t>
  </si>
  <si>
    <t>Members
المنتسبون</t>
  </si>
  <si>
    <t>All beneficiaries
جميع المستفيدين</t>
  </si>
  <si>
    <t>Husband / Wife / Son / Daughter
زوج/زوجة/إبن/ إبنة</t>
  </si>
  <si>
    <t>Father / Mother
والد/ والدة</t>
  </si>
  <si>
    <t>Brother / Sister
أخ / أخت</t>
  </si>
  <si>
    <t>Minsitry of Education and Higher Education
وزارة التربية والتعليم العالي</t>
  </si>
  <si>
    <t>Ministry of Telecommunications
وزارة الاتصالات</t>
  </si>
  <si>
    <t>Ministry of Public Works and of Transport
وزارة الأشغال العامة والنقل</t>
  </si>
  <si>
    <t>Ministry of Agriculture وزارة الزراعة</t>
  </si>
  <si>
    <t>Ministry of Interior and Municipalities
وزارة الداخلية والبلديات</t>
  </si>
  <si>
    <t>Ministry of Foreign Affairs and Emigrants
وزارة الشؤون الخارجية والمغتربين</t>
  </si>
  <si>
    <t>Ministry of Economy and Trade
وزارة الاقتصاد والتجارة</t>
  </si>
  <si>
    <t>Directorate General of Land and Sea Transport
المديرية العامة للنقل البري والبحري</t>
  </si>
  <si>
    <t>Research and Pedagogic Development Center
المركز التربوي للبحوث والإنماء</t>
  </si>
  <si>
    <t>Directorate General of Municpal and Villages Affairs
المديرية العامة للشؤون البلدية والقروية</t>
  </si>
  <si>
    <t>Total مجموع</t>
  </si>
  <si>
    <t>New members
الأعضاء الجدد</t>
  </si>
  <si>
    <t>New family beneficiaries
المستفيدون الجدد في العائلة</t>
  </si>
  <si>
    <t>Father / Mother
أب/ أم</t>
  </si>
  <si>
    <t xml:space="preserve">Minsitry of Education and Higher Education
وزارة التربية والتعليم العالي </t>
  </si>
  <si>
    <t>Presidency of the Council of Ministers 
رئاسة مجلس الوزارء</t>
  </si>
  <si>
    <t>Directorate General of Vocational and Technical 
المديرية العامة للتعليم المهني  والتقنيEducation</t>
  </si>
  <si>
    <t>Ministry of Economy and Trade وزارة الاقتصاد والتجارة</t>
  </si>
  <si>
    <t>Ministry of Foreign Affairs and Emigrants 
وزارة الشؤون الخارجية والمغتربين</t>
  </si>
  <si>
    <t>Municipality of Saidaبلدية صيدا</t>
  </si>
  <si>
    <t>Central Administration for Statistics
إدارة الإحصاء المركزي</t>
  </si>
  <si>
    <t>Ministry of Administrative Rehabilitation
وزارة التنمية الإدلارية</t>
  </si>
  <si>
    <t>Total  مجموع</t>
  </si>
  <si>
    <t>Members
المنتسبين</t>
  </si>
  <si>
    <t>Father / mother
أب/أم</t>
  </si>
  <si>
    <t>Brother / sister
أخ/أخت</t>
  </si>
  <si>
    <t>Beneficiaries المستفيدون</t>
  </si>
  <si>
    <t>Members المنتسبون</t>
  </si>
  <si>
    <t xml:space="preserve">Father / mother أم/أب  </t>
  </si>
  <si>
    <t>Brother / sister  أخ/أخت</t>
  </si>
  <si>
    <t xml:space="preserve"> المنتسبون
Members</t>
  </si>
  <si>
    <t xml:space="preserve"> المستفيدون
Beneficiaries</t>
  </si>
  <si>
    <t>أم/أب
Father / mother</t>
  </si>
  <si>
    <t xml:space="preserve">أخ/أخت
Brother / sister  </t>
  </si>
  <si>
    <t xml:space="preserve">مجموع
Total </t>
  </si>
  <si>
    <t xml:space="preserve">المصدر: تعاونية موظفي الدولة
Source: Cooperative of Government Emplyees </t>
  </si>
  <si>
    <t xml:space="preserve">   جدول 51: عدد المنتسبين والمستفيدين خلال2014 
Table 51 - Existing  Number  of members and beneficiaries during 2014. </t>
  </si>
  <si>
    <t xml:space="preserve">   جدول 52: عدد المنتسبين والمستفيدين الجدد خلال2014 
Table 52 -   Number of new members and beneficiaries during 2014. </t>
  </si>
  <si>
    <t xml:space="preserve"> جدول 53: عدد المنتسبين والمستفيدين بحسب الفرع خلال2014
Table 53 - Number  of members and beneficiaries  by branch during 2014 . </t>
  </si>
  <si>
    <t>جدول رقم 55: تطور عدد المنتسبين والمستفيدين الجدد خلال الفترة 2012-2014
Table 55 - Progression of Number of new members and beneficiaries during 2012-2014</t>
  </si>
  <si>
    <t>صفحة 17
sheet 17</t>
  </si>
  <si>
    <t>Central Administration
 الإدارة المركزية</t>
  </si>
  <si>
    <t>Beirut and Mount-Lebanon Branch
بيروت وجبل لبنان</t>
  </si>
  <si>
    <t xml:space="preserve"> جدول رقم 56: عدد معاملات التقديمات الطبية بحسب الفروع خلال2014-2013
Table 56 - Number of  Medical care contributions transactions during 2013-2014. </t>
  </si>
  <si>
    <t>صفحة 18
sheet 18</t>
  </si>
  <si>
    <t>Branch
 الفرع</t>
  </si>
  <si>
    <t>Central Administration paid sums
 الإدارة المركزية</t>
  </si>
  <si>
    <t xml:space="preserve">Paid sums at North Lebanon 
لبنان الشمالي </t>
  </si>
  <si>
    <t>Paid sums at Beirut and Mount Lebanon
 بيروت وجبل لبنان</t>
  </si>
  <si>
    <t xml:space="preserve">Paid sums at South Lebanon
 لبنان الجنوبي
</t>
  </si>
  <si>
    <t xml:space="preserve">Paid sums at Bekaa
 البقاع
</t>
  </si>
  <si>
    <t>Paid sums at Nabatieh
النبطية</t>
  </si>
  <si>
    <t xml:space="preserve">Total
 المجموع
</t>
  </si>
  <si>
    <t xml:space="preserve"> Branch
 الفرع</t>
  </si>
  <si>
    <t xml:space="preserve">Central Administration 
الإدارة المركزية
</t>
  </si>
  <si>
    <t>North Lebanon Branch
 لبنان الشمالي</t>
  </si>
  <si>
    <t>Beirut and Mount-Lebanon Branch
 بيروت وجبل لبنان</t>
  </si>
  <si>
    <t xml:space="preserve">Bekaa Branch
 البقاع
</t>
  </si>
  <si>
    <t xml:space="preserve">South Lebanon Branch
 لبنان الجنوبي
</t>
  </si>
  <si>
    <t>Nabatieh Branch
 النبطية</t>
  </si>
  <si>
    <t>صفحة 19
sheet 19</t>
  </si>
  <si>
    <t>Central Administration
الإدارة المركزية</t>
  </si>
  <si>
    <t xml:space="preserve">North Lebanon Branch
شمال لبنان </t>
  </si>
  <si>
    <t xml:space="preserve">South Lebanon Branch
جنوب لبنان
</t>
  </si>
  <si>
    <t>Bekaa Branch
البقاع</t>
  </si>
  <si>
    <t>Nabatieh Branch
النبطية</t>
  </si>
  <si>
    <t xml:space="preserve"> Branch 
الفرع</t>
  </si>
  <si>
    <t>Beneficiaries
عدد المستفيدين</t>
  </si>
  <si>
    <t>Patients
المرضى</t>
  </si>
  <si>
    <t>Hospitalisation days
أيام الاستشفاء</t>
  </si>
  <si>
    <t>Due value. LBPالقيمة المتوجبة بالليرة</t>
  </si>
  <si>
    <t>Daily cost. LBP
الكلفة اليومية</t>
  </si>
  <si>
    <t>Cost by patient. LBP
كلفة المريض</t>
  </si>
  <si>
    <t>Patients compared to beneficiaries. %
المرضى مقارنة مع المستفيدين %</t>
  </si>
  <si>
    <t>صفحة 20
sheet 20</t>
  </si>
  <si>
    <t>Education
تعليم</t>
  </si>
  <si>
    <t>Marriage
زواج</t>
  </si>
  <si>
    <t>Birth
ولادة</t>
  </si>
  <si>
    <t>Death of an employee
وفاة الموظف</t>
  </si>
  <si>
    <t>Death of a family member
وفاة أحد أفراد العائلة</t>
  </si>
  <si>
    <t xml:space="preserve">Central Administration
الإدارة المركزية
</t>
  </si>
  <si>
    <t>Beirut and Mount-Lebanon Branch
فرع بيروت وجبل لبنان</t>
  </si>
  <si>
    <t>North Lebanon Branch
فرع الشمال</t>
  </si>
  <si>
    <t>Bekaa Branch
فرع البقاع</t>
  </si>
  <si>
    <t>South Lebanon Branch
فرع الجنوب</t>
  </si>
  <si>
    <t>Nabatieh Branch
فرع النبطية</t>
  </si>
  <si>
    <t>Total
مجموع</t>
  </si>
  <si>
    <t>Contribution type
نوع التقديمات</t>
  </si>
  <si>
    <t>Education contributions
 منح تعليمية</t>
  </si>
  <si>
    <t>Marriage contributions
 منح زواج</t>
  </si>
  <si>
    <t>Births contibutions
 منح ولادة</t>
  </si>
  <si>
    <t>Deaths contributions
 منح وفاة</t>
  </si>
  <si>
    <t xml:space="preserve">Total 
مجموع
</t>
  </si>
  <si>
    <t>Education contributions
منح التعليم</t>
  </si>
  <si>
    <t>Marriage contributions
منح الزواج</t>
  </si>
  <si>
    <t>Birth contributions
منح الولادة</t>
  </si>
  <si>
    <t>Death contributions
تقديمات الوفاة</t>
  </si>
  <si>
    <t>صفحة 21
sheet 21</t>
  </si>
  <si>
    <t>Medical care contributions
تقديمات الطبابة</t>
  </si>
  <si>
    <t>Hospitalization fees
رسوم الاستشفاء</t>
  </si>
  <si>
    <t>Education contributions
تقديمات تربوية</t>
  </si>
  <si>
    <t>Marriage contributions
تقديات زواج</t>
  </si>
  <si>
    <t>Birth contributions
تقديمات ولادة</t>
  </si>
  <si>
    <t>Death contributions
تقديمات وفاة</t>
  </si>
  <si>
    <t>South Lebanon  Branch
فرع جنوب لبنان</t>
  </si>
  <si>
    <t>Contributions in case of death
تقديمات في حالة الوفاة</t>
  </si>
  <si>
    <t>صفحة 22
sheet 22</t>
  </si>
  <si>
    <t>عدد المستشفيات number of hospiltals</t>
  </si>
  <si>
    <t>497*</t>
  </si>
  <si>
    <t>---</t>
  </si>
  <si>
    <t>المصدر: وزارة الصحة العامة 
 source: ministry of public health</t>
  </si>
  <si>
    <t>Number of registered births</t>
  </si>
  <si>
    <t>Number of registered deaths</t>
  </si>
  <si>
    <t>Population Growth Rate</t>
  </si>
  <si>
    <t>Low birth weight (less than 2500 g) (%)</t>
  </si>
  <si>
    <t>Caesarian delivery rate (%)</t>
  </si>
  <si>
    <t>Life expectancy at birth, Total Population</t>
  </si>
  <si>
    <t>Life expectancy at birth, Male</t>
  </si>
  <si>
    <t>Life expectancy at birth, Female</t>
  </si>
  <si>
    <t>9 (2009)</t>
  </si>
  <si>
    <t>10(2009)</t>
  </si>
  <si>
    <t>Measles</t>
  </si>
  <si>
    <t>Tetanus</t>
  </si>
  <si>
    <t>Neonatal Tetanus</t>
  </si>
  <si>
    <t>Acute Flaccid Paralysis</t>
  </si>
  <si>
    <t>Hepatitis A</t>
  </si>
  <si>
    <t>Hepatitis B</t>
  </si>
  <si>
    <t>Hepatitis C</t>
  </si>
  <si>
    <t>AIDS</t>
  </si>
  <si>
    <t>Physicians</t>
  </si>
  <si>
    <t>Dentists</t>
  </si>
  <si>
    <t>Nursing and Midwifery Personnel</t>
  </si>
  <si>
    <t>Hospital Beds</t>
  </si>
  <si>
    <t>100 (2004)</t>
  </si>
  <si>
    <t>54 (2009)</t>
  </si>
  <si>
    <t>Sources of Information</t>
  </si>
  <si>
    <t>Maternal Neonatal Mortality Notification System (MNMNS), MOPH.</t>
  </si>
  <si>
    <t>Department of Projects &amp; Programs, MOPH.</t>
  </si>
  <si>
    <t>PapFam 2004, MOSA/CAS.</t>
  </si>
  <si>
    <t>Expanded Program on Immunization, MOPH.</t>
  </si>
  <si>
    <t>Economic Accounts of Lebanon 2011- Central Administration of Statistics (CAS).</t>
  </si>
  <si>
    <t>Estimated Population from the 2004 and 2007 Household surveys (CAS) in addition to Registered Births and Deaths at Dept of Statistics.</t>
  </si>
  <si>
    <t>MICS3, 2009. CAS/UNICEF.</t>
  </si>
  <si>
    <t>National Health Accounts, 2012, MOPH.</t>
  </si>
  <si>
    <t>National AIDS Program (NAP), MOPH.</t>
  </si>
  <si>
    <t>Syndicate figures calculated for the given population.</t>
  </si>
  <si>
    <t>Epidemiological Surveilance Unit, MOPH.</t>
  </si>
  <si>
    <t>.ﺔﻣﺎﻌﻟﺍ ﺔﻧﺯﺍﻮﻤﻟﺍ ﻡﺎﻗﺭﺍ Government Budget</t>
  </si>
  <si>
    <t>* Excluding Palestenian camps and Syrian refugees.</t>
  </si>
  <si>
    <t xml:space="preserve"> Year  العام   
Indicators مؤشر</t>
  </si>
  <si>
    <t xml:space="preserve">            النوع
            Gender
القضاء
Qada</t>
  </si>
  <si>
    <t>جدول 7 : عدد الولادات اللبنانية المسجلة حسب الشهر والقضاء ونوع الجنس لعام 2014</t>
  </si>
  <si>
    <t>جدول 8: عدد الولادات اللبنانية المسجلة بموجب القضاء لعام 2014</t>
  </si>
  <si>
    <t>جدول 10 : عدد الوفيات اللبنانية المسجلة بموجب القضاء لعام 2014</t>
  </si>
  <si>
    <t>جدول 12 : السكان المقيمون  حسب الفئة العمرية لعام 2014</t>
  </si>
  <si>
    <t>جدول 11 : السكان المقيمون  حسب نوع الجنس والفئة العمرية لعام 2014</t>
  </si>
  <si>
    <t>Table 11: Distribution of Resident population by  gender &amp; age for 2014</t>
  </si>
  <si>
    <t xml:space="preserve">                              النوع                             Gender
العمر Age groups</t>
  </si>
  <si>
    <t>العدد number</t>
  </si>
  <si>
    <t>جدول 13 : السكان المقيمين حسب الفئة العمرية والقضاء للعام 2014</t>
  </si>
  <si>
    <t>Table 12: Distribution of Resident population  by age group for 2014</t>
  </si>
  <si>
    <t>Table 13: distribution of Resident population by age group and Qada for year 2014</t>
  </si>
  <si>
    <t xml:space="preserve">         العمر Age groups
القضاء Qada</t>
  </si>
  <si>
    <t>جدول  14: السكان المقيمين  حسب المحافظة والقضاء من عام 2010 حتى 2014</t>
  </si>
  <si>
    <t>Table 14: distribution of Resident population  by Mohafaza and Qada from year 2010 until 2014</t>
  </si>
  <si>
    <t>جبل لبنان
Mount Lebanon</t>
  </si>
  <si>
    <t>جدول 15 : السكان المقيمون  حسب الفئة العمرية لعام 2014</t>
  </si>
  <si>
    <t>Table 15:distribution of Resident population  by age group for year  2014</t>
  </si>
  <si>
    <t xml:space="preserve">            العمر
            Age groups 
                                             القضاء  Qada</t>
  </si>
  <si>
    <t>Table19: The evolution of MOPH subsidized admissions in public and private hospitals  between 2005 and 2014</t>
  </si>
  <si>
    <t>Table 18: MOPH subsidized admissions by type of hospital and Mohafaza for year 2014</t>
  </si>
  <si>
    <r>
      <t xml:space="preserve"> Table 20: MOPH subsidized admissions by </t>
    </r>
    <r>
      <rPr>
        <b/>
        <sz val="12"/>
        <rFont val="Calibri"/>
        <family val="2"/>
      </rPr>
      <t>ICD10 (International classification of diseases) categories of diagnosis for year 2014</t>
    </r>
  </si>
  <si>
    <t>تشوهات خلقية، وكروموسومات شاذة
congenital malformations deformations and chromosomal abnormalities</t>
  </si>
  <si>
    <t xml:space="preserve">treated successfully
تمت معالجتها بنجاح </t>
  </si>
  <si>
    <t xml:space="preserve">Died
توفي </t>
  </si>
  <si>
    <t xml:space="preserve">Other outcomes
نتائج أخرى
 </t>
  </si>
  <si>
    <t xml:space="preserve">lost to follow up
فقدت للمتابعة </t>
  </si>
  <si>
    <t>السورية 
Syria</t>
  </si>
  <si>
    <t>الاثيوبية 
Ethiopia</t>
  </si>
  <si>
    <t>مختلف 
Other</t>
  </si>
  <si>
    <t>المجموع 
Total</t>
  </si>
  <si>
    <t>جدول 35:عدد إصابات نقص المناعة والايدز في لبنان بحسب حالات عامل الاستلام للعام 2014</t>
  </si>
  <si>
    <t>Table 35: HIV/AIDS Incidence in Lebanon By cases receiving art for year 2014</t>
  </si>
  <si>
    <t>جدول 50 : عدد المستشفيات المعتمدة والمستشفيات غير المعتمدة بموجب المحافظة ونوع المستشفى لعام 2014</t>
  </si>
  <si>
    <t xml:space="preserve">   جدول 51: عدد المنتسبين والمستفيدين خلال2014 
Table 51:  Existing  Number  of members and beneficiaries during 2014. </t>
  </si>
  <si>
    <t xml:space="preserve">Family beneficiaries
المستفيدون في العائلة </t>
  </si>
  <si>
    <t>Ministry 
الوزارة</t>
  </si>
  <si>
    <t>Ministry of Finance
 وزارة المالية</t>
  </si>
  <si>
    <t>Ministry of Justice
 وزارة العدل</t>
  </si>
  <si>
    <t>Ministry of General Health
 وزارة الصحة العامة</t>
  </si>
  <si>
    <t>Presidency of the Council of Ministers
 رئاسة مجلس الوزراء</t>
  </si>
  <si>
    <t>Ministry of Agriculture
 وزارة الزراعة</t>
  </si>
  <si>
    <t>Lebanese University
 الجامعة اللبنانية</t>
  </si>
  <si>
    <t>Parliament
 المجلس النيابي</t>
  </si>
  <si>
    <t>Directorate General of Vocational and Techniacal 
المديرية العامة للتعليم المهني والتقني
Education</t>
  </si>
  <si>
    <t>Ministry of Information
 وزارة المعلومات</t>
  </si>
  <si>
    <t xml:space="preserve">Ministry of Energy and Water
 وزارة  الطاقة والمياه </t>
  </si>
  <si>
    <t>Cooperative of Government Employees
 تعاونية موظفي الدولة</t>
  </si>
  <si>
    <t>Ministry of Labour
 وزارة العمل</t>
  </si>
  <si>
    <t>Ministry of Tourism
 وزارة السياحة</t>
  </si>
  <si>
    <t>Ministry of Social Affairs
 وزارة الشؤون الاجتماعية</t>
  </si>
  <si>
    <t>Ministry of Culture
 وزارة الثقافة</t>
  </si>
  <si>
    <t>Ministry of Displaced
 وزارة المهجرين</t>
  </si>
  <si>
    <t>Lodging General Institution
 المؤسسة العامة للإسكان</t>
  </si>
  <si>
    <t>Municipality of Saida
 بلدية صيدا</t>
  </si>
  <si>
    <t>Ministry of Industry
 وزارة الصناعة</t>
  </si>
  <si>
    <t>Ministry of Environment
 وزارة البيئة</t>
  </si>
  <si>
    <t>Central Administration for Statistics
 إدارة الإحصاء المركزي</t>
  </si>
  <si>
    <t>Directorate General of Emigrants
 المديرية العامة للمغتربين</t>
  </si>
  <si>
    <t>Presidency of the Republic
 رئاسة الجمهورية</t>
  </si>
  <si>
    <t>Ministry of Youth and Soprts
 وزارة الشباب والرياضة</t>
  </si>
  <si>
    <t>Directorate General  for Petroleum
 المديرية العامة للنفط</t>
  </si>
  <si>
    <t>Agricultural Research
 البحوث الزراعية</t>
  </si>
  <si>
    <t>Ministry of Administrative Rehabilitation
 وزارة التنمية الإدارية</t>
  </si>
  <si>
    <t>Ministry of Defence
 وزارة الدفاع</t>
  </si>
  <si>
    <t>Total
 مجموع</t>
  </si>
  <si>
    <t xml:space="preserve">   جدول 52: عدد المنتسبين والمستفيدين الجدد خلال2014 
Table 52 : Number of new members and beneficiaries during 2014. </t>
  </si>
  <si>
    <t>Ministry
 الوزارة</t>
  </si>
  <si>
    <t>Ministry of Telecommunications
 وزارة الاتصالات</t>
  </si>
  <si>
    <t xml:space="preserve">Parliament
 مجلس النواب </t>
  </si>
  <si>
    <t>Ministry of Energy and Water
 وزارة الطاقة والمياه</t>
  </si>
  <si>
    <t>Civil Servants Fund
 مجلس الخدمة المدنية</t>
  </si>
  <si>
    <t>Lodging General Institution
 المؤسسة العامة للاسكان</t>
  </si>
  <si>
    <t>Total
  مجموع</t>
  </si>
  <si>
    <t xml:space="preserve"> جدول 53: عدد المنتسبين والمستفيدين بحسب الفرع خلال2014
Table 53 : Number  of members and beneficiaries  by branch during 2014 . </t>
  </si>
  <si>
    <t>Beneficiairies
 المستفيدين</t>
  </si>
  <si>
    <t>North Lebanon Branch
 شمال لبنان</t>
  </si>
  <si>
    <t>Bekaa Branch
 البقاع</t>
  </si>
  <si>
    <t>South Lebanon Branch
 جنوب لبنان</t>
  </si>
  <si>
    <t>Mount-Lebanon Branch
 جبل لبنان</t>
  </si>
  <si>
    <t>Beirut Branch
 بيروت</t>
  </si>
  <si>
    <t xml:space="preserve">جدول  54: تطور عدد المنتسبين والمستفيدين خلال الفترة 2012-2014
Table 54 - Progression of Number of members and beneficiaries during 2012-2014. </t>
  </si>
  <si>
    <t>العام Year
Individuals الأفراد</t>
  </si>
  <si>
    <t>العام Year
 Branch الفرع</t>
  </si>
  <si>
    <t>South Lebanon Branch
 لبنان الجنوبي</t>
  </si>
  <si>
    <t xml:space="preserve">Bekaa Branch
 البقاع </t>
  </si>
  <si>
    <t>القيمة
Value</t>
  </si>
  <si>
    <t>الوحدة: ل.ل</t>
  </si>
  <si>
    <t xml:space="preserve">Unit: LBP </t>
  </si>
  <si>
    <t>العام Year
الفرع Branch</t>
  </si>
  <si>
    <t xml:space="preserve">جدول 60: مقارنة عدد معاملات الاستشفاء بموجب الفرع للفترة 2012 - 2014
Table 60 - Compared  Number of registered hospitalization transactions  by branch during 2012-2014. 
</t>
  </si>
  <si>
    <t>2014 جدول 62: إحصاءات الاستشفاء خلال 
Table 62 - Hospitalisation statistics during 2014</t>
  </si>
  <si>
    <t xml:space="preserve">Total
 المجموع </t>
  </si>
  <si>
    <t xml:space="preserve">  جدول  63: تقديمات إجتماعية وطلبات المساعدة بموجب الفرع لعام 2014  
Table 63 - Social contributions and aids demands transactions by branch during 2014</t>
  </si>
  <si>
    <t xml:space="preserve"> Branch
  الفرع</t>
  </si>
  <si>
    <t xml:space="preserve">   جدول  65: المبالغ المدفوعة للتقديمات بحسب الفروع لعام 2014</t>
  </si>
  <si>
    <t>Table 65 - Paid sums on contributions by branch during 2014</t>
  </si>
  <si>
    <t xml:space="preserve">جدول  66: التكاليف الإجمالية بحسب نوع التقديمات للفترة 2012 - 2014
Table 66 - All expenses by contributions type during 2012-2014. </t>
  </si>
  <si>
    <t>جدول  67: مجموع التقديمات المدفوعة بحسب الفرع  خلال2014 
Table 67 - Paid sums on contributions by branches during 2014</t>
  </si>
  <si>
    <t xml:space="preserve">                             العام
                           Year  
  نوع التقديمات
contributions type</t>
  </si>
  <si>
    <t xml:space="preserve">                             الفرع
                           Branch  
  نوع التقديمات
contributions type</t>
  </si>
  <si>
    <t xml:space="preserve"> جدول 68: عدد المستشفيات وعدد الأسرة العامة بحسب المحافظة خلال2014</t>
  </si>
  <si>
    <t>table 68: number of hospitals and beds by Mohafaza during 2014</t>
  </si>
  <si>
    <t xml:space="preserve">عدد المستشفيات المتعاقدة مع الوزارة number of contracted hospitals with ministry </t>
  </si>
  <si>
    <t>عدد الأسرة
 number of beds</t>
  </si>
  <si>
    <t>المجموع 
total</t>
  </si>
  <si>
    <t>بيروت 
Beirut</t>
  </si>
  <si>
    <t>جبل لبنان 
Mount Lebanon</t>
  </si>
  <si>
    <t>لبنان الشمالي 
North Lebanon</t>
  </si>
  <si>
    <t>لبنان الجنوبي 
South Lebanon</t>
  </si>
  <si>
    <t>البقاع 
Bekaa</t>
  </si>
  <si>
    <t>النبطية 
Nabatiyeh</t>
  </si>
  <si>
    <t>جدول 69: عدد المرضى المعالجين على نفقة وزارة الصحة العامة في المستشفيات العامة بحسب المحافظة والجنس للعام 2014</t>
  </si>
  <si>
    <t xml:space="preserve">table 69: number of treated patients at public health ministery expense by mohafaza &amp; gender for year 2014 </t>
  </si>
  <si>
    <t>ذكور
 male</t>
  </si>
  <si>
    <t>إناث
 female</t>
  </si>
  <si>
    <t>المجموع
 total</t>
  </si>
  <si>
    <t xml:space="preserve">                    الجنس gender
المحافظة   mohafaza               </t>
  </si>
  <si>
    <t>Health
الصحة</t>
  </si>
  <si>
    <t>جدول 9 : عدد الوفيات اللبنانيين المسجلين حسب الشهر والقضاء ونوع الجنس لعام 2014</t>
  </si>
  <si>
    <t>جدول 22: تقسيم وزارة الصحة للمرضى بحسب القضاء  المستشفى  و قضاء المريض بموجب القضاء خلال عام 2014
table 22 : MOPH subsidized in patients by Qada  of hospital  and Qada of origin according to Qada during year 2014</t>
  </si>
  <si>
    <t>جدول 37: معدلات التغطية الوطنية للتحصين ضد شلل الأطفال بموجب القضاء خلال عام 2014
table 37 :  National immunization coverage rates for polio by Qada for year 2014</t>
  </si>
  <si>
    <t>جدول 38 : نسبة المعدلات الوطنية لتغطية اللقاحات بحسب نوع اللقاح  خلال الفترة الممتدة من عام 2009 الى عام 2014</t>
  </si>
  <si>
    <t xml:space="preserve"> جدول 61: إجمالي مبالغ الاستشفاء للفترة 2013 - 2014 
Table 61 - Hospitalization sums  during 2013-2014   </t>
  </si>
  <si>
    <t xml:space="preserve">جدول 64: المبالغ المدفوعة للتقديمات بحسب نوعها للفترة 2013 - 2014 
Table 64 - Paid sums on contributions by type during 2013-2014    </t>
  </si>
  <si>
    <t>جدول 11 : السكان المقيمون حسب نوع الجنس والفئة العمرية لعام 2014</t>
  </si>
  <si>
    <t>Table 11: distribution of Resident population  by  gender &amp; age group for 2014</t>
  </si>
  <si>
    <t>Table 12: distribution of Resident population by age group for 2014</t>
  </si>
  <si>
    <t>Table 13: distribution of Resident population  by age group and Qada for year 2014</t>
  </si>
  <si>
    <t>جدول  14: السكان المقيمين  حسب المحافظة ,القضاء من عام 2010 حتى 2014</t>
  </si>
  <si>
    <t>Table 14:distribution of Resident population  by Mohafaza and Qada from year 2010 until 2014</t>
  </si>
  <si>
    <t>Table 15: distribution of Resident population  by age group for year  2014</t>
  </si>
  <si>
    <t xml:space="preserve">جدول 54: تطور عدد المنتسبين والمستفيدين خلال الفترة 2012-2014
Table 54 - Progression of Number of members and beneficiaries during 2012-2014. </t>
  </si>
  <si>
    <t>جدول 55: تطور عدد المنتسبين والمستفيدين الجدد خلال الفترة 2012-2014
Table 55 - Progression of Number of new members and beneficiaries during 2012-2014</t>
  </si>
  <si>
    <t xml:space="preserve"> جدول 56: عدد معاملات التقديمات الطبية بحسب الفروع خلال2014-2013
Table 56 - Number of  Medical care contributions transactions during 2013-2014. </t>
  </si>
  <si>
    <t>جدول 59: تقديمات العناية بالأسنان  بحسب الفروع خلال 2014-2013</t>
  </si>
  <si>
    <t xml:space="preserve"> جدول  57: تقديمات الطبابة المدفوعة بحسب الفروع  خلال2014
Table 57 - Paid medical care contributions by branch during 2014</t>
  </si>
  <si>
    <t xml:space="preserve"> جدول 58: عدد معاملات العناية بالأسنان بحسب الفروع خلال2014-2013
Table 58 - Number of  Dental care transactions by branch during 2013-2014. </t>
  </si>
  <si>
    <t xml:space="preserve">Table 59 - Dental care contributions by branch during 2013-2014
 </t>
  </si>
  <si>
    <t xml:space="preserve"> جدول 57: تقديمات الطبابة المدفوعة بحسب الفروع   خلال2014
Table 57 - Paid medical care contributions by branch during 2014</t>
  </si>
  <si>
    <t xml:space="preserve"> جدول 58: عدد معاملات العناية بالأسنان بحسب الفروع خلال 2014-2013
Table 58 - Number of Dental care transactions by branch during 2013-2014</t>
  </si>
  <si>
    <t xml:space="preserve"> جدول 59: تقديمات العناية بالأسنان بحسب الفروع خلال 2014-2013
Table 59 - Number of Dental care contributions by branch during 2013-2014</t>
  </si>
  <si>
    <t xml:space="preserve">جدول 60: مقارنة عدد معاملات الاستشفاء  بموجب الفرع للفترة 2012 - 2014
Table 60 - Compared  Number of registered hospitalization transactions by branch during 2012-2014. 
</t>
  </si>
  <si>
    <t xml:space="preserve"> جدول 61: إجمالي مبالغ الاستشفاء  للفترة 2013 - 2014 
Table 61 - Hospitalization sums  during 2013-2014   </t>
  </si>
  <si>
    <t>2014 جدول  62: إحصاءات الاستشفاء خلال 
Table 62 - Hospitalisation statistics during 2014</t>
  </si>
  <si>
    <t xml:space="preserve"> جدول  63: تقديمات إجتماعية وطلبات المساعدة بموجب الفرع لعام 2014
Table 63 - Social contributions and aids demands transactions by branch during 2014</t>
  </si>
  <si>
    <t xml:space="preserve">جدول  64: المبالغ المدفوعة للتقديمات بحسب نوعها للفترة 2013 - 2014 
Table 64 - Paid sums on contributions by type during 2013-2014    </t>
  </si>
  <si>
    <t xml:space="preserve">جدول  65: المبالغ المدفوعة للتقديمات بحسب الفروع لعام 2014
Table 65 - Paid sums on contributions by branch during 2014 </t>
  </si>
  <si>
    <t xml:space="preserve">جدول  66: التكاليف الإجمالية بحسب نوع التقديمات للفترة 2012 - 2014
Table66 - All expenses by contributions type during 2012-2014. </t>
  </si>
  <si>
    <t>جدول 67: مجموع التقديمات المدفوعة بحسب الفرع  خلال2014
Table 67 - Paid sums on contributions by branches during 2014</t>
  </si>
  <si>
    <t xml:space="preserve">صفحة 23
</t>
  </si>
  <si>
    <t>sheet 23</t>
  </si>
  <si>
    <t>table 68: number of hospitals and beds by governorate during 2014</t>
  </si>
  <si>
    <t xml:space="preserve">table 68: number of treated patients at public health ministery expense by mohafaza &amp; gender for year 2014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</si>
</sst>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409]dddd\,\ mmmm\ dd\,\ yyyy"/>
    <numFmt numFmtId="180" formatCode="[$-409]h:mm:ss\ AM/PM"/>
    <numFmt numFmtId="181" formatCode="[$-809]dd\ mmmm\ yyyy"/>
    <numFmt numFmtId="182" formatCode="_(* #,##0_);_(* \(#,##0\);_(* &quot;-&quot;??_);_(@_)"/>
  </numFmts>
  <fonts count="93">
    <font>
      <sz val="11"/>
      <color theme="1"/>
      <name val="Calibri"/>
      <family val="2"/>
    </font>
    <font>
      <sz val="11"/>
      <color indexed="8"/>
      <name val="Calibri"/>
      <family val="2"/>
    </font>
    <font>
      <b/>
      <sz val="24"/>
      <name val="Times New Roman"/>
      <family val="1"/>
    </font>
    <font>
      <b/>
      <sz val="10"/>
      <name val="Arial"/>
      <family val="2"/>
    </font>
    <font>
      <b/>
      <sz val="12"/>
      <name val="Times New Roman"/>
      <family val="1"/>
    </font>
    <font>
      <b/>
      <sz val="12"/>
      <color indexed="63"/>
      <name val="Times New Roman"/>
      <family val="1"/>
    </font>
    <font>
      <sz val="12"/>
      <name val="Times New Roman"/>
      <family val="1"/>
    </font>
    <font>
      <b/>
      <i/>
      <sz val="12"/>
      <name val="Times New Roman"/>
      <family val="1"/>
    </font>
    <font>
      <sz val="12"/>
      <name val="Bookman Old Style"/>
      <family val="1"/>
    </font>
    <font>
      <b/>
      <sz val="12"/>
      <name val="Bookman Old Style"/>
      <family val="1"/>
    </font>
    <font>
      <b/>
      <sz val="12"/>
      <name val="Arial"/>
      <family val="2"/>
    </font>
    <font>
      <sz val="12"/>
      <name val="Arial"/>
      <family val="2"/>
    </font>
    <font>
      <sz val="12"/>
      <name val="Calibri"/>
      <family val="2"/>
    </font>
    <font>
      <b/>
      <sz val="12"/>
      <name val="Calibri"/>
      <family val="2"/>
    </font>
    <font>
      <b/>
      <sz val="14"/>
      <name val="Times New Roman"/>
      <family val="1"/>
    </font>
    <font>
      <sz val="10"/>
      <name val="Times New Roman"/>
      <family val="1"/>
    </font>
    <font>
      <b/>
      <sz val="11"/>
      <name val="Times New Roman"/>
      <family val="1"/>
    </font>
    <font>
      <sz val="11"/>
      <name val="Times New Roman"/>
      <family val="1"/>
    </font>
    <font>
      <b/>
      <sz val="10"/>
      <name val="Times New Roman"/>
      <family val="1"/>
    </font>
    <font>
      <sz val="7"/>
      <name val="Times New Roman"/>
      <family val="1"/>
    </font>
    <font>
      <b/>
      <sz val="7"/>
      <name val="Times New Roman"/>
      <family val="1"/>
    </font>
    <font>
      <sz val="14"/>
      <name val="Times New Roman"/>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8"/>
      <name val="Times New Roman"/>
      <family val="1"/>
    </font>
    <font>
      <sz val="12"/>
      <color indexed="10"/>
      <name val="Calibri"/>
      <family val="2"/>
    </font>
    <font>
      <b/>
      <sz val="12"/>
      <color indexed="8"/>
      <name val="Calibri"/>
      <family val="2"/>
    </font>
    <font>
      <sz val="12"/>
      <color indexed="63"/>
      <name val="Bookman Old Style"/>
      <family val="1"/>
    </font>
    <font>
      <sz val="12"/>
      <color indexed="63"/>
      <name val="Calibri"/>
      <family val="2"/>
    </font>
    <font>
      <sz val="12"/>
      <color indexed="63"/>
      <name val="Times New Roman"/>
      <family val="2"/>
    </font>
    <font>
      <b/>
      <sz val="12"/>
      <color indexed="10"/>
      <name val="Calibri"/>
      <family val="2"/>
    </font>
    <font>
      <sz val="12"/>
      <color indexed="63"/>
      <name val="Arial"/>
      <family val="2"/>
    </font>
    <font>
      <b/>
      <sz val="12"/>
      <color indexed="63"/>
      <name val="Arial"/>
      <family val="2"/>
    </font>
    <font>
      <b/>
      <sz val="12"/>
      <color indexed="63"/>
      <name val="Calibri"/>
      <family val="2"/>
    </font>
    <font>
      <b/>
      <sz val="12"/>
      <color indexed="8"/>
      <name val="Times New Roman"/>
      <family val="1"/>
    </font>
    <font>
      <b/>
      <sz val="12"/>
      <name val="Cambria"/>
      <family val="1"/>
    </font>
    <font>
      <sz val="10"/>
      <color indexed="10"/>
      <name val="Times New Roman"/>
      <family val="1"/>
    </font>
    <font>
      <sz val="16"/>
      <color indexed="8"/>
      <name val="Times New Roman"/>
      <family val="1"/>
    </font>
    <font>
      <b/>
      <sz val="14"/>
      <color indexed="8"/>
      <name val="Calibri"/>
      <family val="2"/>
    </font>
    <font>
      <b/>
      <sz val="14"/>
      <color indexed="8"/>
      <name val="Times New Roman"/>
      <family val="1"/>
    </font>
    <font>
      <b/>
      <sz val="11"/>
      <color indexed="8"/>
      <name val="Times New Roman"/>
      <family val="1"/>
    </font>
    <font>
      <b/>
      <sz val="11"/>
      <name val="Calibri"/>
      <family val="2"/>
    </font>
    <font>
      <b/>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Times New Roman"/>
      <family val="1"/>
    </font>
    <font>
      <sz val="12"/>
      <color rgb="FFFF0000"/>
      <name val="Calibri"/>
      <family val="2"/>
    </font>
    <font>
      <b/>
      <sz val="12"/>
      <color theme="1"/>
      <name val="Calibri"/>
      <family val="2"/>
    </font>
    <font>
      <sz val="12"/>
      <color rgb="FF231F20"/>
      <name val="Bookman Old Style"/>
      <family val="1"/>
    </font>
    <font>
      <sz val="12"/>
      <color rgb="FF231F20"/>
      <name val="Calibri"/>
      <family val="2"/>
    </font>
    <font>
      <sz val="12"/>
      <color rgb="FF231F20"/>
      <name val="Times New Roman"/>
      <family val="2"/>
    </font>
    <font>
      <b/>
      <sz val="12"/>
      <color rgb="FFFF0000"/>
      <name val="Calibri"/>
      <family val="2"/>
    </font>
    <font>
      <sz val="12"/>
      <color rgb="FF231F20"/>
      <name val="Arial"/>
      <family val="2"/>
    </font>
    <font>
      <sz val="12"/>
      <color rgb="FF222222"/>
      <name val="Arial"/>
      <family val="2"/>
    </font>
    <font>
      <b/>
      <sz val="12"/>
      <color rgb="FF222222"/>
      <name val="Arial"/>
      <family val="2"/>
    </font>
    <font>
      <b/>
      <sz val="12"/>
      <color rgb="FF231F20"/>
      <name val="Calibri"/>
      <family val="2"/>
    </font>
    <font>
      <b/>
      <sz val="12"/>
      <color theme="1"/>
      <name val="Times New Roman"/>
      <family val="1"/>
    </font>
    <font>
      <sz val="10"/>
      <color rgb="FFFF0000"/>
      <name val="Times New Roman"/>
      <family val="1"/>
    </font>
    <font>
      <sz val="16"/>
      <color theme="1"/>
      <name val="Times New Roman"/>
      <family val="1"/>
    </font>
    <font>
      <b/>
      <sz val="14"/>
      <color theme="1"/>
      <name val="Calibri"/>
      <family val="2"/>
    </font>
    <font>
      <b/>
      <sz val="14"/>
      <color theme="1"/>
      <name val="Times New Roman"/>
      <family val="1"/>
    </font>
    <font>
      <b/>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9F9"/>
        <bgColor indexed="64"/>
      </patternFill>
    </fill>
    <fill>
      <patternFill patternType="solid">
        <fgColor rgb="FFF7F7F8"/>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231F20"/>
      </left>
      <right/>
      <top style="thin">
        <color rgb="FF231F20"/>
      </top>
      <bottom style="thin">
        <color rgb="FF231F20"/>
      </bottom>
    </border>
    <border>
      <left/>
      <right/>
      <top style="thin">
        <color rgb="FF231F20"/>
      </top>
      <bottom style="thin">
        <color rgb="FF231F20"/>
      </bottom>
    </border>
    <border>
      <left style="thin">
        <color rgb="FF231F20"/>
      </left>
      <right style="thin">
        <color rgb="FF231F20"/>
      </right>
      <top>
        <color indexed="63"/>
      </top>
      <bottom style="thin">
        <color rgb="FF231F20"/>
      </bottom>
    </border>
    <border>
      <left style="thin">
        <color rgb="FF231F20"/>
      </left>
      <right style="thin">
        <color rgb="FF231F20"/>
      </right>
      <top style="thin">
        <color rgb="FF231F20"/>
      </top>
      <bottom style="thin">
        <color rgb="FF231F20"/>
      </bottom>
    </border>
    <border diagonalUp="1">
      <left style="thin"/>
      <right style="thin"/>
      <top>
        <color indexed="63"/>
      </top>
      <bottom style="thin"/>
      <diagonal style="thin">
        <color rgb="FF231F20"/>
      </diagonal>
    </border>
    <border>
      <left style="thin"/>
      <right style="thin"/>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color rgb="FF231F20"/>
      </left>
      <right style="thin">
        <color rgb="FF231F20"/>
      </right>
      <top style="medium"/>
      <bottom style="thin">
        <color rgb="FF231F20"/>
      </bottom>
    </border>
    <border>
      <left style="medium"/>
      <right style="medium"/>
      <top style="thin">
        <color rgb="FF231F20"/>
      </top>
      <bottom style="thin">
        <color rgb="FF231F20"/>
      </bottom>
    </border>
    <border>
      <left style="medium"/>
      <right style="medium"/>
      <top style="thin">
        <color rgb="FF231F20"/>
      </top>
      <bottom style="medium"/>
    </border>
    <border>
      <left style="medium"/>
      <right style="thin">
        <color rgb="FF231F20"/>
      </right>
      <top style="medium"/>
      <bottom style="thin">
        <color rgb="FF231F20"/>
      </bottom>
    </border>
    <border>
      <left style="medium"/>
      <right style="thin">
        <color rgb="FF231F20"/>
      </right>
      <top style="thin">
        <color rgb="FF231F20"/>
      </top>
      <bottom style="thin">
        <color rgb="FF231F20"/>
      </bottom>
    </border>
    <border>
      <left style="medium"/>
      <right style="thin">
        <color rgb="FF231F20"/>
      </right>
      <top style="thin">
        <color rgb="FF231F20"/>
      </top>
      <bottom style="medium"/>
    </border>
    <border>
      <left style="thin">
        <color rgb="FF231F20"/>
      </left>
      <right style="medium"/>
      <top style="medium"/>
      <bottom style="thin">
        <color rgb="FF231F20"/>
      </bottom>
    </border>
    <border>
      <left style="thin">
        <color rgb="FF231F20"/>
      </left>
      <right style="medium"/>
      <top style="thin">
        <color rgb="FF231F20"/>
      </top>
      <bottom style="thin">
        <color rgb="FF231F20"/>
      </bottom>
    </border>
    <border>
      <left style="thin"/>
      <right/>
      <top style="thin"/>
      <bottom style="thin"/>
    </border>
    <border>
      <left style="thin">
        <color rgb="FF231F20"/>
      </left>
      <right style="thin">
        <color rgb="FF231F20"/>
      </right>
      <top style="medium"/>
      <bottom style="medium"/>
    </border>
    <border>
      <left style="thin">
        <color rgb="FF231F20"/>
      </left>
      <right style="medium"/>
      <top style="medium"/>
      <bottom style="medium"/>
    </border>
    <border>
      <left style="medium"/>
      <right style="medium"/>
      <top style="medium"/>
      <bottom style="thin"/>
    </border>
    <border>
      <left style="medium"/>
      <right style="medium"/>
      <top>
        <color indexed="63"/>
      </top>
      <bottom style="thin">
        <color rgb="FF231F20"/>
      </bottom>
    </border>
    <border>
      <left/>
      <right style="thin"/>
      <top style="medium"/>
      <bottom/>
    </border>
    <border>
      <left style="thin"/>
      <right style="medium"/>
      <top style="medium"/>
      <bottom/>
    </border>
    <border>
      <left style="thin">
        <color rgb="FF231F20"/>
      </left>
      <right style="thin">
        <color rgb="FF231F20"/>
      </right>
      <top>
        <color indexed="63"/>
      </top>
      <bottom style="medium"/>
    </border>
    <border>
      <left style="thin">
        <color rgb="FF231F20"/>
      </left>
      <right style="medium"/>
      <top>
        <color indexed="63"/>
      </top>
      <bottom style="medium"/>
    </border>
    <border>
      <left style="medium"/>
      <right style="medium"/>
      <top style="medium"/>
      <bottom style="thin">
        <color rgb="FF231F20"/>
      </bottom>
    </border>
    <border diagonalUp="1">
      <left style="medium"/>
      <right style="thin"/>
      <top style="medium"/>
      <bottom style="medium"/>
      <diagonal style="thin"/>
    </border>
    <border>
      <left style="medium"/>
      <right style="medium"/>
      <top style="thin"/>
      <bottom style="medium"/>
    </border>
    <border>
      <left style="thin"/>
      <right style="thin"/>
      <top style="thin"/>
      <bottom style="medium"/>
    </border>
    <border>
      <left style="thin"/>
      <right/>
      <top/>
      <bottom/>
    </border>
    <border>
      <left style="thin"/>
      <right/>
      <top/>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diagonalUp="1">
      <left style="thin"/>
      <right style="thin"/>
      <top style="thin"/>
      <bottom style="thin"/>
      <diagonal style="thin"/>
    </border>
    <border>
      <left style="thin"/>
      <right style="thin"/>
      <top style="medium"/>
      <bottom/>
    </border>
    <border>
      <left style="thin"/>
      <right/>
      <top style="medium"/>
      <bottom/>
    </border>
    <border>
      <left/>
      <right/>
      <top/>
      <bottom style="thin"/>
    </border>
    <border>
      <left/>
      <right style="thin">
        <color rgb="FF231F20"/>
      </right>
      <top style="medium"/>
      <bottom style="thin">
        <color rgb="FF231F20"/>
      </bottom>
    </border>
    <border>
      <left style="thin"/>
      <right style="thin"/>
      <top style="medium"/>
      <bottom style="thin"/>
    </border>
    <border>
      <left style="thin">
        <color rgb="FF231F20"/>
      </left>
      <right/>
      <top style="medium"/>
      <bottom style="thin">
        <color rgb="FF231F20"/>
      </bottom>
    </border>
    <border>
      <left/>
      <right/>
      <top style="thin"/>
      <bottom style="thin"/>
    </border>
    <border>
      <left/>
      <right style="thin">
        <color rgb="FF231F20"/>
      </right>
      <top style="thin">
        <color rgb="FF231F20"/>
      </top>
      <bottom style="thin">
        <color rgb="FF231F20"/>
      </bottom>
    </border>
    <border>
      <left/>
      <right/>
      <top style="thin"/>
      <bottom style="medium"/>
    </border>
    <border>
      <left/>
      <right style="thin">
        <color rgb="FF231F20"/>
      </right>
      <top style="thin">
        <color rgb="FF231F20"/>
      </top>
      <bottom style="medium"/>
    </border>
    <border>
      <left style="thin">
        <color rgb="FF231F20"/>
      </left>
      <right style="thin">
        <color rgb="FF231F20"/>
      </right>
      <top style="thin">
        <color rgb="FF231F20"/>
      </top>
      <bottom style="medium"/>
    </border>
    <border>
      <left style="thin">
        <color rgb="FF231F20"/>
      </left>
      <right/>
      <top style="thin">
        <color rgb="FF231F20"/>
      </top>
      <bottom style="medium"/>
    </border>
    <border>
      <left>
        <color indexed="63"/>
      </left>
      <right>
        <color indexed="63"/>
      </right>
      <top>
        <color indexed="63"/>
      </top>
      <bottom style="thin">
        <color rgb="FF231F20"/>
      </bottom>
    </border>
    <border>
      <left style="medium"/>
      <right style="medium"/>
      <top style="thin"/>
      <bottom style="thin"/>
    </border>
    <border>
      <left>
        <color indexed="63"/>
      </left>
      <right style="thin">
        <color rgb="FF231F20"/>
      </right>
      <top style="thin">
        <color rgb="FF231F20"/>
      </top>
      <bottom>
        <color indexed="63"/>
      </bottom>
    </border>
    <border>
      <left style="thin">
        <color rgb="FF231F20"/>
      </left>
      <right style="thin">
        <color rgb="FF231F20"/>
      </right>
      <top style="thin">
        <color rgb="FF231F20"/>
      </top>
      <bottom>
        <color indexed="63"/>
      </bottom>
    </border>
    <border>
      <left style="thin">
        <color rgb="FF231F20"/>
      </left>
      <right>
        <color indexed="63"/>
      </right>
      <top style="thin">
        <color rgb="FF231F20"/>
      </top>
      <bottom>
        <color indexed="63"/>
      </bottom>
    </border>
    <border>
      <left/>
      <right/>
      <top style="medium"/>
      <bottom style="thin"/>
    </border>
    <border>
      <left style="medium"/>
      <right>
        <color indexed="63"/>
      </right>
      <top style="medium"/>
      <bottom style="thin">
        <color rgb="FF231F20"/>
      </bottom>
    </border>
    <border>
      <left style="medium"/>
      <right/>
      <top style="thin">
        <color rgb="FF231F20"/>
      </top>
      <bottom style="thin">
        <color rgb="FF231F20"/>
      </bottom>
    </border>
    <border>
      <left style="medium"/>
      <right/>
      <top style="thin">
        <color rgb="FF231F20"/>
      </top>
      <bottom style="medium"/>
    </border>
    <border>
      <left style="medium">
        <color rgb="FFF5F5F5"/>
      </left>
      <right style="medium">
        <color rgb="FFF5F5F5"/>
      </right>
      <top style="medium">
        <color rgb="FFF5F5F5"/>
      </top>
      <bottom style="medium">
        <color rgb="FFF5F5F5"/>
      </bottom>
    </border>
    <border>
      <left style="thin">
        <color rgb="FF231F20"/>
      </left>
      <right/>
      <top>
        <color indexed="63"/>
      </top>
      <bottom style="thin">
        <color rgb="FF231F20"/>
      </bottom>
    </border>
    <border>
      <left style="medium"/>
      <right style="medium"/>
      <top style="medium"/>
      <bottom style="medium"/>
    </border>
    <border>
      <left/>
      <right style="thin"/>
      <top style="medium"/>
      <bottom style="medium"/>
    </border>
    <border>
      <left/>
      <right style="medium"/>
      <top style="medium"/>
      <bottom style="medium"/>
    </border>
    <border>
      <left style="medium"/>
      <right/>
      <top style="medium"/>
      <bottom style="medium"/>
    </border>
    <border>
      <left/>
      <right style="thin"/>
      <top style="thin"/>
      <bottom style="thin"/>
    </border>
    <border>
      <left/>
      <right style="thin"/>
      <top style="thin"/>
      <bottom/>
    </border>
    <border>
      <left style="thin"/>
      <right style="thin"/>
      <top style="thin"/>
      <bottom/>
    </border>
    <border>
      <left style="thin"/>
      <right style="thin"/>
      <top/>
      <bottom style="medium"/>
    </border>
    <border>
      <left style="medium"/>
      <right style="medium"/>
      <top style="medium"/>
      <bottom/>
    </border>
    <border>
      <left style="medium"/>
      <right style="thin"/>
      <top style="thin"/>
      <bottom style="medium"/>
    </border>
    <border>
      <left/>
      <right>
        <color indexed="63"/>
      </right>
      <top style="thin"/>
      <bottom/>
    </border>
    <border>
      <left style="medium"/>
      <right style="medium"/>
      <top style="thin">
        <color rgb="FF231F20"/>
      </top>
      <bottom>
        <color indexed="63"/>
      </bottom>
    </border>
    <border>
      <left style="thin"/>
      <right>
        <color indexed="63"/>
      </right>
      <top style="medium"/>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right style="thin">
        <color rgb="FF231F20"/>
      </right>
      <top>
        <color indexed="63"/>
      </top>
      <bottom style="thin">
        <color rgb="FF231F20"/>
      </bottom>
    </border>
    <border>
      <left/>
      <right style="thin">
        <color rgb="FF231F20"/>
      </right>
      <top>
        <color indexed="63"/>
      </top>
      <bottom style="medium"/>
    </border>
    <border>
      <left/>
      <right style="thin">
        <color rgb="FF231F20"/>
      </right>
      <top style="medium"/>
      <bottom style="medium"/>
    </border>
    <border diagonalUp="1">
      <left style="thin"/>
      <right style="thin"/>
      <top style="thin"/>
      <bottom style="thin"/>
      <diagonal style="thin">
        <color rgb="FF231F20"/>
      </diagonal>
    </border>
    <border>
      <left style="thin">
        <color rgb="FF231F20"/>
      </left>
      <right style="medium"/>
      <top style="thin">
        <color rgb="FF231F20"/>
      </top>
      <bottom style="medium"/>
    </border>
    <border>
      <left>
        <color indexed="63"/>
      </left>
      <right style="thin"/>
      <top/>
      <bottom style="thin"/>
    </border>
    <border>
      <left/>
      <right/>
      <top style="medium"/>
      <bottom style="medium"/>
    </border>
    <border diagonalUp="1">
      <left style="medium"/>
      <right style="medium"/>
      <top style="medium"/>
      <bottom/>
      <diagonal style="thin"/>
    </border>
    <border>
      <left style="medium"/>
      <right style="thin"/>
      <top style="medium"/>
      <bottom>
        <color indexed="63"/>
      </bottom>
    </border>
    <border>
      <left style="medium"/>
      <right style="thin"/>
      <top style="medium"/>
      <bottom style="hair"/>
    </border>
    <border>
      <left style="medium"/>
      <right style="thin"/>
      <top style="hair"/>
      <bottom style="hair"/>
    </border>
    <border>
      <left style="medium"/>
      <right style="thin"/>
      <top style="hair"/>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right/>
      <top style="thin">
        <color rgb="FF231F20"/>
      </top>
      <bottom>
        <color indexed="63"/>
      </bottom>
    </border>
    <border>
      <left style="thin">
        <color rgb="FF231F20"/>
      </left>
      <right>
        <color indexed="63"/>
      </right>
      <top>
        <color indexed="63"/>
      </top>
      <bottom>
        <color indexed="63"/>
      </bottom>
    </border>
    <border>
      <left style="medium"/>
      <right style="medium"/>
      <top/>
      <bottom/>
    </border>
    <border>
      <left style="medium"/>
      <right style="medium"/>
      <top/>
      <bottom style="medium"/>
    </border>
    <border>
      <left style="thin">
        <color rgb="FF231F20"/>
      </left>
      <right>
        <color indexed="63"/>
      </right>
      <top>
        <color indexed="63"/>
      </top>
      <bottom style="medium"/>
    </border>
    <border>
      <left style="thin">
        <color rgb="FF231F20"/>
      </left>
      <right>
        <color indexed="63"/>
      </right>
      <top style="medium"/>
      <bottom style="medium"/>
    </border>
    <border>
      <left style="thin"/>
      <right style="thin"/>
      <top>
        <color indexed="63"/>
      </top>
      <bottom>
        <color indexed="63"/>
      </bottom>
    </border>
    <border>
      <left style="medium"/>
      <right/>
      <top>
        <color indexed="63"/>
      </top>
      <bottom style="medium"/>
    </border>
    <border diagonalUp="1">
      <left style="medium"/>
      <right/>
      <top style="medium"/>
      <bottom>
        <color indexed="63"/>
      </bottom>
      <diagonal style="thin"/>
    </border>
    <border diagonalUp="1">
      <left/>
      <right style="medium"/>
      <top style="medium"/>
      <bottom style="medium"/>
      <diagonal style="thin"/>
    </border>
    <border diagonalUp="1">
      <left style="medium"/>
      <right/>
      <top style="medium"/>
      <bottom style="medium"/>
      <diagonal style="thin"/>
    </border>
    <border diagonalUp="1">
      <left style="medium"/>
      <right style="thin"/>
      <top style="medium"/>
      <bottom style="thin"/>
      <diagonal style="thin"/>
    </border>
    <border diagonalUp="1">
      <left style="thin"/>
      <right style="thin"/>
      <top style="medium"/>
      <bottom>
        <color indexed="63"/>
      </bottom>
      <diagonal style="thin"/>
    </border>
    <border diagonalUp="1">
      <left style="medium"/>
      <right style="medium"/>
      <top/>
      <bottom style="medium"/>
      <diagonal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60">
    <xf numFmtId="0" fontId="0" fillId="0" borderId="0" xfId="0" applyFont="1" applyAlignment="1">
      <alignment/>
    </xf>
    <xf numFmtId="0" fontId="73" fillId="0" borderId="0" xfId="0" applyFont="1" applyAlignment="1">
      <alignment/>
    </xf>
    <xf numFmtId="0" fontId="3" fillId="0" borderId="0" xfId="0" applyFont="1" applyAlignment="1">
      <alignment/>
    </xf>
    <xf numFmtId="0" fontId="75" fillId="0" borderId="0" xfId="0" applyFont="1" applyFill="1" applyBorder="1" applyAlignment="1">
      <alignment vertical="top" wrapText="1"/>
    </xf>
    <xf numFmtId="0" fontId="76" fillId="0" borderId="0" xfId="0" applyFont="1" applyAlignment="1">
      <alignment/>
    </xf>
    <xf numFmtId="0" fontId="6"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11" xfId="0" applyFont="1" applyFill="1" applyBorder="1" applyAlignment="1">
      <alignment horizontal="righ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right" vertical="top" wrapText="1"/>
    </xf>
    <xf numFmtId="0" fontId="6" fillId="0" borderId="0" xfId="0" applyFont="1" applyFill="1" applyBorder="1" applyAlignment="1">
      <alignment horizontal="center" vertical="top" wrapText="1"/>
    </xf>
    <xf numFmtId="0" fontId="6" fillId="0" borderId="12" xfId="0" applyFont="1" applyFill="1" applyBorder="1" applyAlignment="1">
      <alignment horizontal="right" vertical="top" wrapText="1" indent="2"/>
    </xf>
    <xf numFmtId="0" fontId="6" fillId="0" borderId="0" xfId="0" applyFont="1" applyFill="1" applyAlignment="1">
      <alignment/>
    </xf>
    <xf numFmtId="0" fontId="4" fillId="0" borderId="13" xfId="0" applyFont="1" applyFill="1" applyBorder="1" applyAlignment="1">
      <alignment horizontal="center" vertical="center" wrapText="1"/>
    </xf>
    <xf numFmtId="0" fontId="6" fillId="0" borderId="0" xfId="0" applyFont="1" applyFill="1" applyBorder="1" applyAlignment="1">
      <alignment horizontal="center"/>
    </xf>
    <xf numFmtId="0" fontId="4" fillId="0" borderId="0" xfId="0" applyFont="1" applyFill="1" applyBorder="1" applyAlignment="1">
      <alignment horizontal="center" vertical="top" wrapText="1"/>
    </xf>
    <xf numFmtId="0" fontId="5" fillId="0" borderId="0" xfId="0" applyFont="1" applyFill="1" applyBorder="1" applyAlignment="1">
      <alignment horizontal="right" vertical="center"/>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15"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0" borderId="0" xfId="0" applyFont="1" applyFill="1" applyAlignment="1">
      <alignment/>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12" fillId="0" borderId="0" xfId="0" applyFont="1" applyFill="1" applyBorder="1" applyAlignment="1">
      <alignment/>
    </xf>
    <xf numFmtId="0" fontId="10" fillId="0" borderId="0" xfId="0" applyFont="1" applyFill="1" applyBorder="1" applyAlignment="1">
      <alignment vertical="top" wrapText="1"/>
    </xf>
    <xf numFmtId="0" fontId="10" fillId="0" borderId="10" xfId="0" applyFont="1" applyFill="1" applyBorder="1" applyAlignment="1">
      <alignment horizontal="center" vertical="top" wrapText="1"/>
    </xf>
    <xf numFmtId="0" fontId="10" fillId="0" borderId="0" xfId="0" applyFont="1" applyFill="1" applyBorder="1" applyAlignment="1">
      <alignment horizontal="center" vertical="top" wrapText="1"/>
    </xf>
    <xf numFmtId="173" fontId="10" fillId="0" borderId="0" xfId="0" applyNumberFormat="1" applyFont="1" applyFill="1" applyBorder="1" applyAlignment="1">
      <alignment horizontal="right" vertical="top" wrapText="1" indent="2"/>
    </xf>
    <xf numFmtId="173" fontId="10" fillId="0" borderId="0" xfId="0" applyNumberFormat="1" applyFont="1" applyFill="1" applyBorder="1" applyAlignment="1">
      <alignment horizontal="center" vertical="top" wrapText="1"/>
    </xf>
    <xf numFmtId="3" fontId="10" fillId="0" borderId="0" xfId="0" applyNumberFormat="1" applyFont="1" applyFill="1" applyBorder="1" applyAlignment="1">
      <alignment horizontal="right" vertical="top" wrapText="1" indent="3"/>
    </xf>
    <xf numFmtId="3" fontId="10" fillId="0" borderId="0" xfId="0" applyNumberFormat="1" applyFont="1" applyFill="1" applyBorder="1" applyAlignment="1">
      <alignment horizontal="center" vertical="top" wrapText="1"/>
    </xf>
    <xf numFmtId="173" fontId="11" fillId="0" borderId="14" xfId="0" applyNumberFormat="1" applyFont="1" applyFill="1" applyBorder="1" applyAlignment="1">
      <alignment horizontal="right" vertical="top" wrapText="1" indent="2"/>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3" fontId="13"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12" fillId="0" borderId="0" xfId="0" applyFont="1" applyFill="1" applyBorder="1" applyAlignment="1">
      <alignment horizontal="left" vertical="top"/>
    </xf>
    <xf numFmtId="2"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16" xfId="0" applyFont="1" applyFill="1" applyBorder="1" applyAlignment="1">
      <alignment horizontal="center" vertical="top" wrapText="1"/>
    </xf>
    <xf numFmtId="3" fontId="12"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3" fontId="11" fillId="0" borderId="0" xfId="0" applyNumberFormat="1" applyFont="1" applyFill="1" applyBorder="1" applyAlignment="1">
      <alignment vertical="top" wrapText="1"/>
    </xf>
    <xf numFmtId="3" fontId="10" fillId="0" borderId="0" xfId="0" applyNumberFormat="1" applyFont="1" applyFill="1" applyBorder="1" applyAlignment="1">
      <alignment vertical="top" wrapText="1"/>
    </xf>
    <xf numFmtId="3" fontId="11" fillId="0" borderId="10" xfId="0" applyNumberFormat="1" applyFont="1" applyFill="1" applyBorder="1" applyAlignment="1">
      <alignment horizontal="center" vertical="top" wrapText="1"/>
    </xf>
    <xf numFmtId="3" fontId="11" fillId="0" borderId="10" xfId="0" applyNumberFormat="1" applyFont="1" applyFill="1" applyBorder="1" applyAlignment="1">
      <alignment vertical="top" wrapText="1"/>
    </xf>
    <xf numFmtId="3" fontId="11" fillId="0" borderId="16" xfId="0" applyNumberFormat="1" applyFont="1" applyFill="1" applyBorder="1" applyAlignment="1">
      <alignment horizontal="center" vertical="top" wrapText="1"/>
    </xf>
    <xf numFmtId="3" fontId="11" fillId="0" borderId="16" xfId="0" applyNumberFormat="1" applyFont="1" applyFill="1" applyBorder="1" applyAlignment="1">
      <alignment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4" fillId="0" borderId="19" xfId="0" applyFont="1" applyFill="1" applyBorder="1" applyAlignment="1">
      <alignment horizontal="center" vertical="center" wrapText="1"/>
    </xf>
    <xf numFmtId="173" fontId="11" fillId="0" borderId="20" xfId="0" applyNumberFormat="1" applyFont="1" applyFill="1" applyBorder="1" applyAlignment="1">
      <alignment horizontal="right" vertical="top" wrapText="1" indent="2"/>
    </xf>
    <xf numFmtId="0" fontId="10" fillId="0" borderId="21" xfId="0" applyFont="1" applyFill="1" applyBorder="1" applyAlignment="1">
      <alignment horizontal="center" vertical="top" wrapText="1"/>
    </xf>
    <xf numFmtId="0" fontId="10" fillId="0" borderId="22" xfId="0" applyFont="1" applyFill="1" applyBorder="1" applyAlignment="1">
      <alignment horizontal="center" vertical="top" wrapText="1"/>
    </xf>
    <xf numFmtId="173" fontId="11" fillId="0" borderId="23" xfId="0" applyNumberFormat="1" applyFont="1" applyFill="1" applyBorder="1" applyAlignment="1">
      <alignment horizontal="center" vertical="center" wrapText="1"/>
    </xf>
    <xf numFmtId="173" fontId="11" fillId="0" borderId="24" xfId="0" applyNumberFormat="1" applyFont="1" applyFill="1" applyBorder="1" applyAlignment="1">
      <alignment horizontal="center" vertical="center" wrapText="1"/>
    </xf>
    <xf numFmtId="173" fontId="10" fillId="0" borderId="25" xfId="0" applyNumberFormat="1" applyFont="1" applyFill="1" applyBorder="1" applyAlignment="1">
      <alignment horizontal="center" vertical="center" wrapText="1"/>
    </xf>
    <xf numFmtId="173" fontId="11" fillId="0" borderId="26" xfId="0" applyNumberFormat="1" applyFont="1" applyFill="1" applyBorder="1" applyAlignment="1">
      <alignment horizontal="center" vertical="top" wrapText="1"/>
    </xf>
    <xf numFmtId="173" fontId="11" fillId="0" borderId="27" xfId="0" applyNumberFormat="1" applyFont="1" applyFill="1" applyBorder="1" applyAlignment="1">
      <alignment horizontal="center" vertical="top" wrapText="1"/>
    </xf>
    <xf numFmtId="0" fontId="12" fillId="0" borderId="0" xfId="0" applyFont="1" applyFill="1" applyAlignment="1">
      <alignment/>
    </xf>
    <xf numFmtId="0" fontId="8" fillId="0" borderId="0" xfId="0" applyFont="1" applyFill="1" applyBorder="1" applyAlignment="1">
      <alignment vertical="center"/>
    </xf>
    <xf numFmtId="0" fontId="9" fillId="0" borderId="0" xfId="0" applyFont="1" applyFill="1" applyBorder="1" applyAlignment="1">
      <alignment vertical="center"/>
    </xf>
    <xf numFmtId="0" fontId="13" fillId="0" borderId="28" xfId="0" applyFont="1" applyFill="1" applyBorder="1" applyAlignment="1">
      <alignment horizontal="center" vertical="center" wrapText="1"/>
    </xf>
    <xf numFmtId="3" fontId="13" fillId="0" borderId="29" xfId="0" applyNumberFormat="1" applyFont="1" applyFill="1" applyBorder="1" applyAlignment="1">
      <alignment horizontal="center" vertical="center" wrapText="1"/>
    </xf>
    <xf numFmtId="3" fontId="13" fillId="0" borderId="30" xfId="0" applyNumberFormat="1"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5" fillId="0" borderId="32"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3" fontId="13" fillId="0" borderId="35" xfId="0" applyNumberFormat="1" applyFont="1" applyFill="1" applyBorder="1" applyAlignment="1">
      <alignment horizontal="center" vertical="center" wrapText="1"/>
    </xf>
    <xf numFmtId="3" fontId="13" fillId="0" borderId="36" xfId="0" applyNumberFormat="1" applyFont="1" applyFill="1" applyBorder="1" applyAlignment="1">
      <alignment horizontal="center" vertical="center" wrapText="1"/>
    </xf>
    <xf numFmtId="0" fontId="5" fillId="0" borderId="37" xfId="0" applyFont="1" applyFill="1" applyBorder="1" applyAlignment="1">
      <alignment horizontal="center" vertical="top" wrapText="1"/>
    </xf>
    <xf numFmtId="0" fontId="13" fillId="0" borderId="3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39" xfId="0" applyFont="1" applyFill="1" applyBorder="1" applyAlignment="1">
      <alignment horizontal="center" vertical="center" wrapText="1"/>
    </xf>
    <xf numFmtId="3" fontId="13" fillId="0" borderId="40" xfId="0" applyNumberFormat="1" applyFont="1" applyFill="1" applyBorder="1" applyAlignment="1">
      <alignment horizontal="center" vertical="center" wrapText="1"/>
    </xf>
    <xf numFmtId="17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3" fontId="12" fillId="0" borderId="28" xfId="0" applyNumberFormat="1" applyFont="1" applyFill="1" applyBorder="1" applyAlignment="1">
      <alignment horizontal="center" vertical="center" wrapText="1"/>
    </xf>
    <xf numFmtId="0" fontId="75" fillId="0" borderId="0" xfId="0" applyFont="1" applyAlignment="1">
      <alignment/>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75" fillId="0" borderId="0" xfId="0" applyFont="1" applyBorder="1" applyAlignment="1">
      <alignment/>
    </xf>
    <xf numFmtId="0" fontId="77" fillId="0" borderId="0" xfId="0" applyFont="1" applyFill="1" applyBorder="1" applyAlignment="1">
      <alignment vertical="center"/>
    </xf>
    <xf numFmtId="0" fontId="78" fillId="0" borderId="0" xfId="0" applyFont="1" applyFill="1" applyBorder="1" applyAlignment="1">
      <alignment horizontal="right" vertical="center"/>
    </xf>
    <xf numFmtId="0" fontId="75" fillId="0" borderId="0" xfId="0" applyFont="1" applyAlignment="1">
      <alignment horizontal="center" vertical="center"/>
    </xf>
    <xf numFmtId="0" fontId="78" fillId="0" borderId="0" xfId="0" applyFont="1" applyFill="1" applyBorder="1" applyAlignment="1">
      <alignment vertical="center"/>
    </xf>
    <xf numFmtId="9" fontId="75" fillId="0" borderId="0" xfId="57" applyFont="1" applyAlignment="1">
      <alignment/>
    </xf>
    <xf numFmtId="10" fontId="12" fillId="0" borderId="10" xfId="0" applyNumberFormat="1" applyFont="1" applyBorder="1" applyAlignment="1">
      <alignment horizontal="center"/>
    </xf>
    <xf numFmtId="10" fontId="12" fillId="0" borderId="10" xfId="0" applyNumberFormat="1" applyFont="1" applyFill="1" applyBorder="1" applyAlignment="1">
      <alignment horizontal="center"/>
    </xf>
    <xf numFmtId="10" fontId="75" fillId="0" borderId="10" xfId="57" applyNumberFormat="1" applyFont="1" applyBorder="1" applyAlignment="1">
      <alignment horizontal="center"/>
    </xf>
    <xf numFmtId="0" fontId="78" fillId="0" borderId="0" xfId="0" applyFont="1" applyAlignment="1">
      <alignment horizontal="right"/>
    </xf>
    <xf numFmtId="0" fontId="77" fillId="0" borderId="0" xfId="0" applyFont="1" applyAlignment="1">
      <alignment/>
    </xf>
    <xf numFmtId="0" fontId="78" fillId="0" borderId="0" xfId="0" applyFont="1" applyFill="1" applyBorder="1" applyAlignment="1">
      <alignment vertical="center" wrapText="1"/>
    </xf>
    <xf numFmtId="0" fontId="75" fillId="0" borderId="0" xfId="0" applyFont="1" applyBorder="1" applyAlignment="1">
      <alignment/>
    </xf>
    <xf numFmtId="0" fontId="78" fillId="0" borderId="16" xfId="0" applyFont="1" applyBorder="1" applyAlignment="1">
      <alignment horizontal="center" vertical="center" wrapText="1"/>
    </xf>
    <xf numFmtId="0" fontId="78" fillId="0" borderId="10" xfId="0" applyFont="1" applyBorder="1" applyAlignment="1">
      <alignment horizontal="center" vertical="center" wrapText="1"/>
    </xf>
    <xf numFmtId="0" fontId="75" fillId="0" borderId="0" xfId="0" applyFont="1" applyAlignment="1">
      <alignment/>
    </xf>
    <xf numFmtId="0" fontId="78"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41" xfId="0" applyFont="1" applyFill="1" applyBorder="1" applyAlignment="1">
      <alignment vertical="center"/>
    </xf>
    <xf numFmtId="0" fontId="78" fillId="0" borderId="41" xfId="0" applyFont="1" applyBorder="1" applyAlignment="1">
      <alignment horizontal="center" vertical="center" wrapText="1"/>
    </xf>
    <xf numFmtId="3" fontId="12" fillId="0" borderId="16" xfId="0" applyNumberFormat="1" applyFont="1" applyBorder="1" applyAlignment="1">
      <alignment horizontal="center" vertical="center"/>
    </xf>
    <xf numFmtId="3" fontId="12" fillId="0" borderId="10" xfId="0" applyNumberFormat="1" applyFont="1" applyBorder="1" applyAlignment="1">
      <alignment horizontal="center" vertical="center"/>
    </xf>
    <xf numFmtId="10" fontId="12" fillId="0" borderId="28" xfId="0" applyNumberFormat="1" applyFont="1" applyBorder="1" applyAlignment="1">
      <alignment horizontal="center"/>
    </xf>
    <xf numFmtId="10" fontId="12" fillId="0" borderId="42" xfId="0" applyNumberFormat="1" applyFont="1" applyBorder="1" applyAlignment="1">
      <alignment horizontal="center"/>
    </xf>
    <xf numFmtId="10" fontId="75" fillId="0" borderId="10" xfId="0" applyNumberFormat="1" applyFont="1" applyBorder="1" applyAlignment="1">
      <alignment horizontal="center"/>
    </xf>
    <xf numFmtId="0" fontId="12" fillId="0" borderId="0" xfId="0" applyFont="1" applyAlignment="1">
      <alignment/>
    </xf>
    <xf numFmtId="0" fontId="13" fillId="0" borderId="19" xfId="0" applyFont="1" applyBorder="1" applyAlignment="1">
      <alignment horizontal="center" vertical="center" wrapText="1"/>
    </xf>
    <xf numFmtId="0" fontId="78" fillId="0" borderId="16" xfId="0" applyFont="1" applyBorder="1" applyAlignment="1">
      <alignment horizontal="center"/>
    </xf>
    <xf numFmtId="0" fontId="78" fillId="0" borderId="10" xfId="0" applyFont="1" applyBorder="1" applyAlignment="1">
      <alignment horizontal="center"/>
    </xf>
    <xf numFmtId="0" fontId="13" fillId="0" borderId="0" xfId="0" applyFont="1" applyBorder="1" applyAlignment="1">
      <alignment horizontal="center" vertical="center"/>
    </xf>
    <xf numFmtId="0" fontId="75" fillId="0" borderId="0" xfId="0" applyFont="1" applyBorder="1" applyAlignment="1">
      <alignment horizontal="center" vertical="center" wrapText="1"/>
    </xf>
    <xf numFmtId="0" fontId="75" fillId="0" borderId="0" xfId="0" applyFont="1" applyFill="1" applyBorder="1" applyAlignment="1">
      <alignment horizontal="center" vertical="center" wrapText="1"/>
    </xf>
    <xf numFmtId="3" fontId="79" fillId="0" borderId="0" xfId="0" applyNumberFormat="1" applyFont="1" applyFill="1" applyBorder="1" applyAlignment="1">
      <alignment vertical="center" wrapText="1"/>
    </xf>
    <xf numFmtId="0" fontId="75" fillId="0" borderId="0" xfId="0" applyFont="1" applyAlignment="1">
      <alignment readingOrder="2"/>
    </xf>
    <xf numFmtId="0" fontId="75" fillId="0" borderId="0" xfId="0" applyFont="1" applyFill="1" applyAlignment="1">
      <alignment/>
    </xf>
    <xf numFmtId="0" fontId="78" fillId="0" borderId="0" xfId="0" applyFont="1" applyAlignment="1">
      <alignment/>
    </xf>
    <xf numFmtId="0" fontId="78" fillId="0" borderId="43" xfId="0" applyFont="1" applyBorder="1" applyAlignment="1">
      <alignment horizontal="center" vertical="center" wrapText="1"/>
    </xf>
    <xf numFmtId="0" fontId="78" fillId="0" borderId="44" xfId="0" applyFont="1" applyBorder="1" applyAlignment="1">
      <alignment horizontal="center" vertical="center" wrapText="1"/>
    </xf>
    <xf numFmtId="0" fontId="75" fillId="0" borderId="45" xfId="0" applyFont="1" applyBorder="1" applyAlignment="1">
      <alignment horizontal="center" vertical="center"/>
    </xf>
    <xf numFmtId="49" fontId="78" fillId="0" borderId="0" xfId="0" applyNumberFormat="1" applyFont="1" applyFill="1" applyBorder="1" applyAlignment="1">
      <alignment/>
    </xf>
    <xf numFmtId="0" fontId="75" fillId="0" borderId="10" xfId="0" applyFont="1" applyBorder="1" applyAlignment="1">
      <alignment horizontal="center" vertical="center"/>
    </xf>
    <xf numFmtId="0" fontId="75" fillId="0" borderId="0" xfId="0" applyFont="1" applyBorder="1" applyAlignment="1">
      <alignment horizontal="center" vertical="center"/>
    </xf>
    <xf numFmtId="0" fontId="78" fillId="0" borderId="10" xfId="0" applyFont="1" applyFill="1" applyBorder="1" applyAlignment="1">
      <alignment horizontal="center" wrapText="1"/>
    </xf>
    <xf numFmtId="0" fontId="78" fillId="0" borderId="10" xfId="0" applyFont="1" applyFill="1" applyBorder="1" applyAlignment="1">
      <alignment horizontal="center" vertical="center" wrapText="1"/>
    </xf>
    <xf numFmtId="3" fontId="75" fillId="0" borderId="10" xfId="0" applyNumberFormat="1" applyFont="1" applyBorder="1" applyAlignment="1">
      <alignment horizontal="center" vertical="center"/>
    </xf>
    <xf numFmtId="3" fontId="75" fillId="0" borderId="0" xfId="0" applyNumberFormat="1" applyFont="1" applyAlignment="1">
      <alignment/>
    </xf>
    <xf numFmtId="10" fontId="75" fillId="0" borderId="10" xfId="57" applyNumberFormat="1" applyFont="1" applyBorder="1" applyAlignment="1">
      <alignment horizontal="center" vertical="center"/>
    </xf>
    <xf numFmtId="10" fontId="75" fillId="0" borderId="10" xfId="0" applyNumberFormat="1" applyFont="1" applyBorder="1" applyAlignment="1">
      <alignment horizontal="center" vertical="center"/>
    </xf>
    <xf numFmtId="0" fontId="78" fillId="0" borderId="10" xfId="0" applyFont="1" applyBorder="1" applyAlignment="1">
      <alignment horizontal="center" vertical="center"/>
    </xf>
    <xf numFmtId="10" fontId="78" fillId="0" borderId="10" xfId="0" applyNumberFormat="1" applyFont="1" applyBorder="1" applyAlignment="1">
      <alignment horizontal="center" vertical="center"/>
    </xf>
    <xf numFmtId="0" fontId="75" fillId="0" borderId="0" xfId="0" applyFont="1" applyAlignment="1">
      <alignment horizontal="center"/>
    </xf>
    <xf numFmtId="0" fontId="78" fillId="0" borderId="0" xfId="0" applyFont="1" applyBorder="1" applyAlignment="1">
      <alignment horizontal="center" vertical="center"/>
    </xf>
    <xf numFmtId="9" fontId="78" fillId="0" borderId="0" xfId="0" applyNumberFormat="1" applyFont="1" applyBorder="1" applyAlignment="1">
      <alignment horizontal="center" vertical="center"/>
    </xf>
    <xf numFmtId="0" fontId="78" fillId="0" borderId="10" xfId="0" applyFont="1" applyBorder="1" applyAlignment="1">
      <alignment horizontal="center" wrapText="1"/>
    </xf>
    <xf numFmtId="49" fontId="78" fillId="0" borderId="46" xfId="0" applyNumberFormat="1" applyFont="1" applyBorder="1" applyAlignment="1">
      <alignment horizontal="center" vertical="center"/>
    </xf>
    <xf numFmtId="0" fontId="78" fillId="0" borderId="0" xfId="0" applyFont="1" applyFill="1" applyBorder="1" applyAlignment="1">
      <alignment horizontal="center" wrapText="1"/>
    </xf>
    <xf numFmtId="0" fontId="75" fillId="0" borderId="0" xfId="0" applyFont="1" applyAlignment="1">
      <alignment vertical="center"/>
    </xf>
    <xf numFmtId="0" fontId="78" fillId="0" borderId="47" xfId="0" applyFont="1" applyBorder="1" applyAlignment="1">
      <alignment horizontal="center" vertical="center" wrapText="1"/>
    </xf>
    <xf numFmtId="10" fontId="75" fillId="0" borderId="10" xfId="0" applyNumberFormat="1" applyFont="1" applyFill="1" applyBorder="1" applyAlignment="1">
      <alignment horizontal="center" vertical="center"/>
    </xf>
    <xf numFmtId="9" fontId="75" fillId="0" borderId="10" xfId="0" applyNumberFormat="1" applyFont="1" applyFill="1" applyBorder="1" applyAlignment="1">
      <alignment horizontal="center" vertical="center"/>
    </xf>
    <xf numFmtId="0" fontId="78" fillId="0" borderId="33"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49" xfId="0" applyFont="1" applyBorder="1" applyAlignment="1">
      <alignment horizontal="center" vertical="center" wrapText="1"/>
    </xf>
    <xf numFmtId="0" fontId="78" fillId="0" borderId="50" xfId="0" applyFont="1" applyBorder="1" applyAlignment="1">
      <alignment horizontal="center" vertical="center" wrapText="1"/>
    </xf>
    <xf numFmtId="1" fontId="80" fillId="33" borderId="23" xfId="0" applyNumberFormat="1" applyFont="1" applyFill="1" applyBorder="1" applyAlignment="1">
      <alignment horizontal="center" vertical="center" wrapText="1"/>
    </xf>
    <xf numFmtId="1" fontId="80" fillId="33" borderId="51" xfId="0" applyNumberFormat="1" applyFont="1" applyFill="1" applyBorder="1" applyAlignment="1">
      <alignment horizontal="center" vertical="center" wrapText="1"/>
    </xf>
    <xf numFmtId="1" fontId="80" fillId="33" borderId="52" xfId="0" applyNumberFormat="1" applyFont="1" applyFill="1" applyBorder="1" applyAlignment="1">
      <alignment horizontal="center" vertical="center" wrapText="1"/>
    </xf>
    <xf numFmtId="1" fontId="80" fillId="33" borderId="20" xfId="0" applyNumberFormat="1" applyFont="1" applyFill="1" applyBorder="1" applyAlignment="1">
      <alignment horizontal="center" vertical="center" wrapText="1"/>
    </xf>
    <xf numFmtId="1" fontId="80" fillId="33" borderId="53" xfId="0" applyNumberFormat="1" applyFont="1" applyFill="1" applyBorder="1" applyAlignment="1">
      <alignment horizontal="center" vertical="center" wrapText="1"/>
    </xf>
    <xf numFmtId="0" fontId="78" fillId="0" borderId="54" xfId="0" applyFont="1" applyBorder="1" applyAlignment="1">
      <alignment horizontal="center" vertical="center" wrapText="1"/>
    </xf>
    <xf numFmtId="1" fontId="80" fillId="33" borderId="24" xfId="0" applyNumberFormat="1" applyFont="1" applyFill="1" applyBorder="1" applyAlignment="1">
      <alignment horizontal="center" vertical="center" wrapText="1"/>
    </xf>
    <xf numFmtId="1" fontId="80" fillId="33" borderId="55" xfId="0" applyNumberFormat="1" applyFont="1" applyFill="1" applyBorder="1" applyAlignment="1">
      <alignment horizontal="center" vertical="center" wrapText="1"/>
    </xf>
    <xf numFmtId="1" fontId="80" fillId="33" borderId="10" xfId="0" applyNumberFormat="1" applyFont="1" applyFill="1" applyBorder="1" applyAlignment="1">
      <alignment horizontal="center" vertical="center" wrapText="1"/>
    </xf>
    <xf numFmtId="1" fontId="80" fillId="33" borderId="14" xfId="0" applyNumberFormat="1" applyFont="1" applyFill="1" applyBorder="1" applyAlignment="1">
      <alignment horizontal="center" vertical="center" wrapText="1"/>
    </xf>
    <xf numFmtId="1" fontId="80" fillId="33" borderId="11" xfId="0" applyNumberFormat="1" applyFont="1" applyFill="1" applyBorder="1" applyAlignment="1">
      <alignment horizontal="center" vertical="center" wrapText="1"/>
    </xf>
    <xf numFmtId="0" fontId="78" fillId="0" borderId="56" xfId="0" applyFont="1" applyBorder="1" applyAlignment="1">
      <alignment horizontal="center" vertical="center" wrapText="1"/>
    </xf>
    <xf numFmtId="1" fontId="80" fillId="33" borderId="25" xfId="0" applyNumberFormat="1" applyFont="1" applyFill="1" applyBorder="1" applyAlignment="1">
      <alignment horizontal="center" vertical="center" wrapText="1"/>
    </xf>
    <xf numFmtId="1" fontId="80" fillId="33" borderId="57" xfId="0" applyNumberFormat="1" applyFont="1" applyFill="1" applyBorder="1" applyAlignment="1">
      <alignment horizontal="center" vertical="center" wrapText="1"/>
    </xf>
    <xf numFmtId="1" fontId="80" fillId="33" borderId="40" xfId="0" applyNumberFormat="1" applyFont="1" applyFill="1" applyBorder="1" applyAlignment="1">
      <alignment horizontal="center" vertical="center" wrapText="1"/>
    </xf>
    <xf numFmtId="1" fontId="80" fillId="33" borderId="58" xfId="0" applyNumberFormat="1" applyFont="1" applyFill="1" applyBorder="1" applyAlignment="1">
      <alignment horizontal="center" vertical="center" wrapText="1"/>
    </xf>
    <xf numFmtId="1" fontId="80" fillId="33" borderId="59" xfId="0" applyNumberFormat="1" applyFont="1" applyFill="1" applyBorder="1" applyAlignment="1">
      <alignment horizontal="center" vertical="center" wrapText="1"/>
    </xf>
    <xf numFmtId="0" fontId="75" fillId="0" borderId="60" xfId="0" applyFont="1" applyBorder="1" applyAlignment="1">
      <alignment/>
    </xf>
    <xf numFmtId="0" fontId="78" fillId="0" borderId="31" xfId="0" applyFont="1" applyBorder="1" applyAlignment="1">
      <alignment horizontal="center" vertical="center" wrapText="1"/>
    </xf>
    <xf numFmtId="1" fontId="80" fillId="34" borderId="55" xfId="0" applyNumberFormat="1" applyFont="1" applyFill="1" applyBorder="1" applyAlignment="1">
      <alignment horizontal="center" vertical="center" wrapText="1"/>
    </xf>
    <xf numFmtId="1" fontId="80" fillId="34" borderId="14" xfId="0" applyNumberFormat="1" applyFont="1" applyFill="1" applyBorder="1" applyAlignment="1">
      <alignment horizontal="center" vertical="center" wrapText="1"/>
    </xf>
    <xf numFmtId="1" fontId="80" fillId="34" borderId="11" xfId="0" applyNumberFormat="1" applyFont="1" applyFill="1" applyBorder="1" applyAlignment="1">
      <alignment horizontal="center" vertical="center" wrapText="1"/>
    </xf>
    <xf numFmtId="1" fontId="81" fillId="34" borderId="55" xfId="0" applyNumberFormat="1" applyFont="1" applyFill="1" applyBorder="1" applyAlignment="1">
      <alignment vertical="top" wrapText="1"/>
    </xf>
    <xf numFmtId="0" fontId="78" fillId="0" borderId="61" xfId="0" applyFont="1" applyBorder="1" applyAlignment="1">
      <alignment horizontal="center" vertical="center" wrapText="1"/>
    </xf>
    <xf numFmtId="0" fontId="78" fillId="0" borderId="39" xfId="0" applyFont="1" applyBorder="1" applyAlignment="1">
      <alignment horizontal="center" vertical="center" wrapText="1"/>
    </xf>
    <xf numFmtId="1" fontId="80" fillId="34" borderId="62" xfId="0" applyNumberFormat="1" applyFont="1" applyFill="1" applyBorder="1" applyAlignment="1">
      <alignment horizontal="center" vertical="center" wrapText="1"/>
    </xf>
    <xf numFmtId="1" fontId="80" fillId="34" borderId="63" xfId="0" applyNumberFormat="1" applyFont="1" applyFill="1" applyBorder="1" applyAlignment="1">
      <alignment horizontal="center" vertical="center" wrapText="1"/>
    </xf>
    <xf numFmtId="1" fontId="80" fillId="34" borderId="64" xfId="0" applyNumberFormat="1" applyFont="1" applyFill="1" applyBorder="1" applyAlignment="1">
      <alignment horizontal="center" vertical="center" wrapText="1"/>
    </xf>
    <xf numFmtId="0" fontId="78" fillId="0" borderId="65" xfId="0" applyFont="1" applyBorder="1" applyAlignment="1">
      <alignment horizontal="center" vertical="center" wrapText="1"/>
    </xf>
    <xf numFmtId="1" fontId="81" fillId="33" borderId="55" xfId="0" applyNumberFormat="1" applyFont="1" applyFill="1" applyBorder="1" applyAlignment="1">
      <alignment vertical="top" wrapText="1"/>
    </xf>
    <xf numFmtId="0" fontId="78"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82" fillId="0" borderId="0" xfId="0" applyFont="1" applyFill="1" applyBorder="1" applyAlignment="1">
      <alignment horizontal="center" vertical="center" wrapText="1"/>
    </xf>
    <xf numFmtId="0" fontId="78" fillId="0" borderId="0" xfId="0" applyFont="1" applyFill="1" applyBorder="1" applyAlignment="1">
      <alignment horizontal="center" vertical="center"/>
    </xf>
    <xf numFmtId="1" fontId="80" fillId="33" borderId="66" xfId="0" applyNumberFormat="1" applyFont="1" applyFill="1" applyBorder="1" applyAlignment="1">
      <alignment horizontal="center" vertical="center" wrapText="1"/>
    </xf>
    <xf numFmtId="1" fontId="80" fillId="33" borderId="67" xfId="0" applyNumberFormat="1" applyFont="1" applyFill="1" applyBorder="1" applyAlignment="1">
      <alignment horizontal="center" vertical="center" wrapText="1"/>
    </xf>
    <xf numFmtId="1" fontId="80" fillId="33" borderId="68" xfId="0" applyNumberFormat="1" applyFont="1" applyFill="1" applyBorder="1" applyAlignment="1">
      <alignment horizontal="center" vertical="center" wrapText="1"/>
    </xf>
    <xf numFmtId="0" fontId="78" fillId="0" borderId="0" xfId="0" applyFont="1" applyAlignment="1">
      <alignment horizontal="right"/>
    </xf>
    <xf numFmtId="1" fontId="80" fillId="34" borderId="10" xfId="0" applyNumberFormat="1" applyFont="1" applyFill="1" applyBorder="1" applyAlignment="1">
      <alignment horizontal="center" vertical="center" wrapText="1"/>
    </xf>
    <xf numFmtId="1" fontId="78" fillId="0" borderId="10" xfId="0" applyNumberFormat="1" applyFont="1" applyBorder="1" applyAlignment="1">
      <alignment horizontal="center"/>
    </xf>
    <xf numFmtId="3" fontId="83" fillId="0" borderId="14" xfId="0" applyNumberFormat="1" applyFont="1" applyFill="1" applyBorder="1" applyAlignment="1">
      <alignment horizontal="center" vertical="center" wrapText="1"/>
    </xf>
    <xf numFmtId="1" fontId="83" fillId="0" borderId="14" xfId="0" applyNumberFormat="1" applyFont="1" applyFill="1" applyBorder="1" applyAlignment="1">
      <alignment horizontal="center" vertical="center" wrapText="1"/>
    </xf>
    <xf numFmtId="1" fontId="83" fillId="0" borderId="11" xfId="0" applyNumberFormat="1" applyFont="1" applyFill="1" applyBorder="1" applyAlignment="1">
      <alignment horizontal="center" vertical="center" wrapText="1"/>
    </xf>
    <xf numFmtId="0" fontId="13" fillId="0" borderId="47" xfId="0" applyFont="1" applyFill="1" applyBorder="1" applyAlignment="1">
      <alignment horizontal="right" vertical="center" wrapText="1"/>
    </xf>
    <xf numFmtId="0" fontId="12" fillId="0" borderId="0" xfId="0" applyFont="1" applyFill="1" applyAlignment="1">
      <alignment horizontal="center" vertical="center"/>
    </xf>
    <xf numFmtId="0" fontId="0" fillId="0" borderId="10" xfId="0" applyBorder="1" applyAlignment="1">
      <alignment horizontal="center" vertical="center"/>
    </xf>
    <xf numFmtId="0" fontId="0" fillId="35" borderId="0" xfId="0" applyFill="1" applyAlignment="1">
      <alignment/>
    </xf>
    <xf numFmtId="3" fontId="12"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0" fontId="84" fillId="0" borderId="69" xfId="0" applyFont="1" applyBorder="1" applyAlignment="1">
      <alignment vertical="top"/>
    </xf>
    <xf numFmtId="0" fontId="84" fillId="0" borderId="0" xfId="0" applyFont="1" applyAlignment="1">
      <alignment/>
    </xf>
    <xf numFmtId="0" fontId="13" fillId="0" borderId="10" xfId="0" applyFont="1" applyFill="1" applyBorder="1" applyAlignment="1">
      <alignment horizontal="center" vertical="center" wrapText="1" readingOrder="1"/>
    </xf>
    <xf numFmtId="1" fontId="0" fillId="0" borderId="0" xfId="0" applyNumberFormat="1" applyAlignment="1">
      <alignment/>
    </xf>
    <xf numFmtId="0" fontId="0" fillId="0" borderId="0" xfId="0" applyFill="1" applyAlignment="1">
      <alignment/>
    </xf>
    <xf numFmtId="1" fontId="0" fillId="0" borderId="10" xfId="0" applyNumberFormat="1" applyBorder="1" applyAlignment="1">
      <alignment horizontal="center" vertical="center"/>
    </xf>
    <xf numFmtId="0" fontId="73" fillId="0" borderId="10" xfId="0" applyFont="1" applyFill="1" applyBorder="1" applyAlignment="1">
      <alignment horizontal="center" vertical="center" wrapText="1"/>
    </xf>
    <xf numFmtId="1" fontId="73" fillId="0" borderId="10" xfId="0" applyNumberFormat="1" applyFont="1" applyBorder="1" applyAlignment="1">
      <alignment horizontal="center" vertical="center"/>
    </xf>
    <xf numFmtId="0" fontId="73" fillId="0" borderId="47" xfId="0" applyFont="1" applyFill="1" applyBorder="1" applyAlignment="1">
      <alignment horizontal="right" vertical="center" wrapText="1"/>
    </xf>
    <xf numFmtId="0" fontId="73" fillId="0" borderId="10" xfId="0" applyFont="1" applyBorder="1" applyAlignment="1">
      <alignment horizontal="center"/>
    </xf>
    <xf numFmtId="0" fontId="73" fillId="0" borderId="10" xfId="0" applyFont="1" applyBorder="1" applyAlignment="1">
      <alignment horizontal="center" vertical="center"/>
    </xf>
    <xf numFmtId="0" fontId="73" fillId="35" borderId="47" xfId="0" applyFont="1" applyFill="1" applyBorder="1" applyAlignment="1">
      <alignment horizontal="right" vertical="center" wrapText="1"/>
    </xf>
    <xf numFmtId="173" fontId="12" fillId="0" borderId="10" xfId="0" applyNumberFormat="1" applyFont="1" applyFill="1" applyBorder="1" applyAlignment="1">
      <alignment horizontal="center" vertical="center"/>
    </xf>
    <xf numFmtId="173" fontId="12" fillId="0" borderId="10" xfId="0" applyNumberFormat="1" applyFont="1" applyFill="1" applyBorder="1" applyAlignment="1">
      <alignment horizontal="center" vertical="center" wrapText="1"/>
    </xf>
    <xf numFmtId="173" fontId="13" fillId="0" borderId="10" xfId="0" applyNumberFormat="1" applyFont="1" applyFill="1" applyBorder="1" applyAlignment="1">
      <alignment horizontal="center" vertical="center" wrapText="1"/>
    </xf>
    <xf numFmtId="0" fontId="78" fillId="35" borderId="10" xfId="0" applyFont="1" applyFill="1" applyBorder="1" applyAlignment="1">
      <alignment horizontal="center" vertical="top" wrapText="1"/>
    </xf>
    <xf numFmtId="0" fontId="78" fillId="35" borderId="10" xfId="0" applyFont="1" applyFill="1" applyBorder="1" applyAlignment="1">
      <alignment horizontal="center" vertical="center" wrapText="1"/>
    </xf>
    <xf numFmtId="0" fontId="75" fillId="0" borderId="10" xfId="0" applyFont="1" applyBorder="1" applyAlignment="1">
      <alignment horizontal="center"/>
    </xf>
    <xf numFmtId="0" fontId="78" fillId="0" borderId="0" xfId="0" applyFont="1" applyFill="1" applyAlignment="1">
      <alignment/>
    </xf>
    <xf numFmtId="0" fontId="78" fillId="0" borderId="0" xfId="0" applyFont="1" applyAlignment="1">
      <alignment/>
    </xf>
    <xf numFmtId="0" fontId="78" fillId="0" borderId="47" xfId="0" applyFont="1" applyFill="1" applyBorder="1" applyAlignment="1">
      <alignment horizontal="right" vertical="center" wrapText="1"/>
    </xf>
    <xf numFmtId="0" fontId="78" fillId="0" borderId="10" xfId="0" applyFont="1" applyFill="1" applyBorder="1" applyAlignment="1">
      <alignment horizontal="center"/>
    </xf>
    <xf numFmtId="9" fontId="75" fillId="0" borderId="10" xfId="57" applyNumberFormat="1" applyFont="1" applyFill="1" applyBorder="1" applyAlignment="1">
      <alignment horizontal="center" vertical="center"/>
    </xf>
    <xf numFmtId="9" fontId="75" fillId="0" borderId="10" xfId="57" applyFont="1" applyFill="1" applyBorder="1" applyAlignment="1">
      <alignment horizontal="center" vertical="center"/>
    </xf>
    <xf numFmtId="9" fontId="75" fillId="0" borderId="10" xfId="57" applyFont="1" applyFill="1" applyBorder="1" applyAlignment="1">
      <alignment horizontal="center"/>
    </xf>
    <xf numFmtId="9" fontId="78" fillId="0" borderId="10" xfId="57" applyFont="1" applyFill="1" applyBorder="1" applyAlignment="1">
      <alignment horizontal="center" vertical="center"/>
    </xf>
    <xf numFmtId="0" fontId="78" fillId="0" borderId="10" xfId="0" applyFont="1" applyFill="1" applyBorder="1" applyAlignment="1">
      <alignment horizontal="center" vertical="center"/>
    </xf>
    <xf numFmtId="0" fontId="78" fillId="0" borderId="10" xfId="0" applyFont="1" applyFill="1" applyBorder="1" applyAlignment="1">
      <alignment horizontal="center" vertical="top" wrapText="1"/>
    </xf>
    <xf numFmtId="0" fontId="75" fillId="0" borderId="10" xfId="0" applyFont="1" applyFill="1" applyBorder="1" applyAlignment="1">
      <alignment horizontal="center" vertical="center"/>
    </xf>
    <xf numFmtId="9" fontId="75" fillId="0" borderId="0" xfId="57" applyFont="1" applyFill="1" applyBorder="1" applyAlignment="1">
      <alignment horizontal="center" vertical="center"/>
    </xf>
    <xf numFmtId="9" fontId="75" fillId="0" borderId="0" xfId="57" applyFont="1" applyFill="1" applyBorder="1" applyAlignment="1">
      <alignment horizontal="center"/>
    </xf>
    <xf numFmtId="9" fontId="78" fillId="0" borderId="0" xfId="57" applyFont="1" applyFill="1" applyBorder="1" applyAlignment="1">
      <alignment horizontal="center" vertical="center"/>
    </xf>
    <xf numFmtId="0" fontId="78" fillId="0" borderId="0" xfId="0" applyFont="1" applyFill="1" applyAlignment="1">
      <alignment/>
    </xf>
    <xf numFmtId="0" fontId="78" fillId="35" borderId="47" xfId="0" applyFont="1" applyFill="1" applyBorder="1" applyAlignment="1">
      <alignment horizontal="right" vertical="center" wrapText="1"/>
    </xf>
    <xf numFmtId="9" fontId="75" fillId="0" borderId="10" xfId="57" applyNumberFormat="1" applyFont="1" applyBorder="1" applyAlignment="1">
      <alignment horizontal="center"/>
    </xf>
    <xf numFmtId="9" fontId="75" fillId="0" borderId="10" xfId="0" applyNumberFormat="1" applyFont="1" applyBorder="1" applyAlignment="1">
      <alignment horizontal="center"/>
    </xf>
    <xf numFmtId="9" fontId="78" fillId="0" borderId="10" xfId="0" applyNumberFormat="1" applyFont="1" applyBorder="1" applyAlignment="1">
      <alignment/>
    </xf>
    <xf numFmtId="0" fontId="85" fillId="0" borderId="69" xfId="0" applyFont="1" applyFill="1" applyBorder="1" applyAlignment="1">
      <alignment vertical="top"/>
    </xf>
    <xf numFmtId="9" fontId="75" fillId="0" borderId="0" xfId="0" applyNumberFormat="1" applyFont="1" applyBorder="1" applyAlignment="1">
      <alignment horizontal="center"/>
    </xf>
    <xf numFmtId="9" fontId="78" fillId="0" borderId="0" xfId="0" applyNumberFormat="1" applyFont="1" applyBorder="1" applyAlignment="1">
      <alignment/>
    </xf>
    <xf numFmtId="178" fontId="75" fillId="0" borderId="10" xfId="57" applyNumberFormat="1" applyFont="1" applyBorder="1" applyAlignment="1">
      <alignment horizontal="center" vertical="center"/>
    </xf>
    <xf numFmtId="10" fontId="75" fillId="0" borderId="0" xfId="57" applyNumberFormat="1" applyFont="1" applyBorder="1" applyAlignment="1">
      <alignment horizontal="center" vertical="center"/>
    </xf>
    <xf numFmtId="0" fontId="78" fillId="35" borderId="47" xfId="0" applyFont="1" applyFill="1" applyBorder="1" applyAlignment="1">
      <alignment vertical="center" wrapText="1"/>
    </xf>
    <xf numFmtId="0" fontId="13" fillId="0" borderId="0" xfId="0" applyFont="1" applyFill="1" applyBorder="1" applyAlignment="1">
      <alignment horizontal="left" vertical="top"/>
    </xf>
    <xf numFmtId="0" fontId="13" fillId="0" borderId="0" xfId="0" applyFont="1" applyFill="1" applyBorder="1" applyAlignment="1">
      <alignment/>
    </xf>
    <xf numFmtId="0" fontId="75" fillId="36" borderId="0" xfId="0" applyFont="1" applyFill="1" applyAlignment="1">
      <alignment horizontal="center"/>
    </xf>
    <xf numFmtId="0" fontId="75" fillId="35" borderId="0" xfId="0" applyFont="1" applyFill="1" applyAlignment="1">
      <alignment horizontal="center"/>
    </xf>
    <xf numFmtId="0" fontId="75" fillId="35" borderId="0" xfId="0" applyFont="1" applyFill="1" applyAlignment="1">
      <alignment/>
    </xf>
    <xf numFmtId="0" fontId="75" fillId="35" borderId="10" xfId="0" applyFont="1" applyFill="1" applyBorder="1" applyAlignment="1">
      <alignment horizontal="center" vertical="center"/>
    </xf>
    <xf numFmtId="0" fontId="75" fillId="35" borderId="10" xfId="0" applyFont="1" applyFill="1" applyBorder="1" applyAlignment="1">
      <alignment horizontal="center"/>
    </xf>
    <xf numFmtId="0" fontId="12" fillId="0" borderId="0" xfId="0" applyFont="1" applyFill="1" applyBorder="1" applyAlignment="1">
      <alignment horizontal="right" vertical="top"/>
    </xf>
    <xf numFmtId="0" fontId="49" fillId="0" borderId="10" xfId="0" applyFont="1" applyFill="1" applyBorder="1" applyAlignment="1">
      <alignment horizontal="center" vertical="top" wrapText="1"/>
    </xf>
    <xf numFmtId="1" fontId="83" fillId="0" borderId="55" xfId="0" applyNumberFormat="1" applyFont="1" applyFill="1" applyBorder="1" applyAlignment="1">
      <alignment horizontal="center" vertical="center" wrapText="1"/>
    </xf>
    <xf numFmtId="3" fontId="83" fillId="0" borderId="70" xfId="0" applyNumberFormat="1" applyFont="1" applyFill="1" applyBorder="1" applyAlignment="1">
      <alignment horizontal="center" vertical="center" wrapText="1"/>
    </xf>
    <xf numFmtId="3" fontId="83" fillId="0" borderId="11"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0" fontId="78" fillId="0" borderId="0" xfId="0" applyFont="1" applyAlignment="1">
      <alignment horizontal="right"/>
    </xf>
    <xf numFmtId="0" fontId="78" fillId="0" borderId="0" xfId="0" applyFont="1" applyFill="1" applyBorder="1" applyAlignment="1">
      <alignment horizontal="right" vertical="center" wrapText="1"/>
    </xf>
    <xf numFmtId="0" fontId="4"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63" xfId="0" applyFont="1" applyFill="1" applyBorder="1" applyAlignment="1">
      <alignment horizontal="center" vertical="center" wrapText="1"/>
    </xf>
    <xf numFmtId="0" fontId="6" fillId="35" borderId="14" xfId="0" applyFont="1" applyFill="1" applyBorder="1" applyAlignment="1">
      <alignment horizontal="right" vertical="top" wrapText="1" indent="2"/>
    </xf>
    <xf numFmtId="0" fontId="78" fillId="35" borderId="38" xfId="0" applyFont="1" applyFill="1" applyBorder="1" applyAlignment="1">
      <alignment vertical="center" wrapText="1"/>
    </xf>
    <xf numFmtId="0" fontId="78" fillId="35" borderId="17" xfId="0" applyFont="1" applyFill="1" applyBorder="1" applyAlignment="1">
      <alignment horizontal="center" vertical="center" wrapText="1"/>
    </xf>
    <xf numFmtId="0" fontId="78" fillId="35" borderId="18" xfId="0" applyFont="1" applyFill="1" applyBorder="1" applyAlignment="1">
      <alignment horizontal="center" vertical="center" wrapText="1"/>
    </xf>
    <xf numFmtId="0" fontId="78" fillId="35" borderId="49" xfId="0" applyFont="1" applyFill="1" applyBorder="1" applyAlignment="1">
      <alignment horizontal="center" vertical="center" wrapText="1"/>
    </xf>
    <xf numFmtId="0" fontId="78" fillId="35" borderId="48" xfId="0" applyFont="1" applyFill="1" applyBorder="1" applyAlignment="1">
      <alignment horizontal="center" vertical="center" wrapText="1"/>
    </xf>
    <xf numFmtId="0" fontId="78" fillId="0" borderId="38" xfId="0" applyFont="1" applyFill="1" applyBorder="1" applyAlignment="1">
      <alignment vertical="center" wrapText="1"/>
    </xf>
    <xf numFmtId="0" fontId="78" fillId="0" borderId="17" xfId="0" applyFont="1" applyFill="1" applyBorder="1" applyAlignment="1">
      <alignment horizontal="center" vertical="center" wrapText="1"/>
    </xf>
    <xf numFmtId="0" fontId="78" fillId="0" borderId="18" xfId="0" applyFont="1" applyFill="1" applyBorder="1" applyAlignment="1">
      <alignment horizontal="center" vertical="center" wrapText="1"/>
    </xf>
    <xf numFmtId="0" fontId="78" fillId="35" borderId="71" xfId="0" applyFont="1" applyFill="1" applyBorder="1" applyAlignment="1">
      <alignment horizontal="center" vertical="center" wrapText="1"/>
    </xf>
    <xf numFmtId="0" fontId="78" fillId="35" borderId="72" xfId="0" applyFont="1" applyFill="1" applyBorder="1" applyAlignment="1">
      <alignment horizontal="center" vertical="center" wrapText="1"/>
    </xf>
    <xf numFmtId="3" fontId="80" fillId="35" borderId="14" xfId="0" applyNumberFormat="1" applyFont="1" applyFill="1" applyBorder="1" applyAlignment="1">
      <alignment horizontal="center" vertical="center" wrapText="1"/>
    </xf>
    <xf numFmtId="3" fontId="80" fillId="35" borderId="11" xfId="0" applyNumberFormat="1" applyFont="1" applyFill="1" applyBorder="1" applyAlignment="1">
      <alignment horizontal="center" vertical="center" wrapText="1"/>
    </xf>
    <xf numFmtId="3" fontId="86" fillId="35" borderId="14" xfId="0" applyNumberFormat="1" applyFont="1" applyFill="1" applyBorder="1" applyAlignment="1">
      <alignment horizontal="center" vertical="center" wrapText="1"/>
    </xf>
    <xf numFmtId="1" fontId="80" fillId="35" borderId="14" xfId="0" applyNumberFormat="1" applyFont="1" applyFill="1" applyBorder="1" applyAlignment="1">
      <alignment horizontal="center" vertical="center" wrapText="1"/>
    </xf>
    <xf numFmtId="1" fontId="80" fillId="35" borderId="11" xfId="0" applyNumberFormat="1" applyFont="1" applyFill="1" applyBorder="1" applyAlignment="1">
      <alignment horizontal="center" vertical="center" wrapText="1"/>
    </xf>
    <xf numFmtId="1" fontId="86" fillId="35" borderId="14" xfId="0" applyNumberFormat="1" applyFont="1" applyFill="1" applyBorder="1" applyAlignment="1">
      <alignment horizontal="center" vertical="center" wrapText="1"/>
    </xf>
    <xf numFmtId="3" fontId="78" fillId="35" borderId="17" xfId="0" applyNumberFormat="1" applyFont="1" applyFill="1" applyBorder="1" applyAlignment="1">
      <alignment horizontal="center" vertical="center" wrapText="1"/>
    </xf>
    <xf numFmtId="0" fontId="78" fillId="35" borderId="19" xfId="0" applyFont="1" applyFill="1" applyBorder="1" applyAlignment="1">
      <alignment horizontal="center" vertical="center" wrapText="1"/>
    </xf>
    <xf numFmtId="1" fontId="80" fillId="35" borderId="63" xfId="0" applyNumberFormat="1" applyFont="1" applyFill="1" applyBorder="1" applyAlignment="1">
      <alignment horizontal="center" vertical="center" wrapText="1"/>
    </xf>
    <xf numFmtId="3" fontId="86" fillId="35" borderId="73" xfId="0" applyNumberFormat="1" applyFont="1" applyFill="1" applyBorder="1" applyAlignment="1">
      <alignment horizontal="center" vertical="center" wrapText="1"/>
    </xf>
    <xf numFmtId="3" fontId="86" fillId="35" borderId="63" xfId="0" applyNumberFormat="1" applyFont="1" applyFill="1" applyBorder="1" applyAlignment="1">
      <alignment horizontal="center" vertical="center" wrapText="1"/>
    </xf>
    <xf numFmtId="3" fontId="86" fillId="35" borderId="74" xfId="0" applyNumberFormat="1" applyFont="1" applyFill="1" applyBorder="1" applyAlignment="1">
      <alignment horizontal="center" vertical="center" wrapText="1"/>
    </xf>
    <xf numFmtId="1" fontId="86" fillId="35" borderId="63" xfId="0" applyNumberFormat="1" applyFont="1" applyFill="1" applyBorder="1" applyAlignment="1">
      <alignment horizontal="center" vertical="center" wrapText="1"/>
    </xf>
    <xf numFmtId="1" fontId="86" fillId="35" borderId="74" xfId="0" applyNumberFormat="1" applyFont="1" applyFill="1" applyBorder="1" applyAlignment="1">
      <alignment horizontal="center" vertical="center" wrapText="1"/>
    </xf>
    <xf numFmtId="1" fontId="86" fillId="35" borderId="71" xfId="0" applyNumberFormat="1" applyFont="1" applyFill="1" applyBorder="1" applyAlignment="1">
      <alignment horizontal="center" vertical="center" wrapText="1"/>
    </xf>
    <xf numFmtId="3" fontId="78" fillId="35" borderId="74" xfId="0" applyNumberFormat="1" applyFont="1" applyFill="1" applyBorder="1" applyAlignment="1">
      <alignment horizontal="center" vertical="center" wrapText="1"/>
    </xf>
    <xf numFmtId="3" fontId="78" fillId="35" borderId="71" xfId="0" applyNumberFormat="1" applyFont="1" applyFill="1" applyBorder="1" applyAlignment="1">
      <alignment horizontal="center" vertical="center" wrapText="1"/>
    </xf>
    <xf numFmtId="0" fontId="78" fillId="35" borderId="75" xfId="0" applyFont="1" applyFill="1" applyBorder="1" applyAlignment="1">
      <alignment horizontal="center" vertical="center" wrapText="1"/>
    </xf>
    <xf numFmtId="0" fontId="78" fillId="35" borderId="76" xfId="0" applyFont="1" applyFill="1" applyBorder="1" applyAlignment="1">
      <alignment horizontal="center" vertical="center" wrapText="1"/>
    </xf>
    <xf numFmtId="3" fontId="86" fillId="35" borderId="10" xfId="0" applyNumberFormat="1" applyFont="1" applyFill="1" applyBorder="1" applyAlignment="1">
      <alignment horizontal="center" vertical="center" wrapText="1"/>
    </xf>
    <xf numFmtId="1" fontId="80" fillId="35" borderId="13" xfId="0" applyNumberFormat="1" applyFont="1" applyFill="1" applyBorder="1" applyAlignment="1">
      <alignment horizontal="center" vertical="center" wrapText="1"/>
    </xf>
    <xf numFmtId="1" fontId="86" fillId="35" borderId="13" xfId="0" applyNumberFormat="1" applyFont="1" applyFill="1" applyBorder="1" applyAlignment="1">
      <alignment horizontal="center" vertical="center" wrapText="1"/>
    </xf>
    <xf numFmtId="3" fontId="12" fillId="35" borderId="14" xfId="0" applyNumberFormat="1" applyFont="1" applyFill="1" applyBorder="1" applyAlignment="1">
      <alignment horizontal="center" vertical="center" wrapText="1"/>
    </xf>
    <xf numFmtId="1" fontId="12" fillId="35" borderId="14" xfId="0" applyNumberFormat="1" applyFont="1" applyFill="1" applyBorder="1" applyAlignment="1">
      <alignment horizontal="center" vertical="center" wrapText="1"/>
    </xf>
    <xf numFmtId="3" fontId="86" fillId="35" borderId="71" xfId="0" applyNumberFormat="1" applyFont="1" applyFill="1" applyBorder="1" applyAlignment="1">
      <alignment horizontal="center" vertical="center" wrapText="1"/>
    </xf>
    <xf numFmtId="3" fontId="80" fillId="35" borderId="10" xfId="0" applyNumberFormat="1" applyFont="1" applyFill="1" applyBorder="1" applyAlignment="1">
      <alignment horizontal="center" vertical="center" wrapText="1"/>
    </xf>
    <xf numFmtId="1" fontId="80" fillId="35" borderId="10" xfId="0" applyNumberFormat="1" applyFont="1" applyFill="1" applyBorder="1" applyAlignment="1">
      <alignment horizontal="center" vertical="center" wrapText="1"/>
    </xf>
    <xf numFmtId="1" fontId="86" fillId="35" borderId="10" xfId="0" applyNumberFormat="1" applyFont="1" applyFill="1" applyBorder="1" applyAlignment="1">
      <alignment horizontal="center" vertical="center" wrapText="1"/>
    </xf>
    <xf numFmtId="1" fontId="80" fillId="35" borderId="77" xfId="0" applyNumberFormat="1" applyFont="1" applyFill="1" applyBorder="1" applyAlignment="1">
      <alignment horizontal="center" vertical="center" wrapText="1"/>
    </xf>
    <xf numFmtId="1" fontId="86" fillId="35" borderId="77" xfId="0" applyNumberFormat="1" applyFont="1" applyFill="1" applyBorder="1" applyAlignment="1">
      <alignment horizontal="center" vertical="center" wrapText="1"/>
    </xf>
    <xf numFmtId="0" fontId="78" fillId="35" borderId="33" xfId="0" applyFont="1" applyFill="1" applyBorder="1" applyAlignment="1">
      <alignment horizontal="center" vertical="center" wrapText="1"/>
    </xf>
    <xf numFmtId="1" fontId="80" fillId="35" borderId="64" xfId="0" applyNumberFormat="1" applyFont="1" applyFill="1" applyBorder="1" applyAlignment="1">
      <alignment horizontal="center" vertical="center" wrapText="1"/>
    </xf>
    <xf numFmtId="3" fontId="78" fillId="35" borderId="78"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4" fontId="13" fillId="0" borderId="10" xfId="0" applyNumberFormat="1" applyFont="1" applyFill="1" applyBorder="1" applyAlignment="1">
      <alignment horizontal="center" vertical="center" wrapText="1"/>
    </xf>
    <xf numFmtId="173" fontId="12" fillId="0" borderId="0" xfId="0" applyNumberFormat="1" applyFont="1" applyFill="1" applyBorder="1" applyAlignment="1">
      <alignment horizontal="center" vertical="center"/>
    </xf>
    <xf numFmtId="173" fontId="12" fillId="0" borderId="0" xfId="0" applyNumberFormat="1" applyFont="1" applyFill="1" applyBorder="1" applyAlignment="1">
      <alignment horizontal="center" vertical="center" wrapText="1"/>
    </xf>
    <xf numFmtId="173" fontId="13" fillId="0" borderId="0" xfId="0" applyNumberFormat="1" applyFont="1" applyFill="1" applyBorder="1" applyAlignment="1">
      <alignment horizontal="center" vertical="center" wrapText="1"/>
    </xf>
    <xf numFmtId="0" fontId="75" fillId="35" borderId="0" xfId="0" applyFont="1" applyFill="1" applyAlignment="1">
      <alignment/>
    </xf>
    <xf numFmtId="0" fontId="78" fillId="35" borderId="0" xfId="0" applyFont="1" applyFill="1" applyAlignment="1">
      <alignment/>
    </xf>
    <xf numFmtId="1" fontId="78" fillId="0" borderId="10" xfId="0" applyNumberFormat="1" applyFont="1" applyBorder="1" applyAlignment="1">
      <alignment horizontal="center" vertical="center"/>
    </xf>
    <xf numFmtId="0" fontId="78" fillId="0" borderId="0" xfId="0" applyFont="1" applyFill="1" applyBorder="1" applyAlignment="1">
      <alignment horizontal="right" vertical="center" wrapText="1"/>
    </xf>
    <xf numFmtId="3" fontId="86" fillId="35" borderId="79" xfId="0" applyNumberFormat="1" applyFont="1" applyFill="1" applyBorder="1" applyAlignment="1">
      <alignment horizontal="center" vertical="center" wrapText="1"/>
    </xf>
    <xf numFmtId="3" fontId="86" fillId="35" borderId="77" xfId="0" applyNumberFormat="1" applyFont="1" applyFill="1" applyBorder="1" applyAlignment="1">
      <alignment horizontal="center" vertical="center" wrapText="1"/>
    </xf>
    <xf numFmtId="3" fontId="80" fillId="35" borderId="16" xfId="0" applyNumberFormat="1" applyFont="1" applyFill="1" applyBorder="1" applyAlignment="1">
      <alignment horizontal="center" vertical="center" wrapText="1"/>
    </xf>
    <xf numFmtId="1" fontId="80" fillId="35" borderId="16" xfId="0" applyNumberFormat="1" applyFont="1" applyFill="1" applyBorder="1" applyAlignment="1">
      <alignment horizontal="center" vertical="center" wrapText="1"/>
    </xf>
    <xf numFmtId="3" fontId="86" fillId="35" borderId="16" xfId="0" applyNumberFormat="1" applyFont="1" applyFill="1" applyBorder="1" applyAlignment="1">
      <alignment horizontal="center" vertical="center" wrapText="1"/>
    </xf>
    <xf numFmtId="0" fontId="75" fillId="35" borderId="48" xfId="0" applyFont="1" applyFill="1" applyBorder="1" applyAlignment="1">
      <alignment horizontal="center" vertical="center" wrapText="1"/>
    </xf>
    <xf numFmtId="3" fontId="78" fillId="0" borderId="18"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78" fillId="0" borderId="0" xfId="0" applyFont="1" applyFill="1" applyAlignment="1">
      <alignment horizontal="right"/>
    </xf>
    <xf numFmtId="3" fontId="78" fillId="0" borderId="10" xfId="0" applyNumberFormat="1" applyFont="1" applyFill="1" applyBorder="1" applyAlignment="1">
      <alignment horizontal="center" vertical="center"/>
    </xf>
    <xf numFmtId="0" fontId="78" fillId="0" borderId="49" xfId="0" applyFont="1" applyFill="1" applyBorder="1" applyAlignment="1">
      <alignment horizontal="center" vertical="center" wrapText="1"/>
    </xf>
    <xf numFmtId="0" fontId="78" fillId="0" borderId="49" xfId="0" applyFont="1" applyFill="1" applyBorder="1" applyAlignment="1">
      <alignment horizontal="center" vertical="center"/>
    </xf>
    <xf numFmtId="0" fontId="78" fillId="0" borderId="34" xfId="0" applyFont="1" applyFill="1" applyBorder="1" applyAlignment="1">
      <alignment horizontal="center" vertical="center" wrapText="1"/>
    </xf>
    <xf numFmtId="0" fontId="78" fillId="0" borderId="43" xfId="0" applyFont="1" applyFill="1" applyBorder="1" applyAlignment="1">
      <alignment horizontal="center" vertical="center" wrapText="1"/>
    </xf>
    <xf numFmtId="1" fontId="80" fillId="0" borderId="20" xfId="0" applyNumberFormat="1" applyFont="1" applyFill="1" applyBorder="1" applyAlignment="1">
      <alignment horizontal="center" vertical="center" wrapText="1"/>
    </xf>
    <xf numFmtId="1" fontId="80" fillId="0" borderId="53" xfId="0" applyNumberFormat="1" applyFont="1" applyFill="1" applyBorder="1" applyAlignment="1">
      <alignment horizontal="center" vertical="center" wrapText="1"/>
    </xf>
    <xf numFmtId="1" fontId="86" fillId="0" borderId="37" xfId="0" applyNumberFormat="1" applyFont="1" applyFill="1" applyBorder="1" applyAlignment="1">
      <alignment horizontal="center" vertical="center" wrapText="1"/>
    </xf>
    <xf numFmtId="0" fontId="78" fillId="0" borderId="46" xfId="0" applyFont="1" applyFill="1" applyBorder="1" applyAlignment="1">
      <alignment horizontal="center" vertical="center" wrapText="1"/>
    </xf>
    <xf numFmtId="1" fontId="80" fillId="0" borderId="14" xfId="0" applyNumberFormat="1" applyFont="1" applyFill="1" applyBorder="1" applyAlignment="1">
      <alignment horizontal="center" vertical="center" wrapText="1"/>
    </xf>
    <xf numFmtId="1" fontId="80" fillId="0" borderId="11" xfId="0" applyNumberFormat="1" applyFont="1" applyFill="1" applyBorder="1" applyAlignment="1">
      <alignment horizontal="center" vertical="center" wrapText="1"/>
    </xf>
    <xf numFmtId="1" fontId="86" fillId="0" borderId="21" xfId="0" applyNumberFormat="1" applyFont="1" applyFill="1" applyBorder="1" applyAlignment="1">
      <alignment horizontal="center" vertical="center" wrapText="1"/>
    </xf>
    <xf numFmtId="0" fontId="78" fillId="0" borderId="80" xfId="0" applyFont="1" applyFill="1" applyBorder="1" applyAlignment="1">
      <alignment horizontal="center" vertical="center" wrapText="1"/>
    </xf>
    <xf numFmtId="1" fontId="80" fillId="0" borderId="58" xfId="0" applyNumberFormat="1" applyFont="1" applyFill="1" applyBorder="1" applyAlignment="1">
      <alignment horizontal="center" vertical="center" wrapText="1"/>
    </xf>
    <xf numFmtId="1" fontId="80" fillId="0" borderId="59" xfId="0" applyNumberFormat="1" applyFont="1" applyFill="1" applyBorder="1" applyAlignment="1">
      <alignment horizontal="center" vertical="center" wrapText="1"/>
    </xf>
    <xf numFmtId="1" fontId="86" fillId="0" borderId="22" xfId="0" applyNumberFormat="1" applyFont="1" applyFill="1" applyBorder="1" applyAlignment="1">
      <alignment horizontal="center" vertical="center" wrapText="1"/>
    </xf>
    <xf numFmtId="0" fontId="78" fillId="0" borderId="50" xfId="0" applyFont="1" applyFill="1" applyBorder="1" applyAlignment="1">
      <alignment horizontal="center" vertical="center" wrapText="1"/>
    </xf>
    <xf numFmtId="1" fontId="80" fillId="0" borderId="23" xfId="0" applyNumberFormat="1" applyFont="1" applyFill="1" applyBorder="1" applyAlignment="1">
      <alignment horizontal="center" vertical="center" wrapText="1"/>
    </xf>
    <xf numFmtId="0" fontId="78" fillId="0" borderId="54" xfId="0" applyFont="1" applyFill="1" applyBorder="1" applyAlignment="1">
      <alignment horizontal="center" vertical="center" wrapText="1"/>
    </xf>
    <xf numFmtId="1" fontId="80" fillId="0" borderId="24" xfId="0" applyNumberFormat="1" applyFont="1" applyFill="1" applyBorder="1" applyAlignment="1">
      <alignment horizontal="center" vertical="center" wrapText="1"/>
    </xf>
    <xf numFmtId="0" fontId="78" fillId="0" borderId="81" xfId="0" applyFont="1" applyFill="1" applyBorder="1" applyAlignment="1">
      <alignment horizontal="center" vertical="center" wrapText="1"/>
    </xf>
    <xf numFmtId="1" fontId="80" fillId="0" borderId="25" xfId="0" applyNumberFormat="1" applyFont="1" applyFill="1" applyBorder="1" applyAlignment="1">
      <alignment horizontal="center" vertical="center" wrapText="1"/>
    </xf>
    <xf numFmtId="3" fontId="86" fillId="0" borderId="22" xfId="0" applyNumberFormat="1" applyFont="1" applyFill="1" applyBorder="1" applyAlignment="1">
      <alignment horizontal="center" vertical="center" wrapText="1"/>
    </xf>
    <xf numFmtId="0" fontId="78" fillId="0" borderId="31" xfId="0" applyFont="1" applyFill="1" applyBorder="1" applyAlignment="1">
      <alignment horizontal="center" vertical="center" wrapText="1"/>
    </xf>
    <xf numFmtId="1" fontId="80" fillId="0" borderId="51" xfId="0" applyNumberFormat="1" applyFont="1" applyFill="1" applyBorder="1" applyAlignment="1">
      <alignment horizontal="center" vertical="center" wrapText="1"/>
    </xf>
    <xf numFmtId="0" fontId="78" fillId="0" borderId="61" xfId="0" applyFont="1" applyFill="1" applyBorder="1" applyAlignment="1">
      <alignment horizontal="center" vertical="center" wrapText="1"/>
    </xf>
    <xf numFmtId="1" fontId="80" fillId="0" borderId="55" xfId="0" applyNumberFormat="1" applyFont="1" applyFill="1" applyBorder="1" applyAlignment="1">
      <alignment horizontal="center" vertical="center" wrapText="1"/>
    </xf>
    <xf numFmtId="0" fontId="78" fillId="0" borderId="39" xfId="0" applyFont="1" applyFill="1" applyBorder="1" applyAlignment="1">
      <alignment horizontal="center" vertical="center" wrapText="1"/>
    </xf>
    <xf numFmtId="1" fontId="80" fillId="0" borderId="57" xfId="0" applyNumberFormat="1" applyFont="1" applyFill="1" applyBorder="1" applyAlignment="1">
      <alignment horizontal="center" vertical="center" wrapText="1"/>
    </xf>
    <xf numFmtId="0" fontId="78" fillId="0" borderId="19" xfId="0" applyFont="1" applyFill="1" applyBorder="1" applyAlignment="1">
      <alignment horizontal="center" vertical="center" wrapText="1"/>
    </xf>
    <xf numFmtId="0" fontId="78" fillId="0" borderId="71" xfId="0" applyFont="1" applyFill="1" applyBorder="1" applyAlignment="1">
      <alignment horizontal="center" vertical="center" wrapText="1"/>
    </xf>
    <xf numFmtId="1" fontId="80" fillId="0" borderId="66" xfId="0" applyNumberFormat="1" applyFont="1" applyFill="1" applyBorder="1" applyAlignment="1">
      <alignment horizontal="center" vertical="center" wrapText="1"/>
    </xf>
    <xf numFmtId="1" fontId="80" fillId="0" borderId="67" xfId="0" applyNumberFormat="1" applyFont="1" applyFill="1" applyBorder="1" applyAlignment="1">
      <alignment horizontal="center" vertical="center" wrapText="1"/>
    </xf>
    <xf numFmtId="1" fontId="80" fillId="0" borderId="68" xfId="0" applyNumberFormat="1" applyFont="1" applyFill="1" applyBorder="1" applyAlignment="1">
      <alignment horizontal="center" vertical="center" wrapText="1"/>
    </xf>
    <xf numFmtId="1" fontId="80" fillId="0" borderId="64" xfId="0" applyNumberFormat="1" applyFont="1" applyFill="1" applyBorder="1" applyAlignment="1">
      <alignment horizontal="center" vertical="center" wrapText="1"/>
    </xf>
    <xf numFmtId="3" fontId="80" fillId="0" borderId="63" xfId="0" applyNumberFormat="1" applyFont="1" applyFill="1" applyBorder="1" applyAlignment="1">
      <alignment horizontal="center" vertical="center" wrapText="1"/>
    </xf>
    <xf numFmtId="1" fontId="80" fillId="0" borderId="63" xfId="0" applyNumberFormat="1" applyFont="1" applyFill="1" applyBorder="1" applyAlignment="1">
      <alignment horizontal="center" vertical="center" wrapText="1"/>
    </xf>
    <xf numFmtId="3" fontId="86" fillId="0" borderId="82" xfId="0" applyNumberFormat="1" applyFont="1" applyFill="1" applyBorder="1" applyAlignment="1">
      <alignment horizontal="center" vertical="center" wrapText="1"/>
    </xf>
    <xf numFmtId="0" fontId="78" fillId="0" borderId="8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xf>
    <xf numFmtId="3" fontId="75" fillId="0" borderId="17" xfId="0" applyNumberFormat="1" applyFont="1" applyFill="1" applyBorder="1" applyAlignment="1">
      <alignment horizontal="center" vertical="center"/>
    </xf>
    <xf numFmtId="3" fontId="75" fillId="0" borderId="83" xfId="0" applyNumberFormat="1" applyFont="1" applyFill="1" applyBorder="1" applyAlignment="1">
      <alignment horizontal="center" vertical="center"/>
    </xf>
    <xf numFmtId="0" fontId="0" fillId="0" borderId="0" xfId="0" applyAlignment="1">
      <alignment horizontal="right"/>
    </xf>
    <xf numFmtId="0" fontId="78" fillId="0" borderId="0" xfId="0" applyFont="1" applyAlignment="1">
      <alignment horizontal="right"/>
    </xf>
    <xf numFmtId="0" fontId="87" fillId="0" borderId="0" xfId="0" applyFont="1" applyFill="1" applyAlignment="1">
      <alignment horizontal="right"/>
    </xf>
    <xf numFmtId="0" fontId="73" fillId="0" borderId="0" xfId="0" applyFont="1" applyAlignment="1">
      <alignment horizontal="right"/>
    </xf>
    <xf numFmtId="0" fontId="3" fillId="0" borderId="0" xfId="0" applyFont="1" applyAlignment="1">
      <alignment horizontal="right"/>
    </xf>
    <xf numFmtId="0" fontId="51" fillId="0" borderId="0" xfId="0" applyFont="1" applyFill="1" applyAlignment="1">
      <alignment horizontal="right"/>
    </xf>
    <xf numFmtId="0" fontId="51"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51" fillId="0" borderId="0" xfId="0" applyFont="1" applyFill="1" applyBorder="1" applyAlignment="1">
      <alignment horizontal="right" vertical="top"/>
    </xf>
    <xf numFmtId="0" fontId="51" fillId="0" borderId="0" xfId="0" applyFont="1" applyAlignment="1">
      <alignment horizontal="right"/>
    </xf>
    <xf numFmtId="49" fontId="75" fillId="0" borderId="0" xfId="0" applyNumberFormat="1" applyFont="1" applyFill="1" applyBorder="1" applyAlignment="1">
      <alignment/>
    </xf>
    <xf numFmtId="0" fontId="0" fillId="0" borderId="0" xfId="0" applyFill="1" applyAlignment="1">
      <alignment/>
    </xf>
    <xf numFmtId="0" fontId="0" fillId="35" borderId="0" xfId="0" applyFill="1" applyAlignment="1">
      <alignment vertical="center"/>
    </xf>
    <xf numFmtId="0" fontId="78" fillId="0" borderId="0" xfId="0" applyFont="1" applyFill="1" applyAlignment="1">
      <alignment vertical="center"/>
    </xf>
    <xf numFmtId="0" fontId="85" fillId="0" borderId="0" xfId="0" applyFont="1" applyAlignment="1">
      <alignment/>
    </xf>
    <xf numFmtId="0" fontId="51" fillId="0" borderId="0" xfId="0" applyFont="1" applyFill="1" applyBorder="1" applyAlignment="1">
      <alignment horizontal="right" vertical="center" wrapText="1"/>
    </xf>
    <xf numFmtId="0" fontId="51" fillId="0" borderId="0" xfId="0" applyFont="1" applyFill="1" applyBorder="1" applyAlignment="1">
      <alignment horizontal="right" vertical="top" wrapText="1"/>
    </xf>
    <xf numFmtId="0" fontId="14" fillId="0" borderId="0" xfId="0" applyFont="1" applyFill="1" applyAlignment="1">
      <alignment horizontal="right" vertical="center" wrapText="1" readingOrder="1"/>
    </xf>
    <xf numFmtId="0" fontId="14" fillId="0" borderId="0" xfId="0" applyFont="1" applyFill="1" applyAlignment="1">
      <alignment horizontal="right" vertical="center" readingOrder="1"/>
    </xf>
    <xf numFmtId="0" fontId="15" fillId="0" borderId="0" xfId="0" applyFont="1" applyFill="1" applyAlignment="1">
      <alignment vertical="center" readingOrder="1"/>
    </xf>
    <xf numFmtId="0" fontId="16" fillId="0" borderId="10" xfId="0" applyFont="1" applyFill="1" applyBorder="1" applyAlignment="1">
      <alignment horizontal="center" vertical="center" wrapText="1" readingOrder="1"/>
    </xf>
    <xf numFmtId="0" fontId="17" fillId="0" borderId="10" xfId="0" applyFont="1" applyFill="1" applyBorder="1" applyAlignment="1">
      <alignment horizontal="center" vertical="center" wrapText="1" readingOrder="1"/>
    </xf>
    <xf numFmtId="37" fontId="17" fillId="0" borderId="10" xfId="42" applyNumberFormat="1" applyFont="1" applyFill="1" applyBorder="1" applyAlignment="1">
      <alignment horizontal="center" vertical="center" readingOrder="1"/>
    </xf>
    <xf numFmtId="37" fontId="16" fillId="0" borderId="10" xfId="42" applyNumberFormat="1" applyFont="1" applyFill="1" applyBorder="1" applyAlignment="1">
      <alignment horizontal="center" vertical="center" readingOrder="1"/>
    </xf>
    <xf numFmtId="0" fontId="17" fillId="35" borderId="10" xfId="0" applyFont="1" applyFill="1" applyBorder="1" applyAlignment="1">
      <alignment horizontal="center" vertical="center" wrapText="1" readingOrder="1"/>
    </xf>
    <xf numFmtId="0" fontId="15" fillId="0" borderId="0" xfId="0" applyFont="1" applyFill="1" applyAlignment="1">
      <alignment horizontal="left" vertical="center" readingOrder="1"/>
    </xf>
    <xf numFmtId="3" fontId="15" fillId="0" borderId="0" xfId="0" applyNumberFormat="1" applyFont="1" applyFill="1" applyAlignment="1">
      <alignment vertical="center" readingOrder="1"/>
    </xf>
    <xf numFmtId="0" fontId="15" fillId="0" borderId="0" xfId="0" applyFont="1" applyFill="1" applyAlignment="1">
      <alignment horizontal="right" vertical="center" wrapText="1" readingOrder="1"/>
    </xf>
    <xf numFmtId="0" fontId="4" fillId="0" borderId="10" xfId="0" applyFont="1" applyFill="1" applyBorder="1" applyAlignment="1">
      <alignment horizontal="center" vertical="center" wrapText="1" readingOrder="1"/>
    </xf>
    <xf numFmtId="0" fontId="6" fillId="0" borderId="10" xfId="0" applyFont="1" applyFill="1" applyBorder="1" applyAlignment="1">
      <alignment horizontal="center" vertical="center" wrapText="1" readingOrder="1"/>
    </xf>
    <xf numFmtId="37" fontId="6" fillId="0" borderId="10" xfId="42" applyNumberFormat="1" applyFont="1" applyFill="1" applyBorder="1" applyAlignment="1">
      <alignment horizontal="center" vertical="center" readingOrder="1"/>
    </xf>
    <xf numFmtId="37" fontId="4" fillId="0" borderId="10" xfId="42" applyNumberFormat="1" applyFont="1" applyFill="1" applyBorder="1" applyAlignment="1">
      <alignment horizontal="center" vertical="center" readingOrder="1"/>
    </xf>
    <xf numFmtId="0" fontId="15" fillId="0" borderId="0" xfId="0" applyFont="1" applyAlignment="1">
      <alignment vertical="center" readingOrder="1"/>
    </xf>
    <xf numFmtId="0" fontId="15" fillId="0" borderId="0" xfId="0" applyFont="1" applyAlignment="1">
      <alignment horizontal="left" vertical="center" readingOrder="1"/>
    </xf>
    <xf numFmtId="0" fontId="15" fillId="0" borderId="0" xfId="0" applyFont="1" applyBorder="1" applyAlignment="1">
      <alignment vertical="center" readingOrder="1"/>
    </xf>
    <xf numFmtId="0" fontId="18" fillId="35" borderId="0" xfId="0" applyFont="1" applyFill="1" applyBorder="1" applyAlignment="1">
      <alignment horizontal="center" vertical="center" wrapText="1" readingOrder="1"/>
    </xf>
    <xf numFmtId="3" fontId="6" fillId="0" borderId="10" xfId="42" applyNumberFormat="1" applyFont="1" applyFill="1" applyBorder="1" applyAlignment="1">
      <alignment horizontal="center" vertical="center" readingOrder="1"/>
    </xf>
    <xf numFmtId="3" fontId="6" fillId="0" borderId="10" xfId="0" applyNumberFormat="1" applyFont="1" applyFill="1" applyBorder="1" applyAlignment="1">
      <alignment horizontal="center" vertical="center" readingOrder="1"/>
    </xf>
    <xf numFmtId="3" fontId="4" fillId="0" borderId="10" xfId="42" applyNumberFormat="1" applyFont="1" applyFill="1" applyBorder="1" applyAlignment="1">
      <alignment horizontal="center" vertical="center" readingOrder="1"/>
    </xf>
    <xf numFmtId="37" fontId="19" fillId="0" borderId="0" xfId="42" applyNumberFormat="1" applyFont="1" applyBorder="1" applyAlignment="1">
      <alignment horizontal="center" vertical="center" readingOrder="1"/>
    </xf>
    <xf numFmtId="0" fontId="4" fillId="0" borderId="0" xfId="0" applyFont="1" applyFill="1" applyBorder="1" applyAlignment="1">
      <alignment horizontal="center" vertical="center" wrapText="1" readingOrder="1"/>
    </xf>
    <xf numFmtId="3" fontId="4" fillId="0" borderId="0" xfId="42" applyNumberFormat="1" applyFont="1" applyFill="1" applyBorder="1" applyAlignment="1">
      <alignment horizontal="center" vertical="center" readingOrder="1"/>
    </xf>
    <xf numFmtId="0" fontId="0" fillId="0" borderId="0" xfId="0" applyFill="1" applyAlignment="1">
      <alignment horizontal="left" vertical="center" readingOrder="1"/>
    </xf>
    <xf numFmtId="0" fontId="0" fillId="0" borderId="0" xfId="0" applyFill="1" applyAlignment="1">
      <alignment vertical="center" readingOrder="1"/>
    </xf>
    <xf numFmtId="0" fontId="14" fillId="0" borderId="0" xfId="0" applyFont="1" applyFill="1" applyAlignment="1">
      <alignment vertical="center" wrapText="1" readingOrder="1"/>
    </xf>
    <xf numFmtId="0" fontId="88" fillId="0" borderId="0" xfId="0" applyFont="1" applyFill="1" applyAlignment="1">
      <alignment vertical="center" wrapText="1" readingOrder="1"/>
    </xf>
    <xf numFmtId="0" fontId="15" fillId="0" borderId="0" xfId="0" applyFont="1" applyFill="1" applyBorder="1" applyAlignment="1">
      <alignment vertical="center" readingOrder="1"/>
    </xf>
    <xf numFmtId="37" fontId="19" fillId="0" borderId="0" xfId="42" applyNumberFormat="1" applyFont="1" applyFill="1" applyBorder="1" applyAlignment="1">
      <alignment horizontal="center" vertical="center" readingOrder="1"/>
    </xf>
    <xf numFmtId="0" fontId="18" fillId="0" borderId="0" xfId="0" applyFont="1" applyFill="1" applyBorder="1" applyAlignment="1">
      <alignment horizontal="left" vertical="center" wrapText="1" readingOrder="1"/>
    </xf>
    <xf numFmtId="3" fontId="20" fillId="0" borderId="0" xfId="42" applyNumberFormat="1" applyFont="1" applyFill="1" applyBorder="1" applyAlignment="1">
      <alignment horizontal="right" vertical="center" readingOrder="1"/>
    </xf>
    <xf numFmtId="0" fontId="14" fillId="0" borderId="0" xfId="0" applyFont="1" applyFill="1" applyAlignment="1">
      <alignment vertical="center" readingOrder="1"/>
    </xf>
    <xf numFmtId="0" fontId="4" fillId="0" borderId="0" xfId="0" applyFont="1" applyFill="1" applyAlignment="1">
      <alignment vertical="center" wrapText="1" readingOrder="1"/>
    </xf>
    <xf numFmtId="0" fontId="4" fillId="0" borderId="0" xfId="0" applyFont="1" applyFill="1" applyAlignment="1">
      <alignment vertical="center" readingOrder="1"/>
    </xf>
    <xf numFmtId="0" fontId="16" fillId="0" borderId="0" xfId="0" applyFont="1" applyFill="1" applyAlignment="1">
      <alignment vertical="center" wrapText="1" readingOrder="1"/>
    </xf>
    <xf numFmtId="0" fontId="16" fillId="0" borderId="0" xfId="0" applyFont="1" applyFill="1" applyAlignment="1">
      <alignment vertical="center" readingOrder="1"/>
    </xf>
    <xf numFmtId="0" fontId="4" fillId="0" borderId="0" xfId="0" applyFont="1" applyFill="1" applyAlignment="1">
      <alignment vertical="top" wrapText="1" readingOrder="1"/>
    </xf>
    <xf numFmtId="0" fontId="15" fillId="0" borderId="0" xfId="0" applyFont="1" applyAlignment="1">
      <alignment vertical="center"/>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7" fontId="21" fillId="0" borderId="10" xfId="42" applyNumberFormat="1" applyFont="1" applyFill="1" applyBorder="1" applyAlignment="1">
      <alignment horizontal="center" vertical="center" wrapText="1"/>
    </xf>
    <xf numFmtId="37" fontId="4" fillId="0" borderId="10" xfId="42" applyNumberFormat="1" applyFont="1" applyFill="1" applyBorder="1" applyAlignment="1">
      <alignment horizontal="center" vertical="center" wrapText="1"/>
    </xf>
    <xf numFmtId="0" fontId="11" fillId="0" borderId="0" xfId="0" applyFont="1" applyAlignment="1">
      <alignment horizontal="center"/>
    </xf>
    <xf numFmtId="0" fontId="6" fillId="0" borderId="0" xfId="0" applyFont="1" applyAlignment="1">
      <alignment horizontal="center" vertical="center"/>
    </xf>
    <xf numFmtId="0" fontId="18" fillId="0" borderId="0" xfId="0" applyFont="1" applyFill="1" applyBorder="1" applyAlignment="1">
      <alignment horizontal="center" vertical="center" wrapText="1"/>
    </xf>
    <xf numFmtId="37" fontId="20" fillId="0" borderId="0" xfId="42" applyNumberFormat="1" applyFont="1" applyFill="1" applyBorder="1" applyAlignment="1">
      <alignment horizontal="right" vertical="center" wrapText="1"/>
    </xf>
    <xf numFmtId="0" fontId="22" fillId="0" borderId="0" xfId="0" applyFont="1" applyAlignment="1">
      <alignment/>
    </xf>
    <xf numFmtId="0" fontId="15" fillId="0" borderId="0" xfId="0" applyFont="1" applyAlignment="1">
      <alignment/>
    </xf>
    <xf numFmtId="0" fontId="6" fillId="0" borderId="10" xfId="0" applyFont="1" applyFill="1" applyBorder="1" applyAlignment="1">
      <alignment horizontal="center" vertical="center" wrapText="1"/>
    </xf>
    <xf numFmtId="37" fontId="6" fillId="0" borderId="10" xfId="42" applyNumberFormat="1" applyFont="1" applyFill="1" applyBorder="1" applyAlignment="1">
      <alignment horizontal="center" vertical="center" wrapText="1"/>
    </xf>
    <xf numFmtId="178" fontId="15" fillId="0" borderId="0" xfId="57" applyNumberFormat="1" applyFont="1" applyAlignment="1">
      <alignment vertical="center"/>
    </xf>
    <xf numFmtId="0" fontId="6" fillId="0" borderId="10" xfId="0" applyFont="1" applyFill="1" applyBorder="1" applyAlignment="1">
      <alignment horizontal="right" vertical="center" wrapText="1"/>
    </xf>
    <xf numFmtId="182" fontId="6" fillId="0" borderId="10" xfId="42" applyNumberFormat="1" applyFont="1" applyFill="1" applyBorder="1" applyAlignment="1">
      <alignment horizontal="center" vertical="center" wrapText="1"/>
    </xf>
    <xf numFmtId="182" fontId="6" fillId="0" borderId="10" xfId="42" applyNumberFormat="1" applyFont="1" applyFill="1" applyBorder="1" applyAlignment="1">
      <alignment horizontal="center" vertical="center"/>
    </xf>
    <xf numFmtId="0" fontId="15" fillId="0" borderId="0" xfId="0" applyFont="1" applyFill="1" applyAlignment="1">
      <alignment vertical="center"/>
    </xf>
    <xf numFmtId="182" fontId="4" fillId="0" borderId="10" xfId="42" applyNumberFormat="1" applyFont="1" applyFill="1" applyBorder="1" applyAlignment="1">
      <alignment horizontal="center" vertical="center" wrapText="1"/>
    </xf>
    <xf numFmtId="182" fontId="4" fillId="0" borderId="0" xfId="42" applyNumberFormat="1" applyFont="1" applyFill="1" applyBorder="1" applyAlignment="1">
      <alignment horizontal="center" vertical="center" wrapText="1"/>
    </xf>
    <xf numFmtId="0" fontId="16" fillId="0" borderId="0" xfId="0" applyFont="1" applyFill="1" applyAlignment="1">
      <alignment horizontal="right" vertical="center" wrapText="1" readingOrder="1"/>
    </xf>
    <xf numFmtId="0" fontId="15" fillId="0" borderId="0" xfId="0" applyFont="1" applyAlignment="1">
      <alignment horizontal="right" vertical="center"/>
    </xf>
    <xf numFmtId="0" fontId="16" fillId="0" borderId="10" xfId="0" applyFont="1" applyFill="1" applyBorder="1" applyAlignment="1">
      <alignment horizontal="center" vertical="center" wrapText="1"/>
    </xf>
    <xf numFmtId="0" fontId="16" fillId="0" borderId="10" xfId="42"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182" fontId="17" fillId="0" borderId="10" xfId="42" applyNumberFormat="1" applyFont="1" applyFill="1" applyBorder="1" applyAlignment="1">
      <alignment horizontal="center" vertical="center"/>
    </xf>
    <xf numFmtId="182" fontId="16" fillId="0" borderId="10" xfId="42" applyNumberFormat="1" applyFont="1" applyFill="1" applyBorder="1" applyAlignment="1">
      <alignment horizontal="center" vertical="center"/>
    </xf>
    <xf numFmtId="0" fontId="16" fillId="0" borderId="0" xfId="0" applyFont="1" applyFill="1" applyBorder="1" applyAlignment="1">
      <alignment horizontal="center" vertical="center" wrapText="1"/>
    </xf>
    <xf numFmtId="182" fontId="16" fillId="0" borderId="0" xfId="42" applyNumberFormat="1" applyFont="1" applyFill="1" applyBorder="1" applyAlignment="1">
      <alignment horizontal="center" vertical="center"/>
    </xf>
    <xf numFmtId="182" fontId="16" fillId="0" borderId="0" xfId="0" applyNumberFormat="1" applyFont="1" applyFill="1" applyBorder="1" applyAlignment="1">
      <alignment horizontal="center" vertical="center"/>
    </xf>
    <xf numFmtId="0" fontId="14" fillId="0" borderId="0" xfId="0" applyFont="1" applyFill="1" applyAlignment="1">
      <alignment horizontal="left" vertical="center" wrapText="1" readingOrder="1"/>
    </xf>
    <xf numFmtId="0" fontId="4" fillId="0" borderId="10" xfId="0" applyFont="1" applyFill="1" applyBorder="1" applyAlignment="1">
      <alignment horizontal="center" vertical="center"/>
    </xf>
    <xf numFmtId="0" fontId="88" fillId="0" borderId="0" xfId="0" applyFont="1" applyFill="1" applyAlignment="1">
      <alignment vertical="center"/>
    </xf>
    <xf numFmtId="0" fontId="15" fillId="0" borderId="0" xfId="0" applyFont="1" applyBorder="1" applyAlignment="1">
      <alignment vertical="center"/>
    </xf>
    <xf numFmtId="182" fontId="4" fillId="0" borderId="10" xfId="42" applyNumberFormat="1" applyFont="1" applyFill="1" applyBorder="1" applyAlignment="1">
      <alignment horizontal="center" vertical="center"/>
    </xf>
    <xf numFmtId="182" fontId="4" fillId="0" borderId="0" xfId="42" applyNumberFormat="1" applyFont="1" applyFill="1" applyBorder="1" applyAlignment="1">
      <alignment horizontal="center" vertical="center"/>
    </xf>
    <xf numFmtId="0" fontId="15" fillId="0" borderId="0" xfId="0" applyFont="1" applyFill="1" applyAlignment="1">
      <alignment vertical="center" wrapText="1"/>
    </xf>
    <xf numFmtId="182" fontId="17" fillId="0" borderId="10" xfId="42" applyNumberFormat="1" applyFont="1" applyFill="1" applyBorder="1" applyAlignment="1">
      <alignment horizontal="center" vertical="center" wrapText="1"/>
    </xf>
    <xf numFmtId="178" fontId="16" fillId="0" borderId="10" xfId="57" applyNumberFormat="1" applyFont="1" applyFill="1" applyBorder="1" applyAlignment="1">
      <alignment horizontal="center" vertical="center"/>
    </xf>
    <xf numFmtId="3" fontId="17" fillId="0" borderId="10" xfId="42" applyNumberFormat="1" applyFont="1" applyFill="1" applyBorder="1" applyAlignment="1">
      <alignment horizontal="center" vertical="center"/>
    </xf>
    <xf numFmtId="178" fontId="16" fillId="0" borderId="0" xfId="57" applyNumberFormat="1" applyFont="1" applyFill="1" applyBorder="1" applyAlignment="1">
      <alignment horizontal="center" vertical="center"/>
    </xf>
    <xf numFmtId="178" fontId="20" fillId="0" borderId="0" xfId="57" applyNumberFormat="1" applyFont="1" applyFill="1" applyBorder="1" applyAlignment="1">
      <alignment vertical="center"/>
    </xf>
    <xf numFmtId="182" fontId="15" fillId="0" borderId="0" xfId="0" applyNumberFormat="1" applyFont="1" applyFill="1" applyAlignment="1">
      <alignment vertical="center"/>
    </xf>
    <xf numFmtId="178" fontId="15" fillId="0" borderId="0" xfId="0" applyNumberFormat="1" applyFont="1" applyFill="1" applyAlignment="1">
      <alignment vertical="center"/>
    </xf>
    <xf numFmtId="0" fontId="16" fillId="0" borderId="0" xfId="0" applyFont="1" applyFill="1" applyAlignment="1">
      <alignment vertical="top" wrapText="1" readingOrder="1"/>
    </xf>
    <xf numFmtId="0" fontId="0" fillId="0" borderId="0" xfId="0" applyFont="1" applyAlignment="1">
      <alignment/>
    </xf>
    <xf numFmtId="0" fontId="15" fillId="0" borderId="0" xfId="0" applyFont="1" applyFill="1" applyAlignment="1">
      <alignment horizontal="right" vertical="center"/>
    </xf>
    <xf numFmtId="0" fontId="16" fillId="0" borderId="10" xfId="0" applyFont="1" applyFill="1" applyBorder="1" applyAlignment="1">
      <alignment horizontal="center" vertical="center"/>
    </xf>
    <xf numFmtId="178" fontId="15" fillId="0" borderId="0" xfId="57" applyNumberFormat="1" applyFont="1" applyFill="1" applyAlignment="1">
      <alignment horizontal="right" vertical="center"/>
    </xf>
    <xf numFmtId="182" fontId="15" fillId="0" borderId="0" xfId="0" applyNumberFormat="1" applyFont="1" applyFill="1" applyAlignment="1">
      <alignment horizontal="right" vertical="center"/>
    </xf>
    <xf numFmtId="0" fontId="0" fillId="0" borderId="0" xfId="0" applyFill="1" applyAlignment="1">
      <alignment horizontal="right"/>
    </xf>
    <xf numFmtId="0" fontId="16" fillId="0" borderId="0" xfId="0" applyFont="1" applyAlignment="1">
      <alignment horizontal="right"/>
    </xf>
    <xf numFmtId="0" fontId="6" fillId="0" borderId="10" xfId="0" applyFont="1" applyFill="1" applyBorder="1" applyAlignment="1">
      <alignment vertical="center" wrapText="1"/>
    </xf>
    <xf numFmtId="182" fontId="6" fillId="0" borderId="10" xfId="42" applyNumberFormat="1" applyFont="1" applyFill="1" applyBorder="1" applyAlignment="1">
      <alignment vertical="center"/>
    </xf>
    <xf numFmtId="182" fontId="4" fillId="0" borderId="10" xfId="42" applyNumberFormat="1" applyFont="1" applyFill="1" applyBorder="1" applyAlignment="1">
      <alignment vertical="center"/>
    </xf>
    <xf numFmtId="182" fontId="19" fillId="0" borderId="0" xfId="42" applyNumberFormat="1" applyFont="1" applyBorder="1" applyAlignment="1">
      <alignment vertical="center"/>
    </xf>
    <xf numFmtId="182" fontId="4" fillId="0" borderId="0" xfId="42" applyNumberFormat="1" applyFont="1" applyFill="1" applyBorder="1" applyAlignment="1">
      <alignment vertical="center"/>
    </xf>
    <xf numFmtId="0" fontId="16" fillId="0" borderId="0" xfId="0" applyFont="1" applyAlignment="1">
      <alignment vertical="top" wrapText="1"/>
    </xf>
    <xf numFmtId="0" fontId="89" fillId="0" borderId="0" xfId="0" applyFont="1" applyAlignment="1">
      <alignment/>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8" xfId="0" applyBorder="1" applyAlignment="1" quotePrefix="1">
      <alignment horizontal="center" vertical="center"/>
    </xf>
    <xf numFmtId="0" fontId="0" fillId="0" borderId="89" xfId="0" applyBorder="1" applyAlignment="1">
      <alignment horizontal="center" vertical="center"/>
    </xf>
    <xf numFmtId="0" fontId="0" fillId="0" borderId="17" xfId="0" applyBorder="1" applyAlignment="1">
      <alignment horizontal="center" vertical="center"/>
    </xf>
    <xf numFmtId="0" fontId="0" fillId="0" borderId="83" xfId="0" applyBorder="1" applyAlignment="1">
      <alignment horizontal="center" vertical="center"/>
    </xf>
    <xf numFmtId="0" fontId="0" fillId="0" borderId="71"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74" xfId="0" applyBorder="1" applyAlignment="1">
      <alignment horizontal="center" vertical="center"/>
    </xf>
    <xf numFmtId="0" fontId="89" fillId="0" borderId="0" xfId="0" applyFont="1" applyAlignment="1">
      <alignment/>
    </xf>
    <xf numFmtId="0" fontId="4" fillId="0" borderId="12" xfId="0" applyFont="1" applyFill="1" applyBorder="1" applyAlignment="1">
      <alignment horizontal="right" vertical="top" wrapText="1"/>
    </xf>
    <xf numFmtId="0" fontId="87" fillId="0" borderId="0" xfId="0" applyFont="1" applyFill="1" applyBorder="1" applyAlignment="1">
      <alignment horizontal="right" vertical="center" wrapText="1"/>
    </xf>
    <xf numFmtId="0" fontId="4" fillId="0" borderId="70"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13" fillId="0" borderId="0" xfId="0" applyFont="1" applyFill="1" applyAlignment="1">
      <alignment horizontal="left" wrapText="1"/>
    </xf>
    <xf numFmtId="0" fontId="13" fillId="0" borderId="0" xfId="0" applyFont="1" applyFill="1" applyAlignment="1">
      <alignment horizontal="left"/>
    </xf>
    <xf numFmtId="3" fontId="13" fillId="0" borderId="97" xfId="0" applyNumberFormat="1" applyFont="1" applyFill="1" applyBorder="1" applyAlignment="1">
      <alignment horizontal="center" vertical="center" wrapText="1"/>
    </xf>
    <xf numFmtId="3" fontId="13" fillId="0" borderId="98" xfId="0" applyNumberFormat="1" applyFont="1" applyFill="1" applyBorder="1" applyAlignment="1">
      <alignment horizontal="center" vertical="center" wrapText="1"/>
    </xf>
    <xf numFmtId="0" fontId="13" fillId="0" borderId="48" xfId="0" applyFont="1" applyFill="1" applyBorder="1" applyAlignment="1">
      <alignment horizontal="center" vertical="center" wrapText="1"/>
    </xf>
    <xf numFmtId="0" fontId="4" fillId="0" borderId="0" xfId="0" applyFont="1" applyAlignment="1">
      <alignment/>
    </xf>
    <xf numFmtId="0" fontId="4" fillId="0" borderId="0" xfId="0" applyFont="1" applyAlignment="1">
      <alignment/>
    </xf>
    <xf numFmtId="0" fontId="4" fillId="0" borderId="0" xfId="0" applyFont="1" applyAlignment="1">
      <alignment horizontal="right"/>
    </xf>
    <xf numFmtId="0" fontId="6" fillId="0" borderId="0" xfId="0" applyFont="1" applyAlignment="1">
      <alignment horizontal="left"/>
    </xf>
    <xf numFmtId="0" fontId="6" fillId="0" borderId="0" xfId="0" applyFont="1" applyAlignment="1">
      <alignment/>
    </xf>
    <xf numFmtId="3" fontId="6" fillId="0" borderId="16"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73" fontId="6" fillId="0" borderId="10" xfId="0" applyNumberFormat="1" applyFont="1" applyFill="1" applyBorder="1" applyAlignment="1">
      <alignment horizontal="center" vertical="center" wrapText="1"/>
    </xf>
    <xf numFmtId="173" fontId="6" fillId="0" borderId="0" xfId="0" applyNumberFormat="1" applyFont="1" applyFill="1" applyBorder="1" applyAlignment="1">
      <alignment horizontal="center" vertical="center" wrapText="1"/>
    </xf>
    <xf numFmtId="0" fontId="6" fillId="0" borderId="0" xfId="0" applyFont="1" applyBorder="1" applyAlignment="1">
      <alignment/>
    </xf>
    <xf numFmtId="173" fontId="4" fillId="0" borderId="0" xfId="0" applyNumberFormat="1" applyFont="1" applyFill="1" applyBorder="1" applyAlignment="1">
      <alignment horizontal="center" vertical="center" wrapText="1"/>
    </xf>
    <xf numFmtId="0" fontId="4" fillId="0" borderId="0" xfId="0" applyFont="1" applyAlignment="1">
      <alignment vertical="center"/>
    </xf>
    <xf numFmtId="2" fontId="6" fillId="35" borderId="14" xfId="0" applyNumberFormat="1" applyFont="1" applyFill="1" applyBorder="1" applyAlignment="1">
      <alignment horizontal="center" vertical="center" wrapText="1"/>
    </xf>
    <xf numFmtId="1" fontId="6" fillId="35" borderId="1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6" fillId="35" borderId="13" xfId="0" applyNumberFormat="1" applyFont="1" applyFill="1" applyBorder="1" applyAlignment="1">
      <alignment horizontal="center" vertical="center" wrapText="1"/>
    </xf>
    <xf numFmtId="1" fontId="6" fillId="35" borderId="14" xfId="0" applyNumberFormat="1" applyFont="1" applyFill="1" applyBorder="1" applyAlignment="1">
      <alignment horizontal="center" vertical="center" wrapText="1"/>
    </xf>
    <xf numFmtId="173" fontId="6" fillId="35" borderId="10" xfId="0" applyNumberFormat="1" applyFont="1" applyFill="1" applyBorder="1" applyAlignment="1">
      <alignment horizontal="center" vertical="top" wrapText="1"/>
    </xf>
    <xf numFmtId="173" fontId="6" fillId="35" borderId="10" xfId="0" applyNumberFormat="1" applyFont="1" applyFill="1" applyBorder="1" applyAlignment="1">
      <alignment horizontal="center" vertical="center" wrapText="1"/>
    </xf>
    <xf numFmtId="173" fontId="4" fillId="0" borderId="0" xfId="0" applyNumberFormat="1" applyFont="1" applyFill="1" applyBorder="1" applyAlignment="1">
      <alignment horizontal="center" vertical="top" wrapText="1"/>
    </xf>
    <xf numFmtId="173" fontId="4" fillId="0" borderId="0" xfId="0" applyNumberFormat="1" applyFont="1" applyFill="1" applyBorder="1" applyAlignment="1">
      <alignment horizontal="right" vertical="top" wrapText="1" indent="3"/>
    </xf>
    <xf numFmtId="0" fontId="4" fillId="0" borderId="0" xfId="0" applyFont="1" applyFill="1" applyAlignment="1">
      <alignment/>
    </xf>
    <xf numFmtId="1" fontId="6" fillId="35" borderId="14" xfId="0" applyNumberFormat="1" applyFont="1" applyFill="1" applyBorder="1" applyAlignment="1">
      <alignment horizontal="center" vertical="top" wrapText="1"/>
    </xf>
    <xf numFmtId="0" fontId="6" fillId="35" borderId="14"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xf>
    <xf numFmtId="0" fontId="4" fillId="0" borderId="0" xfId="0" applyFont="1" applyFill="1" applyBorder="1" applyAlignment="1">
      <alignment/>
    </xf>
    <xf numFmtId="0" fontId="4" fillId="0" borderId="0" xfId="0" applyFont="1" applyFill="1" applyBorder="1" applyAlignment="1">
      <alignment horizontal="right" vertical="center"/>
    </xf>
    <xf numFmtId="0" fontId="4" fillId="0" borderId="0" xfId="0" applyFont="1" applyFill="1" applyBorder="1" applyAlignment="1">
      <alignment horizontal="left" vertical="top"/>
    </xf>
    <xf numFmtId="0" fontId="6" fillId="0" borderId="0" xfId="0" applyFont="1" applyFill="1" applyBorder="1" applyAlignment="1">
      <alignment horizontal="center" vertical="center"/>
    </xf>
    <xf numFmtId="0" fontId="4" fillId="0" borderId="13" xfId="0" applyFont="1" applyFill="1" applyBorder="1" applyAlignment="1">
      <alignment horizontal="center" vertical="top" wrapText="1"/>
    </xf>
    <xf numFmtId="1" fontId="6" fillId="0" borderId="14"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1" fontId="4" fillId="0" borderId="11"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1" fontId="4" fillId="0" borderId="0" xfId="0" applyNumberFormat="1"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0" fontId="6" fillId="0" borderId="0" xfId="0" applyFont="1" applyFill="1" applyBorder="1" applyAlignment="1">
      <alignment/>
    </xf>
    <xf numFmtId="3" fontId="6" fillId="0" borderId="13" xfId="0" applyNumberFormat="1" applyFont="1" applyFill="1" applyBorder="1" applyAlignment="1">
      <alignment horizontal="center" vertical="top" wrapText="1"/>
    </xf>
    <xf numFmtId="3" fontId="6" fillId="0" borderId="14" xfId="0" applyNumberFormat="1" applyFont="1" applyFill="1" applyBorder="1" applyAlignment="1">
      <alignment horizontal="center" vertical="top" wrapText="1"/>
    </xf>
    <xf numFmtId="0" fontId="4" fillId="0" borderId="0" xfId="0" applyFont="1" applyFill="1" applyBorder="1" applyAlignment="1">
      <alignment horizontal="center" vertical="center"/>
    </xf>
    <xf numFmtId="1" fontId="6" fillId="0" borderId="14" xfId="0" applyNumberFormat="1" applyFont="1" applyFill="1" applyBorder="1" applyAlignment="1">
      <alignment horizontal="center" vertical="center" wrapText="1"/>
    </xf>
    <xf numFmtId="1" fontId="4" fillId="0" borderId="70"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4" fillId="0" borderId="99" xfId="0" applyFont="1" applyFill="1" applyBorder="1" applyAlignment="1">
      <alignment horizontal="right" vertical="center" wrapText="1"/>
    </xf>
    <xf numFmtId="0" fontId="4" fillId="0" borderId="0" xfId="0" applyFont="1" applyFill="1" applyAlignment="1">
      <alignment/>
    </xf>
    <xf numFmtId="0" fontId="13" fillId="0" borderId="0" xfId="0" applyFont="1" applyFill="1" applyAlignment="1">
      <alignment/>
    </xf>
    <xf numFmtId="0" fontId="10" fillId="0" borderId="38" xfId="0" applyFont="1" applyFill="1" applyBorder="1" applyAlignment="1">
      <alignment horizontal="right" vertical="center" wrapText="1"/>
    </xf>
    <xf numFmtId="0" fontId="13" fillId="0" borderId="0" xfId="0" applyFont="1" applyFill="1" applyAlignment="1">
      <alignment horizontal="right"/>
    </xf>
    <xf numFmtId="0" fontId="13" fillId="0" borderId="0" xfId="0" applyFont="1" applyFill="1" applyBorder="1" applyAlignment="1">
      <alignment horizontal="right" vertical="center"/>
    </xf>
    <xf numFmtId="0" fontId="13" fillId="0" borderId="0" xfId="0" applyFont="1" applyFill="1" applyAlignment="1">
      <alignment/>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3" fontId="13" fillId="0" borderId="23" xfId="0" applyNumberFormat="1" applyFont="1" applyFill="1" applyBorder="1" applyAlignment="1">
      <alignment horizontal="center" vertical="center" wrapText="1"/>
    </xf>
    <xf numFmtId="3" fontId="13" fillId="0" borderId="20" xfId="0" applyNumberFormat="1" applyFont="1" applyFill="1" applyBorder="1" applyAlignment="1">
      <alignment horizontal="center" vertical="center" wrapText="1"/>
    </xf>
    <xf numFmtId="3" fontId="13" fillId="0" borderId="26" xfId="0" applyNumberFormat="1" applyFont="1" applyFill="1" applyBorder="1" applyAlignment="1">
      <alignment horizontal="center" vertical="center" wrapText="1"/>
    </xf>
    <xf numFmtId="3" fontId="13" fillId="0" borderId="24" xfId="0" applyNumberFormat="1" applyFont="1" applyFill="1" applyBorder="1" applyAlignment="1">
      <alignment horizontal="center" vertical="center" wrapText="1"/>
    </xf>
    <xf numFmtId="3" fontId="13" fillId="0" borderId="14" xfId="0" applyNumberFormat="1" applyFont="1" applyFill="1" applyBorder="1" applyAlignment="1">
      <alignment horizontal="center" vertical="center" wrapText="1"/>
    </xf>
    <xf numFmtId="3" fontId="13" fillId="0" borderId="27" xfId="0" applyNumberFormat="1" applyFont="1" applyFill="1" applyBorder="1" applyAlignment="1">
      <alignment horizontal="center" vertical="center" wrapText="1"/>
    </xf>
    <xf numFmtId="3" fontId="13" fillId="0" borderId="25" xfId="0" applyNumberFormat="1" applyFont="1" applyFill="1" applyBorder="1" applyAlignment="1">
      <alignment horizontal="center" vertical="center" wrapText="1"/>
    </xf>
    <xf numFmtId="3" fontId="13" fillId="0" borderId="58" xfId="0" applyNumberFormat="1" applyFont="1" applyFill="1" applyBorder="1" applyAlignment="1">
      <alignment horizontal="center" vertical="center" wrapText="1"/>
    </xf>
    <xf numFmtId="3" fontId="13" fillId="0" borderId="100" xfId="0" applyNumberFormat="1" applyFont="1" applyFill="1" applyBorder="1" applyAlignment="1">
      <alignment horizontal="center" vertical="center" wrapText="1"/>
    </xf>
    <xf numFmtId="0" fontId="9" fillId="0" borderId="0" xfId="0" applyFont="1" applyFill="1" applyBorder="1" applyAlignment="1">
      <alignment horizontal="right" vertical="top"/>
    </xf>
    <xf numFmtId="0" fontId="9" fillId="0" borderId="0" xfId="0" applyFont="1" applyFill="1" applyBorder="1" applyAlignment="1">
      <alignment vertical="top"/>
    </xf>
    <xf numFmtId="3" fontId="13" fillId="0" borderId="43" xfId="0" applyNumberFormat="1" applyFont="1" applyFill="1" applyBorder="1" applyAlignment="1">
      <alignment horizontal="center" vertical="center" wrapText="1"/>
    </xf>
    <xf numFmtId="3" fontId="13" fillId="0" borderId="52" xfId="0" applyNumberFormat="1" applyFont="1" applyFill="1" applyBorder="1" applyAlignment="1">
      <alignment horizontal="center" vertical="center" wrapText="1"/>
    </xf>
    <xf numFmtId="3" fontId="13" fillId="0" borderId="44" xfId="0" applyNumberFormat="1" applyFont="1" applyFill="1" applyBorder="1" applyAlignment="1">
      <alignment horizontal="center" vertical="center" wrapText="1"/>
    </xf>
    <xf numFmtId="3" fontId="13" fillId="0" borderId="46" xfId="0" applyNumberFormat="1" applyFont="1" applyFill="1" applyBorder="1" applyAlignment="1">
      <alignment horizontal="center" vertical="center" wrapText="1"/>
    </xf>
    <xf numFmtId="3" fontId="13" fillId="0" borderId="45" xfId="0" applyNumberFormat="1" applyFont="1" applyFill="1" applyBorder="1" applyAlignment="1">
      <alignment horizontal="center" vertical="center" wrapText="1"/>
    </xf>
    <xf numFmtId="0" fontId="13" fillId="0" borderId="10" xfId="0" applyFont="1" applyFill="1" applyBorder="1" applyAlignment="1">
      <alignment/>
    </xf>
    <xf numFmtId="1" fontId="13" fillId="0" borderId="10" xfId="0" applyNumberFormat="1" applyFont="1" applyFill="1" applyBorder="1" applyAlignment="1">
      <alignment horizontal="center" vertical="center" wrapText="1"/>
    </xf>
    <xf numFmtId="0" fontId="78" fillId="0" borderId="0" xfId="0" applyFont="1" applyBorder="1" applyAlignment="1">
      <alignment/>
    </xf>
    <xf numFmtId="0" fontId="13" fillId="0" borderId="0" xfId="0" applyFont="1" applyAlignment="1">
      <alignment/>
    </xf>
    <xf numFmtId="0" fontId="78" fillId="0" borderId="0" xfId="0" applyFont="1" applyAlignment="1">
      <alignment horizontal="right"/>
    </xf>
    <xf numFmtId="0" fontId="78" fillId="35" borderId="101" xfId="0" applyFont="1" applyFill="1" applyBorder="1" applyAlignment="1">
      <alignment horizontal="center" vertical="center" wrapText="1"/>
    </xf>
    <xf numFmtId="0" fontId="13" fillId="35" borderId="75" xfId="0" applyFont="1" applyFill="1" applyBorder="1" applyAlignment="1">
      <alignment horizontal="center" vertical="center" wrapText="1"/>
    </xf>
    <xf numFmtId="0" fontId="78" fillId="35" borderId="54" xfId="0" applyFont="1" applyFill="1" applyBorder="1" applyAlignment="1">
      <alignment horizontal="center" vertical="center" wrapText="1"/>
    </xf>
    <xf numFmtId="0" fontId="78" fillId="35" borderId="81" xfId="0" applyFont="1" applyFill="1" applyBorder="1" applyAlignment="1">
      <alignment horizontal="center" vertical="center" wrapText="1"/>
    </xf>
    <xf numFmtId="0" fontId="78" fillId="37" borderId="33" xfId="0" applyFont="1" applyFill="1" applyBorder="1" applyAlignment="1">
      <alignment horizontal="center" vertical="center" wrapText="1"/>
    </xf>
    <xf numFmtId="0" fontId="78" fillId="37" borderId="72" xfId="0" applyFont="1" applyFill="1" applyBorder="1" applyAlignment="1">
      <alignment horizontal="center" vertical="center" wrapText="1"/>
    </xf>
    <xf numFmtId="0" fontId="78" fillId="37" borderId="73" xfId="0" applyFont="1" applyFill="1" applyBorder="1" applyAlignment="1">
      <alignment horizontal="center" vertical="center" wrapText="1"/>
    </xf>
    <xf numFmtId="0" fontId="78" fillId="37" borderId="102" xfId="0" applyFont="1" applyFill="1" applyBorder="1" applyAlignment="1">
      <alignment horizontal="center" vertical="center" wrapText="1"/>
    </xf>
    <xf numFmtId="0" fontId="78" fillId="35" borderId="0" xfId="0" applyFont="1" applyFill="1" applyAlignment="1">
      <alignment horizontal="right"/>
    </xf>
    <xf numFmtId="9" fontId="78" fillId="0" borderId="0" xfId="0" applyNumberFormat="1" applyFont="1" applyBorder="1" applyAlignment="1">
      <alignment horizontal="right" vertical="center"/>
    </xf>
    <xf numFmtId="0" fontId="4" fillId="0" borderId="47" xfId="0" applyFont="1" applyFill="1" applyBorder="1" applyAlignment="1">
      <alignment horizontal="center" vertical="center" wrapText="1"/>
    </xf>
    <xf numFmtId="0" fontId="14" fillId="0" borderId="0" xfId="0" applyFont="1" applyFill="1" applyAlignment="1">
      <alignment horizontal="right" vertical="top" wrapText="1" readingOrder="1"/>
    </xf>
    <xf numFmtId="0" fontId="14" fillId="0" borderId="0" xfId="0" applyFont="1" applyAlignment="1">
      <alignment horizontal="right" vertical="top" wrapText="1"/>
    </xf>
    <xf numFmtId="0" fontId="73" fillId="0" borderId="0" xfId="0" applyFont="1" applyFill="1" applyAlignment="1">
      <alignment/>
    </xf>
    <xf numFmtId="0" fontId="78" fillId="0" borderId="0" xfId="0" applyFont="1" applyFill="1" applyAlignment="1">
      <alignment horizontal="right" vertical="center"/>
    </xf>
    <xf numFmtId="3" fontId="75" fillId="0" borderId="72" xfId="0" applyNumberFormat="1" applyFont="1" applyFill="1" applyBorder="1" applyAlignment="1">
      <alignment horizontal="center" vertical="center"/>
    </xf>
    <xf numFmtId="0" fontId="78" fillId="0" borderId="103" xfId="0" applyFont="1" applyFill="1" applyBorder="1" applyAlignment="1">
      <alignment horizontal="center" vertical="center" wrapText="1"/>
    </xf>
    <xf numFmtId="0" fontId="78" fillId="0" borderId="104" xfId="0" applyFont="1" applyFill="1" applyBorder="1" applyAlignment="1">
      <alignment horizontal="center" vertical="center" wrapText="1"/>
    </xf>
    <xf numFmtId="3" fontId="83" fillId="0" borderId="10" xfId="0" applyNumberFormat="1" applyFont="1" applyFill="1" applyBorder="1" applyAlignment="1">
      <alignment horizontal="center" vertical="center" wrapText="1"/>
    </xf>
    <xf numFmtId="1" fontId="83"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3" fontId="75" fillId="0" borderId="10" xfId="0" applyNumberFormat="1" applyFont="1" applyFill="1" applyBorder="1" applyAlignment="1">
      <alignment horizontal="center" vertical="center"/>
    </xf>
    <xf numFmtId="0" fontId="4" fillId="0" borderId="47" xfId="0" applyFont="1" applyFill="1" applyBorder="1" applyAlignment="1">
      <alignment horizontal="center" vertical="center" wrapText="1" readingOrder="1"/>
    </xf>
    <xf numFmtId="0" fontId="14" fillId="0" borderId="47" xfId="0" applyFont="1" applyFill="1" applyBorder="1" applyAlignment="1">
      <alignment horizontal="center" vertical="center" wrapText="1"/>
    </xf>
    <xf numFmtId="37" fontId="4" fillId="0" borderId="0" xfId="42" applyNumberFormat="1" applyFont="1" applyFill="1" applyBorder="1" applyAlignment="1">
      <alignment horizontal="center" vertical="center" wrapText="1"/>
    </xf>
    <xf numFmtId="182" fontId="6" fillId="0" borderId="0" xfId="42" applyNumberFormat="1" applyFont="1" applyFill="1" applyBorder="1" applyAlignment="1">
      <alignment horizontal="center" vertical="center"/>
    </xf>
    <xf numFmtId="3" fontId="6" fillId="0" borderId="0" xfId="57" applyNumberFormat="1" applyFont="1" applyFill="1" applyBorder="1" applyAlignment="1">
      <alignment horizontal="center" vertical="center"/>
    </xf>
    <xf numFmtId="182" fontId="6" fillId="0" borderId="10" xfId="42" applyNumberFormat="1" applyFont="1" applyFill="1" applyBorder="1" applyAlignment="1">
      <alignment vertical="center" wrapText="1"/>
    </xf>
    <xf numFmtId="182" fontId="4" fillId="0" borderId="10" xfId="42" applyNumberFormat="1" applyFont="1" applyFill="1" applyBorder="1" applyAlignment="1">
      <alignment vertical="center" wrapText="1"/>
    </xf>
    <xf numFmtId="182" fontId="4" fillId="0" borderId="0" xfId="0" applyNumberFormat="1" applyFont="1" applyFill="1" applyBorder="1" applyAlignment="1">
      <alignment horizontal="center" vertical="center" wrapText="1"/>
    </xf>
    <xf numFmtId="182" fontId="17" fillId="0" borderId="0" xfId="42" applyNumberFormat="1" applyFont="1" applyFill="1" applyBorder="1" applyAlignment="1">
      <alignment horizontal="center"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4" fillId="0" borderId="0" xfId="0" applyFont="1" applyFill="1" applyBorder="1" applyAlignment="1">
      <alignment horizontal="right" vertical="center" wrapText="1" readingOrder="1"/>
    </xf>
    <xf numFmtId="0" fontId="14" fillId="0" borderId="0" xfId="0" applyFont="1" applyFill="1" applyBorder="1" applyAlignment="1">
      <alignment horizontal="right" vertical="center" readingOrder="1"/>
    </xf>
    <xf numFmtId="0" fontId="16" fillId="0" borderId="47" xfId="0" applyFont="1" applyFill="1" applyBorder="1" applyAlignment="1">
      <alignment horizontal="right" vertical="center" wrapText="1"/>
    </xf>
    <xf numFmtId="0" fontId="90" fillId="0" borderId="0" xfId="0" applyFont="1" applyAlignment="1">
      <alignment/>
    </xf>
    <xf numFmtId="0" fontId="91" fillId="0" borderId="0" xfId="0" applyFont="1" applyAlignment="1">
      <alignment horizontal="right"/>
    </xf>
    <xf numFmtId="0" fontId="90" fillId="0" borderId="0" xfId="0" applyFont="1" applyAlignment="1">
      <alignment horizontal="right"/>
    </xf>
    <xf numFmtId="0" fontId="73" fillId="0" borderId="19" xfId="0" applyFont="1" applyBorder="1" applyAlignment="1">
      <alignment horizontal="center" vertical="center" wrapText="1"/>
    </xf>
    <xf numFmtId="0" fontId="73" fillId="0" borderId="105" xfId="0" applyFont="1" applyBorder="1" applyAlignment="1">
      <alignment horizontal="right" vertical="center" wrapText="1"/>
    </xf>
    <xf numFmtId="0" fontId="73" fillId="0" borderId="106" xfId="0" applyFont="1" applyBorder="1" applyAlignment="1">
      <alignment horizontal="right" vertical="center" wrapText="1"/>
    </xf>
    <xf numFmtId="0" fontId="73" fillId="0" borderId="107" xfId="0"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right" vertical="center"/>
    </xf>
    <xf numFmtId="0" fontId="13" fillId="0" borderId="0" xfId="0" applyFont="1" applyFill="1" applyAlignment="1">
      <alignment horizontal="right"/>
    </xf>
    <xf numFmtId="0" fontId="13" fillId="0" borderId="0" xfId="0" applyFont="1" applyAlignment="1">
      <alignment horizontal="right"/>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2" fillId="0" borderId="74" xfId="0" applyFont="1" applyBorder="1" applyAlignment="1">
      <alignment horizontal="center" vertical="center" wrapText="1" readingOrder="1"/>
    </xf>
    <xf numFmtId="0" fontId="2" fillId="0" borderId="102" xfId="0" applyFont="1" applyBorder="1" applyAlignment="1">
      <alignment horizontal="center" vertical="center" readingOrder="1"/>
    </xf>
    <xf numFmtId="0" fontId="2" fillId="0" borderId="73" xfId="0" applyFont="1" applyBorder="1" applyAlignment="1">
      <alignment horizontal="center" vertical="center" readingOrder="1"/>
    </xf>
    <xf numFmtId="0" fontId="3" fillId="0" borderId="0" xfId="0" applyFont="1" applyAlignment="1">
      <alignment horizontal="center" wrapText="1"/>
    </xf>
    <xf numFmtId="0" fontId="92" fillId="0" borderId="0" xfId="0" applyFont="1" applyAlignment="1">
      <alignment horizontal="center" vertical="top"/>
    </xf>
    <xf numFmtId="0" fontId="4" fillId="0" borderId="10" xfId="0" applyFont="1" applyFill="1" applyBorder="1" applyAlignment="1">
      <alignment horizontal="right" vertical="center" wrapText="1"/>
    </xf>
    <xf numFmtId="0" fontId="4" fillId="0" borderId="28" xfId="0" applyFont="1" applyFill="1" applyBorder="1" applyAlignment="1">
      <alignment horizontal="right"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4" fillId="0" borderId="11"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0" xfId="0" applyFont="1" applyAlignment="1">
      <alignment horizontal="right"/>
    </xf>
    <xf numFmtId="0" fontId="4" fillId="0" borderId="0" xfId="0" applyFont="1" applyAlignment="1">
      <alignment horizontal="right" vertical="center"/>
    </xf>
    <xf numFmtId="0" fontId="4" fillId="0" borderId="0" xfId="0" applyFont="1" applyFill="1" applyBorder="1" applyAlignment="1">
      <alignment horizontal="right" vertical="top" wrapText="1"/>
    </xf>
    <xf numFmtId="0" fontId="4" fillId="35" borderId="11" xfId="0" applyFont="1" applyFill="1" applyBorder="1" applyAlignment="1">
      <alignment horizontal="right" vertical="center" wrapText="1"/>
    </xf>
    <xf numFmtId="0" fontId="4" fillId="35" borderId="12" xfId="0" applyFont="1" applyFill="1" applyBorder="1" applyAlignment="1">
      <alignment horizontal="right" vertical="center" wrapText="1"/>
    </xf>
    <xf numFmtId="0" fontId="4" fillId="35" borderId="55"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right" vertical="center" wrapText="1"/>
    </xf>
    <xf numFmtId="0" fontId="4" fillId="0" borderId="55"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35" borderId="64" xfId="0" applyFont="1" applyFill="1" applyBorder="1" applyAlignment="1">
      <alignment horizontal="right" vertical="center" wrapText="1"/>
    </xf>
    <xf numFmtId="0" fontId="4" fillId="35" borderId="111" xfId="0" applyFont="1" applyFill="1" applyBorder="1" applyAlignment="1">
      <alignment horizontal="right" vertical="center" wrapText="1"/>
    </xf>
    <xf numFmtId="0" fontId="4" fillId="35" borderId="62" xfId="0" applyFont="1" applyFill="1" applyBorder="1" applyAlignment="1">
      <alignment horizontal="right" vertical="center" wrapText="1"/>
    </xf>
    <xf numFmtId="0" fontId="4" fillId="0" borderId="0" xfId="0" applyFont="1" applyAlignment="1">
      <alignment horizontal="right" vertical="center" wrapText="1"/>
    </xf>
    <xf numFmtId="0" fontId="4" fillId="0" borderId="47" xfId="0" applyFont="1" applyFill="1" applyBorder="1" applyAlignment="1">
      <alignment horizontal="center" vertical="center" wrapText="1"/>
    </xf>
    <xf numFmtId="0" fontId="7" fillId="0" borderId="111" xfId="0" applyFont="1" applyFill="1" applyBorder="1" applyAlignment="1">
      <alignment horizontal="right" vertical="top"/>
    </xf>
    <xf numFmtId="0" fontId="4" fillId="0" borderId="1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top" wrapText="1"/>
    </xf>
    <xf numFmtId="0" fontId="4" fillId="0" borderId="11"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55" xfId="0" applyFont="1" applyFill="1" applyBorder="1" applyAlignment="1">
      <alignment horizontal="right" vertical="top" wrapText="1"/>
    </xf>
    <xf numFmtId="0" fontId="4" fillId="35" borderId="47" xfId="0" applyFont="1" applyFill="1" applyBorder="1" applyAlignment="1">
      <alignment horizontal="center" vertical="center" wrapText="1"/>
    </xf>
    <xf numFmtId="0" fontId="4" fillId="0" borderId="64" xfId="0" applyFont="1" applyFill="1" applyBorder="1" applyAlignment="1">
      <alignment horizontal="left" vertical="center" wrapText="1" indent="1"/>
    </xf>
    <xf numFmtId="0" fontId="4" fillId="0" borderId="111" xfId="0" applyFont="1" applyFill="1" applyBorder="1" applyAlignment="1">
      <alignment horizontal="left" vertical="center" wrapText="1" indent="1"/>
    </xf>
    <xf numFmtId="0" fontId="4" fillId="0" borderId="62" xfId="0" applyFont="1" applyFill="1" applyBorder="1" applyAlignment="1">
      <alignment horizontal="left" vertical="center" wrapText="1" indent="1"/>
    </xf>
    <xf numFmtId="0" fontId="4" fillId="0" borderId="70" xfId="0" applyFont="1" applyFill="1" applyBorder="1" applyAlignment="1">
      <alignment horizontal="left" vertical="center" wrapText="1" indent="1"/>
    </xf>
    <xf numFmtId="0" fontId="4" fillId="0" borderId="60" xfId="0" applyFont="1" applyFill="1" applyBorder="1" applyAlignment="1">
      <alignment horizontal="left" vertical="center" wrapText="1" indent="1"/>
    </xf>
    <xf numFmtId="0" fontId="4" fillId="0" borderId="96" xfId="0" applyFont="1" applyFill="1" applyBorder="1" applyAlignment="1">
      <alignment horizontal="left" vertical="center" wrapText="1" inden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55" xfId="0" applyFont="1" applyFill="1" applyBorder="1" applyAlignment="1">
      <alignment horizontal="center" vertical="top" wrapText="1"/>
    </xf>
    <xf numFmtId="0" fontId="4" fillId="0" borderId="11" xfId="0" applyFont="1" applyFill="1" applyBorder="1" applyAlignment="1">
      <alignment horizontal="left" vertical="top" wrapText="1" indent="12"/>
    </xf>
    <xf numFmtId="0" fontId="4" fillId="0" borderId="12" xfId="0" applyFont="1" applyFill="1" applyBorder="1" applyAlignment="1">
      <alignment horizontal="left" vertical="top" wrapText="1" indent="12"/>
    </xf>
    <xf numFmtId="0" fontId="4" fillId="0" borderId="55" xfId="0" applyFont="1" applyFill="1" applyBorder="1" applyAlignment="1">
      <alignment horizontal="left" vertical="top" wrapText="1" indent="12"/>
    </xf>
    <xf numFmtId="0" fontId="4" fillId="0" borderId="11" xfId="0" applyFont="1" applyFill="1" applyBorder="1" applyAlignment="1">
      <alignment horizontal="left" vertical="top" wrapText="1" indent="5"/>
    </xf>
    <xf numFmtId="0" fontId="4" fillId="0" borderId="12" xfId="0" applyFont="1" applyFill="1" applyBorder="1" applyAlignment="1">
      <alignment horizontal="left" vertical="top" wrapText="1" indent="5"/>
    </xf>
    <xf numFmtId="0" fontId="4" fillId="0" borderId="55" xfId="0" applyFont="1" applyFill="1" applyBorder="1" applyAlignment="1">
      <alignment horizontal="left" vertical="top" wrapText="1" indent="5"/>
    </xf>
    <xf numFmtId="0" fontId="4" fillId="0" borderId="11" xfId="0" applyFont="1" applyFill="1" applyBorder="1" applyAlignment="1">
      <alignment horizontal="left" vertical="top" wrapText="1" indent="6"/>
    </xf>
    <xf numFmtId="0" fontId="4" fillId="0" borderId="12" xfId="0" applyFont="1" applyFill="1" applyBorder="1" applyAlignment="1">
      <alignment horizontal="left" vertical="top" wrapText="1" indent="6"/>
    </xf>
    <xf numFmtId="0" fontId="4" fillId="0" borderId="55" xfId="0" applyFont="1" applyFill="1" applyBorder="1" applyAlignment="1">
      <alignment horizontal="left" vertical="top" wrapText="1" indent="6"/>
    </xf>
    <xf numFmtId="0" fontId="4" fillId="0" borderId="11" xfId="0" applyFont="1" applyFill="1" applyBorder="1" applyAlignment="1">
      <alignment horizontal="left" vertical="top" wrapText="1" indent="1"/>
    </xf>
    <xf numFmtId="0" fontId="4" fillId="0" borderId="12" xfId="0" applyFont="1" applyFill="1" applyBorder="1" applyAlignment="1">
      <alignment horizontal="left" vertical="top" wrapText="1" indent="1"/>
    </xf>
    <xf numFmtId="0" fontId="4" fillId="0" borderId="55" xfId="0" applyFont="1" applyFill="1" applyBorder="1" applyAlignment="1">
      <alignment horizontal="left" vertical="top" wrapText="1" indent="1"/>
    </xf>
    <xf numFmtId="0" fontId="4" fillId="0" borderId="11"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11" xfId="0" applyFont="1" applyFill="1" applyBorder="1" applyAlignment="1">
      <alignment horizontal="left" vertical="top" wrapText="1" indent="2"/>
    </xf>
    <xf numFmtId="0" fontId="4" fillId="0" borderId="12" xfId="0" applyFont="1" applyFill="1" applyBorder="1" applyAlignment="1">
      <alignment horizontal="left" vertical="top" wrapText="1" indent="2"/>
    </xf>
    <xf numFmtId="0" fontId="4" fillId="0" borderId="55" xfId="0" applyFont="1" applyFill="1" applyBorder="1" applyAlignment="1">
      <alignment horizontal="left" vertical="top" wrapText="1" indent="2"/>
    </xf>
    <xf numFmtId="0" fontId="4" fillId="0" borderId="10" xfId="0" applyFont="1" applyFill="1" applyBorder="1" applyAlignment="1">
      <alignment horizontal="right" vertical="top" wrapText="1"/>
    </xf>
    <xf numFmtId="0" fontId="4" fillId="0" borderId="64" xfId="0" applyFont="1" applyFill="1" applyBorder="1" applyAlignment="1">
      <alignment horizontal="left" wrapText="1"/>
    </xf>
    <xf numFmtId="0" fontId="4" fillId="0" borderId="111" xfId="0" applyFont="1" applyFill="1" applyBorder="1" applyAlignment="1">
      <alignment horizontal="left" wrapText="1"/>
    </xf>
    <xf numFmtId="0" fontId="4" fillId="0" borderId="62" xfId="0" applyFont="1" applyFill="1" applyBorder="1" applyAlignment="1">
      <alignment horizontal="left" wrapText="1"/>
    </xf>
    <xf numFmtId="0" fontId="4" fillId="0" borderId="70" xfId="0" applyFont="1" applyFill="1" applyBorder="1" applyAlignment="1">
      <alignment horizontal="left" wrapText="1"/>
    </xf>
    <xf numFmtId="0" fontId="4" fillId="0" borderId="60" xfId="0" applyFont="1" applyFill="1" applyBorder="1" applyAlignment="1">
      <alignment horizontal="left" wrapText="1"/>
    </xf>
    <xf numFmtId="0" fontId="4" fillId="0" borderId="96" xfId="0" applyFont="1" applyFill="1" applyBorder="1" applyAlignment="1">
      <alignment horizontal="left" wrapText="1"/>
    </xf>
    <xf numFmtId="0" fontId="4" fillId="0" borderId="0" xfId="0" applyFont="1" applyFill="1" applyAlignment="1">
      <alignment horizontal="right"/>
    </xf>
    <xf numFmtId="0" fontId="4" fillId="0" borderId="1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5" xfId="0" applyFont="1" applyFill="1" applyBorder="1" applyAlignment="1">
      <alignment horizontal="center" vertical="center" wrapText="1"/>
    </xf>
    <xf numFmtId="1" fontId="6" fillId="0" borderId="11" xfId="0" applyNumberFormat="1" applyFont="1" applyFill="1" applyBorder="1" applyAlignment="1">
      <alignment horizontal="center" vertical="top" wrapText="1"/>
    </xf>
    <xf numFmtId="1" fontId="6" fillId="0" borderId="55"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3" fontId="4" fillId="0" borderId="55" xfId="0" applyNumberFormat="1" applyFont="1" applyFill="1" applyBorder="1" applyAlignment="1">
      <alignment horizontal="center" vertical="top" wrapText="1"/>
    </xf>
    <xf numFmtId="0" fontId="4" fillId="0" borderId="28" xfId="0"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 fontId="6" fillId="0" borderId="55"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7" fillId="0" borderId="55"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10" xfId="0" applyFont="1" applyFill="1" applyBorder="1" applyAlignment="1">
      <alignment horizontal="center" wrapText="1"/>
    </xf>
    <xf numFmtId="0" fontId="4" fillId="0" borderId="10" xfId="0" applyFont="1" applyFill="1" applyBorder="1" applyAlignment="1">
      <alignment horizontal="center"/>
    </xf>
    <xf numFmtId="0" fontId="4" fillId="0" borderId="28" xfId="0" applyFont="1" applyFill="1" applyBorder="1" applyAlignment="1">
      <alignment horizontal="center"/>
    </xf>
    <xf numFmtId="0" fontId="13" fillId="0" borderId="0" xfId="0" applyFont="1" applyFill="1" applyAlignment="1">
      <alignment horizontal="right"/>
    </xf>
    <xf numFmtId="0" fontId="9" fillId="0" borderId="0" xfId="0" applyFont="1" applyFill="1" applyBorder="1" applyAlignment="1">
      <alignment horizontal="right" vertical="center"/>
    </xf>
    <xf numFmtId="0" fontId="10" fillId="0" borderId="0" xfId="0" applyFont="1" applyFill="1" applyBorder="1" applyAlignment="1">
      <alignment horizontal="left" vertical="top" wrapText="1"/>
    </xf>
    <xf numFmtId="0" fontId="10" fillId="0" borderId="74" xfId="0" applyFont="1" applyFill="1" applyBorder="1" applyAlignment="1">
      <alignment horizontal="center" vertical="top" wrapText="1"/>
    </xf>
    <xf numFmtId="0" fontId="10" fillId="0" borderId="102" xfId="0" applyFont="1" applyFill="1" applyBorder="1" applyAlignment="1">
      <alignment horizontal="center" vertical="top" wrapText="1"/>
    </xf>
    <xf numFmtId="0" fontId="10" fillId="0" borderId="73" xfId="0" applyFont="1" applyFill="1" applyBorder="1" applyAlignment="1">
      <alignment horizontal="center" vertical="top" wrapText="1"/>
    </xf>
    <xf numFmtId="0" fontId="13" fillId="0" borderId="0" xfId="0" applyFont="1" applyFill="1" applyBorder="1" applyAlignment="1">
      <alignment horizontal="right" vertical="center"/>
    </xf>
    <xf numFmtId="0" fontId="10" fillId="0" borderId="10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Alignment="1">
      <alignment horizontal="left" vertical="top"/>
    </xf>
    <xf numFmtId="0" fontId="13" fillId="0" borderId="74"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9" fillId="0" borderId="0" xfId="0" applyFont="1" applyFill="1" applyBorder="1" applyAlignment="1">
      <alignment horizontal="right" vertical="top"/>
    </xf>
    <xf numFmtId="3" fontId="13" fillId="0" borderId="11" xfId="0" applyNumberFormat="1" applyFont="1" applyFill="1" applyBorder="1" applyAlignment="1">
      <alignment horizontal="center" vertical="center" wrapText="1"/>
    </xf>
    <xf numFmtId="3" fontId="13" fillId="0" borderId="55" xfId="0" applyNumberFormat="1" applyFont="1" applyFill="1" applyBorder="1" applyAlignment="1">
      <alignment horizontal="center" vertical="center" wrapText="1"/>
    </xf>
    <xf numFmtId="3" fontId="13" fillId="0" borderId="59" xfId="0" applyNumberFormat="1" applyFont="1" applyFill="1" applyBorder="1" applyAlignment="1">
      <alignment horizontal="center" vertical="center" wrapText="1"/>
    </xf>
    <xf numFmtId="3" fontId="13" fillId="0" borderId="57" xfId="0" applyNumberFormat="1"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14" xfId="0" applyFont="1" applyFill="1" applyBorder="1" applyAlignment="1">
      <alignment horizontal="center" vertical="center" wrapText="1"/>
    </xf>
    <xf numFmtId="3" fontId="13" fillId="0" borderId="53" xfId="0" applyNumberFormat="1" applyFont="1" applyFill="1" applyBorder="1" applyAlignment="1">
      <alignment horizontal="center" vertical="center" wrapText="1"/>
    </xf>
    <xf numFmtId="3" fontId="13" fillId="0" borderId="51" xfId="0" applyNumberFormat="1" applyFont="1" applyFill="1" applyBorder="1" applyAlignment="1">
      <alignment horizontal="center" vertical="center" wrapText="1"/>
    </xf>
    <xf numFmtId="0" fontId="13" fillId="0" borderId="73" xfId="0" applyFont="1" applyFill="1" applyBorder="1" applyAlignment="1">
      <alignment horizontal="center" vertical="center" wrapText="1"/>
    </xf>
    <xf numFmtId="3" fontId="13" fillId="0" borderId="115" xfId="0" applyNumberFormat="1" applyFont="1" applyFill="1" applyBorder="1" applyAlignment="1">
      <alignment horizontal="center" vertical="center" wrapText="1"/>
    </xf>
    <xf numFmtId="3" fontId="13" fillId="0" borderId="97" xfId="0" applyNumberFormat="1" applyFont="1" applyFill="1" applyBorder="1" applyAlignment="1">
      <alignment horizontal="center" vertical="center" wrapText="1"/>
    </xf>
    <xf numFmtId="0" fontId="13" fillId="0" borderId="79" xfId="0" applyFont="1" applyFill="1" applyBorder="1" applyAlignment="1">
      <alignment horizontal="center" vertical="center" wrapText="1"/>
    </xf>
    <xf numFmtId="0" fontId="87" fillId="0" borderId="0" xfId="0" applyFont="1" applyFill="1" applyBorder="1" applyAlignment="1">
      <alignment horizontal="right" vertical="center" wrapText="1"/>
    </xf>
    <xf numFmtId="3" fontId="13" fillId="0" borderId="116" xfId="0" applyNumberFormat="1" applyFont="1" applyFill="1" applyBorder="1" applyAlignment="1">
      <alignment horizontal="center" vertical="center" wrapText="1"/>
    </xf>
    <xf numFmtId="3" fontId="13" fillId="0" borderId="98" xfId="0" applyNumberFormat="1" applyFont="1" applyFill="1" applyBorder="1" applyAlignment="1">
      <alignment horizontal="center" vertical="center" wrapText="1"/>
    </xf>
    <xf numFmtId="0" fontId="13" fillId="0" borderId="0" xfId="0" applyFont="1" applyFill="1" applyAlignment="1">
      <alignment horizontal="left" wrapText="1"/>
    </xf>
    <xf numFmtId="0" fontId="13" fillId="0" borderId="0" xfId="0" applyFont="1" applyFill="1" applyAlignment="1">
      <alignment horizontal="left"/>
    </xf>
    <xf numFmtId="0" fontId="5" fillId="0" borderId="74" xfId="0" applyFont="1" applyFill="1" applyBorder="1" applyAlignment="1">
      <alignment horizontal="center" vertical="top" wrapText="1"/>
    </xf>
    <xf numFmtId="0" fontId="5" fillId="0" borderId="73" xfId="0" applyFont="1" applyFill="1" applyBorder="1" applyAlignment="1">
      <alignment horizontal="center" vertical="top" wrapText="1"/>
    </xf>
    <xf numFmtId="0" fontId="13" fillId="0" borderId="0" xfId="0" applyFont="1" applyFill="1" applyBorder="1" applyAlignment="1">
      <alignment horizontal="left" vertical="top" wrapText="1"/>
    </xf>
    <xf numFmtId="0" fontId="78" fillId="0" borderId="0" xfId="0" applyFont="1" applyFill="1" applyBorder="1" applyAlignment="1">
      <alignment horizontal="right" vertical="center"/>
    </xf>
    <xf numFmtId="0" fontId="13" fillId="0" borderId="0" xfId="0" applyFont="1" applyAlignment="1">
      <alignment horizontal="right"/>
    </xf>
    <xf numFmtId="0" fontId="73" fillId="0" borderId="0" xfId="0" applyFont="1" applyAlignment="1">
      <alignment horizontal="right" vertical="center" wrapText="1"/>
    </xf>
    <xf numFmtId="0" fontId="78" fillId="35" borderId="77" xfId="0" applyFont="1" applyFill="1" applyBorder="1" applyAlignment="1">
      <alignment horizontal="center" vertical="center" wrapText="1"/>
    </xf>
    <xf numFmtId="0" fontId="78" fillId="35" borderId="117" xfId="0" applyFont="1" applyFill="1" applyBorder="1" applyAlignment="1">
      <alignment horizontal="center" vertical="center" wrapText="1"/>
    </xf>
    <xf numFmtId="0" fontId="78" fillId="35" borderId="16" xfId="0" applyFont="1" applyFill="1" applyBorder="1" applyAlignment="1">
      <alignment horizontal="center" vertical="center" wrapText="1"/>
    </xf>
    <xf numFmtId="0" fontId="78" fillId="35" borderId="118" xfId="0" applyFont="1" applyFill="1" applyBorder="1" applyAlignment="1">
      <alignment horizontal="center" vertical="center" wrapText="1"/>
    </xf>
    <xf numFmtId="0" fontId="78" fillId="35" borderId="73" xfId="0" applyFont="1" applyFill="1" applyBorder="1" applyAlignment="1">
      <alignment horizontal="center" vertical="center" wrapText="1"/>
    </xf>
    <xf numFmtId="0" fontId="78" fillId="0" borderId="0" xfId="0" applyFont="1" applyAlignment="1">
      <alignment horizontal="right"/>
    </xf>
    <xf numFmtId="0" fontId="78" fillId="35" borderId="119" xfId="0" applyFont="1" applyFill="1" applyBorder="1" applyAlignment="1">
      <alignment horizontal="right" vertical="center" wrapText="1"/>
    </xf>
    <xf numFmtId="0" fontId="78" fillId="35" borderId="120" xfId="0" applyFont="1" applyFill="1" applyBorder="1" applyAlignment="1">
      <alignment horizontal="right" vertical="center" wrapText="1"/>
    </xf>
    <xf numFmtId="0" fontId="78" fillId="35" borderId="77" xfId="0" applyNumberFormat="1" applyFont="1" applyFill="1" applyBorder="1" applyAlignment="1">
      <alignment horizontal="center" vertical="center" wrapText="1"/>
    </xf>
    <xf numFmtId="0" fontId="78" fillId="35" borderId="117" xfId="0" applyNumberFormat="1" applyFont="1" applyFill="1" applyBorder="1" applyAlignment="1">
      <alignment horizontal="center" vertical="center" wrapText="1"/>
    </xf>
    <xf numFmtId="0" fontId="78" fillId="35" borderId="16" xfId="0" applyNumberFormat="1" applyFont="1" applyFill="1" applyBorder="1" applyAlignment="1">
      <alignment horizontal="center" vertical="center" wrapText="1"/>
    </xf>
    <xf numFmtId="0" fontId="73" fillId="0" borderId="0" xfId="0" applyFont="1" applyFill="1" applyAlignment="1">
      <alignment horizontal="right" vertical="center" wrapText="1"/>
    </xf>
    <xf numFmtId="0" fontId="78" fillId="0" borderId="0" xfId="0" applyFont="1" applyFill="1" applyBorder="1" applyAlignment="1">
      <alignment horizontal="right" vertical="center" wrapText="1"/>
    </xf>
    <xf numFmtId="0" fontId="78" fillId="35" borderId="0" xfId="0" applyFont="1" applyFill="1" applyAlignment="1">
      <alignment horizontal="right"/>
    </xf>
    <xf numFmtId="49" fontId="78" fillId="0" borderId="0" xfId="0" applyNumberFormat="1" applyFont="1" applyFill="1" applyBorder="1" applyAlignment="1">
      <alignment horizontal="right"/>
    </xf>
    <xf numFmtId="0" fontId="73" fillId="35" borderId="0" xfId="0" applyFont="1" applyFill="1" applyAlignment="1">
      <alignment horizontal="right" vertical="center"/>
    </xf>
    <xf numFmtId="0" fontId="73" fillId="0" borderId="0" xfId="0" applyFont="1" applyFill="1" applyAlignment="1">
      <alignment horizontal="right" wrapText="1"/>
    </xf>
    <xf numFmtId="0" fontId="78" fillId="0" borderId="0" xfId="0" applyFont="1" applyFill="1" applyAlignment="1">
      <alignment horizontal="right"/>
    </xf>
    <xf numFmtId="0" fontId="78" fillId="0" borderId="0" xfId="0" applyFont="1" applyFill="1" applyAlignment="1">
      <alignment horizontal="right" vertical="center"/>
    </xf>
    <xf numFmtId="0" fontId="78" fillId="0" borderId="121" xfId="0" applyFont="1" applyBorder="1" applyAlignment="1">
      <alignment horizontal="right" wrapText="1"/>
    </xf>
    <xf numFmtId="0" fontId="78" fillId="0" borderId="120" xfId="0" applyFont="1" applyBorder="1" applyAlignment="1">
      <alignment horizontal="right"/>
    </xf>
    <xf numFmtId="0" fontId="78" fillId="0" borderId="31" xfId="0" applyFont="1" applyFill="1" applyBorder="1" applyAlignment="1">
      <alignment horizontal="center" vertical="center" wrapText="1"/>
    </xf>
    <xf numFmtId="0" fontId="78" fillId="0" borderId="61" xfId="0" applyFont="1" applyFill="1" applyBorder="1" applyAlignment="1">
      <alignment horizontal="center" vertical="center" wrapText="1"/>
    </xf>
    <xf numFmtId="0" fontId="78" fillId="0" borderId="39" xfId="0" applyFont="1" applyFill="1" applyBorder="1" applyAlignment="1">
      <alignment horizontal="center" vertical="center" wrapText="1"/>
    </xf>
    <xf numFmtId="0" fontId="78" fillId="0" borderId="113" xfId="0" applyFont="1" applyFill="1" applyBorder="1" applyAlignment="1">
      <alignment horizontal="center" vertical="center" wrapText="1"/>
    </xf>
    <xf numFmtId="0" fontId="78" fillId="0" borderId="79" xfId="0" applyFont="1" applyFill="1" applyBorder="1" applyAlignment="1">
      <alignment horizontal="center" vertical="center" wrapText="1"/>
    </xf>
    <xf numFmtId="0" fontId="78" fillId="0" borderId="114" xfId="0" applyFont="1" applyFill="1" applyBorder="1" applyAlignment="1">
      <alignment horizontal="center" vertical="center" wrapText="1"/>
    </xf>
    <xf numFmtId="0" fontId="78" fillId="0" borderId="122" xfId="0" applyFont="1" applyFill="1" applyBorder="1" applyAlignment="1">
      <alignment horizontal="center" wrapText="1"/>
    </xf>
    <xf numFmtId="0" fontId="78" fillId="0" borderId="123" xfId="0" applyFont="1" applyFill="1" applyBorder="1" applyAlignment="1">
      <alignment horizontal="center"/>
    </xf>
    <xf numFmtId="0" fontId="78" fillId="0" borderId="47" xfId="0" applyFont="1" applyFill="1" applyBorder="1" applyAlignment="1">
      <alignment horizontal="center" wrapText="1"/>
    </xf>
    <xf numFmtId="0" fontId="78" fillId="0" borderId="108" xfId="0" applyFont="1" applyFill="1" applyBorder="1" applyAlignment="1">
      <alignment horizontal="center"/>
    </xf>
    <xf numFmtId="0" fontId="13" fillId="0" borderId="0" xfId="0" applyFont="1" applyFill="1" applyBorder="1" applyAlignment="1">
      <alignment horizontal="right" vertical="top"/>
    </xf>
    <xf numFmtId="0" fontId="16" fillId="0" borderId="10" xfId="0" applyFont="1" applyFill="1" applyBorder="1" applyAlignment="1">
      <alignment horizontal="center" vertical="center" wrapText="1" readingOrder="1"/>
    </xf>
    <xf numFmtId="0" fontId="16" fillId="0" borderId="10" xfId="0" applyFont="1" applyFill="1" applyBorder="1" applyAlignment="1">
      <alignment horizontal="center" vertical="center" readingOrder="1"/>
    </xf>
    <xf numFmtId="0" fontId="14" fillId="0" borderId="0" xfId="0" applyFont="1" applyFill="1" applyAlignment="1">
      <alignment horizontal="right" vertical="center" wrapText="1" readingOrder="1"/>
    </xf>
    <xf numFmtId="0" fontId="14" fillId="0" borderId="0" xfId="0" applyFont="1" applyFill="1" applyAlignment="1">
      <alignment horizontal="right" vertical="center" readingOrder="1"/>
    </xf>
    <xf numFmtId="0" fontId="4" fillId="0" borderId="10" xfId="0" applyFont="1" applyFill="1" applyBorder="1" applyAlignment="1">
      <alignment horizontal="center" vertical="center" wrapText="1" readingOrder="1"/>
    </xf>
    <xf numFmtId="0" fontId="15" fillId="0" borderId="0" xfId="0" applyFont="1" applyFill="1" applyAlignment="1">
      <alignment horizontal="right" vertical="center" wrapText="1" readingOrder="1"/>
    </xf>
    <xf numFmtId="0" fontId="4" fillId="0" borderId="10" xfId="0" applyFont="1" applyFill="1" applyBorder="1" applyAlignment="1">
      <alignment horizontal="center" vertical="center" readingOrder="1"/>
    </xf>
    <xf numFmtId="0" fontId="21" fillId="0" borderId="0" xfId="0" applyFont="1" applyFill="1" applyAlignment="1">
      <alignment horizontal="right" vertical="center" wrapText="1" readingOrder="1"/>
    </xf>
    <xf numFmtId="0" fontId="14" fillId="0" borderId="0" xfId="0" applyFont="1" applyBorder="1" applyAlignment="1">
      <alignment horizontal="right" vertical="center"/>
    </xf>
    <xf numFmtId="0" fontId="14" fillId="0" borderId="0" xfId="0" applyFont="1" applyFill="1" applyAlignment="1">
      <alignment horizontal="right" vertical="top" wrapText="1" readingOrder="1"/>
    </xf>
    <xf numFmtId="0" fontId="4"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0" xfId="0" applyFont="1" applyAlignment="1">
      <alignment horizontal="right" vertical="top" wrapText="1"/>
    </xf>
    <xf numFmtId="0" fontId="0" fillId="0" borderId="0" xfId="0" applyAlignment="1">
      <alignment horizontal="right" wrapText="1"/>
    </xf>
    <xf numFmtId="0" fontId="0" fillId="0" borderId="0" xfId="0" applyAlignment="1">
      <alignment horizontal="right"/>
    </xf>
    <xf numFmtId="0" fontId="91" fillId="0" borderId="0" xfId="0" applyFont="1" applyAlignment="1">
      <alignment/>
    </xf>
    <xf numFmtId="0" fontId="91" fillId="0" borderId="0" xfId="0" applyFont="1" applyAlignment="1">
      <alignment horizontal="right"/>
    </xf>
    <xf numFmtId="0" fontId="73" fillId="0" borderId="103" xfId="0" applyFont="1" applyFill="1" applyBorder="1" applyAlignment="1">
      <alignment horizontal="right" vertical="center" wrapText="1"/>
    </xf>
    <xf numFmtId="0" fontId="73" fillId="0" borderId="124" xfId="0" applyFont="1" applyFill="1" applyBorder="1" applyAlignment="1">
      <alignment horizontal="right" vertical="center"/>
    </xf>
    <xf numFmtId="0" fontId="73" fillId="0" borderId="79" xfId="0" applyFont="1" applyFill="1" applyBorder="1" applyAlignment="1">
      <alignment horizontal="center" vertical="center" wrapText="1"/>
    </xf>
    <xf numFmtId="0" fontId="73" fillId="0" borderId="114" xfId="0" applyFont="1" applyFill="1" applyBorder="1" applyAlignment="1">
      <alignment horizontal="center" vertical="center"/>
    </xf>
    <xf numFmtId="0" fontId="57" fillId="0" borderId="0" xfId="0" applyFont="1" applyAlignment="1">
      <alignment horizontal="left"/>
    </xf>
    <xf numFmtId="0" fontId="51" fillId="0" borderId="0" xfId="0" applyFont="1" applyAlignment="1">
      <alignment horizontal="right" vertical="center"/>
    </xf>
    <xf numFmtId="0" fontId="51" fillId="0" borderId="0" xfId="0" applyFont="1" applyAlignment="1">
      <alignment horizontal="right" vertical="center" wrapText="1"/>
    </xf>
    <xf numFmtId="49" fontId="51" fillId="0" borderId="0" xfId="0" applyNumberFormat="1" applyFont="1" applyFill="1" applyBorder="1" applyAlignment="1">
      <alignment horizontal="right"/>
    </xf>
    <xf numFmtId="0" fontId="51" fillId="0" borderId="0" xfId="0" applyFont="1" applyBorder="1" applyAlignment="1">
      <alignment horizontal="right"/>
    </xf>
    <xf numFmtId="0" fontId="51" fillId="0" borderId="0" xfId="0" applyFont="1" applyFill="1" applyAlignment="1">
      <alignment horizontal="right" vertical="center" wrapText="1"/>
    </xf>
    <xf numFmtId="0" fontId="51" fillId="0" borderId="0" xfId="0" applyFont="1" applyBorder="1" applyAlignment="1">
      <alignment horizontal="right" vertical="center"/>
    </xf>
    <xf numFmtId="0" fontId="51" fillId="35" borderId="0" xfId="0" applyFont="1" applyFill="1" applyAlignment="1">
      <alignment horizontal="right"/>
    </xf>
    <xf numFmtId="0" fontId="51" fillId="0" borderId="0" xfId="0" applyFont="1" applyFill="1" applyAlignment="1">
      <alignment horizontal="right" wrapText="1"/>
    </xf>
    <xf numFmtId="0" fontId="51" fillId="35" borderId="0" xfId="0" applyFont="1" applyFill="1" applyAlignment="1">
      <alignment horizontal="right" vertical="center"/>
    </xf>
    <xf numFmtId="0" fontId="51" fillId="0" borderId="0" xfId="0" applyFont="1" applyFill="1" applyAlignment="1">
      <alignment horizontal="right" vertical="center"/>
    </xf>
    <xf numFmtId="0" fontId="13" fillId="0" borderId="0" xfId="0" applyFont="1" applyAlignment="1">
      <alignment/>
    </xf>
    <xf numFmtId="0" fontId="58" fillId="0" borderId="0" xfId="0" applyFont="1" applyAlignment="1">
      <alignment horizontal="right"/>
    </xf>
    <xf numFmtId="0" fontId="14" fillId="0" borderId="0" xfId="0"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K190"/>
  <sheetViews>
    <sheetView rightToLeft="1" tabSelected="1" zoomScalePageLayoutView="0" workbookViewId="0" topLeftCell="A1">
      <selection activeCell="B194" sqref="B194"/>
    </sheetView>
  </sheetViews>
  <sheetFormatPr defaultColWidth="9.140625" defaultRowHeight="15"/>
  <cols>
    <col min="1" max="1" width="4.8515625" style="0" customWidth="1"/>
    <col min="2" max="2" width="187.7109375" style="391" bestFit="1" customWidth="1"/>
  </cols>
  <sheetData>
    <row r="3" ht="16.5" thickBot="1"/>
    <row r="4" spans="2:4" ht="81" customHeight="1" thickBot="1">
      <c r="B4" s="663" t="s">
        <v>983</v>
      </c>
      <c r="C4" s="664"/>
      <c r="D4" s="665"/>
    </row>
    <row r="5" spans="3:4" ht="15.75">
      <c r="C5" s="1"/>
      <c r="D5" s="1"/>
    </row>
    <row r="6" spans="2:4" ht="15.75">
      <c r="B6" s="391" t="s">
        <v>395</v>
      </c>
      <c r="C6" s="661" t="s">
        <v>673</v>
      </c>
      <c r="D6" s="661"/>
    </row>
    <row r="7" spans="2:4" ht="15.75">
      <c r="B7" s="529" t="s">
        <v>394</v>
      </c>
      <c r="C7" s="662" t="s">
        <v>674</v>
      </c>
      <c r="D7" s="662"/>
    </row>
    <row r="8" spans="2:4" ht="15">
      <c r="B8" s="846"/>
      <c r="C8" s="1"/>
      <c r="D8" s="1"/>
    </row>
    <row r="9" spans="2:4" ht="15.75">
      <c r="B9" s="391" t="s">
        <v>398</v>
      </c>
      <c r="C9" s="662" t="s">
        <v>673</v>
      </c>
      <c r="D9" s="662"/>
    </row>
    <row r="10" spans="2:4" ht="15.75">
      <c r="B10" s="657" t="s">
        <v>396</v>
      </c>
      <c r="C10" s="662" t="s">
        <v>674</v>
      </c>
      <c r="D10" s="662"/>
    </row>
    <row r="11" spans="3:4" ht="15.75">
      <c r="C11" s="1"/>
      <c r="D11" s="1"/>
    </row>
    <row r="12" spans="2:4" ht="15.75">
      <c r="B12" s="847" t="s">
        <v>399</v>
      </c>
      <c r="C12" s="662" t="s">
        <v>673</v>
      </c>
      <c r="D12" s="662"/>
    </row>
    <row r="13" spans="2:4" ht="15.75">
      <c r="B13" s="847" t="s">
        <v>400</v>
      </c>
      <c r="C13" s="662" t="s">
        <v>674</v>
      </c>
      <c r="D13" s="662"/>
    </row>
    <row r="14" spans="3:4" ht="15.75">
      <c r="C14" s="1"/>
      <c r="D14" s="1"/>
    </row>
    <row r="15" spans="2:4" ht="15.75">
      <c r="B15" s="848" t="s">
        <v>401</v>
      </c>
      <c r="C15" s="662" t="s">
        <v>673</v>
      </c>
      <c r="D15" s="662"/>
    </row>
    <row r="16" spans="2:4" ht="15.75">
      <c r="B16" s="847" t="s">
        <v>402</v>
      </c>
      <c r="C16" s="662" t="s">
        <v>674</v>
      </c>
      <c r="D16" s="662"/>
    </row>
    <row r="17" spans="3:4" ht="15.75">
      <c r="C17" s="1"/>
      <c r="D17" s="1"/>
    </row>
    <row r="18" spans="2:4" ht="15.75">
      <c r="B18" s="397" t="s">
        <v>405</v>
      </c>
      <c r="C18" s="662" t="s">
        <v>673</v>
      </c>
      <c r="D18" s="662"/>
    </row>
    <row r="19" spans="2:4" ht="15.75">
      <c r="B19" s="397" t="s">
        <v>404</v>
      </c>
      <c r="C19" s="662" t="s">
        <v>674</v>
      </c>
      <c r="D19" s="662"/>
    </row>
    <row r="20" spans="2:4" ht="15.75">
      <c r="B20" s="397"/>
      <c r="C20" s="1"/>
      <c r="D20" s="1"/>
    </row>
    <row r="21" spans="2:4" ht="15.75">
      <c r="B21" s="847" t="s">
        <v>406</v>
      </c>
      <c r="C21" s="662" t="s">
        <v>673</v>
      </c>
      <c r="D21" s="662"/>
    </row>
    <row r="22" spans="2:4" ht="15.75">
      <c r="B22" s="398" t="s">
        <v>407</v>
      </c>
      <c r="C22" s="662" t="s">
        <v>674</v>
      </c>
      <c r="D22" s="662"/>
    </row>
    <row r="23" ht="15.75">
      <c r="B23" s="398"/>
    </row>
    <row r="24" spans="2:11" ht="15.75">
      <c r="B24" s="386" t="s">
        <v>866</v>
      </c>
      <c r="C24" s="662" t="s">
        <v>684</v>
      </c>
      <c r="D24" s="662"/>
      <c r="E24" s="383"/>
      <c r="F24" s="383"/>
      <c r="G24" s="383"/>
      <c r="H24" s="383"/>
      <c r="I24" s="383"/>
      <c r="J24" s="383"/>
      <c r="K24" s="383"/>
    </row>
    <row r="25" spans="2:11" ht="15.75">
      <c r="B25" s="387" t="s">
        <v>408</v>
      </c>
      <c r="C25" s="662" t="s">
        <v>685</v>
      </c>
      <c r="D25" s="662"/>
      <c r="E25" s="19"/>
      <c r="F25" s="19"/>
      <c r="G25" s="19"/>
      <c r="H25" s="19"/>
      <c r="I25" s="19"/>
      <c r="J25" s="19"/>
      <c r="K25" s="19"/>
    </row>
    <row r="26" spans="3:11" ht="15.75">
      <c r="C26" s="385"/>
      <c r="D26" s="385"/>
      <c r="E26" s="381"/>
      <c r="F26" s="381"/>
      <c r="G26" s="381"/>
      <c r="H26" s="381"/>
      <c r="I26" s="381"/>
      <c r="J26" s="381"/>
      <c r="K26" s="381"/>
    </row>
    <row r="27" spans="2:11" ht="15.75">
      <c r="B27" s="398" t="s">
        <v>867</v>
      </c>
      <c r="C27" s="662" t="s">
        <v>684</v>
      </c>
      <c r="D27" s="662"/>
      <c r="E27" s="381"/>
      <c r="F27" s="381"/>
      <c r="G27" s="381"/>
      <c r="H27" s="381"/>
      <c r="I27" s="381"/>
      <c r="J27" s="381"/>
      <c r="K27" s="381"/>
    </row>
    <row r="28" spans="2:11" ht="15.75">
      <c r="B28" s="386" t="s">
        <v>409</v>
      </c>
      <c r="C28" s="662" t="s">
        <v>685</v>
      </c>
      <c r="D28" s="662"/>
      <c r="E28" s="384"/>
      <c r="F28" s="381"/>
      <c r="G28" s="381"/>
      <c r="H28" s="381"/>
      <c r="I28" s="381"/>
      <c r="J28" s="381"/>
      <c r="K28" s="381"/>
    </row>
    <row r="29" spans="2:5" ht="15.75">
      <c r="B29" s="849"/>
      <c r="C29" s="385"/>
      <c r="D29" s="385"/>
      <c r="E29" s="384"/>
    </row>
    <row r="30" spans="2:5" ht="15.75">
      <c r="B30" s="386" t="s">
        <v>984</v>
      </c>
      <c r="C30" s="662" t="s">
        <v>684</v>
      </c>
      <c r="D30" s="662"/>
      <c r="E30" s="383"/>
    </row>
    <row r="31" spans="2:5" ht="15.75">
      <c r="B31" s="387" t="s">
        <v>410</v>
      </c>
      <c r="C31" s="662" t="s">
        <v>685</v>
      </c>
      <c r="D31" s="662"/>
      <c r="E31" s="19"/>
    </row>
    <row r="32" spans="3:5" ht="15.75">
      <c r="C32" s="385"/>
      <c r="D32" s="385"/>
      <c r="E32" s="384"/>
    </row>
    <row r="33" spans="2:5" ht="15.75">
      <c r="B33" s="386" t="s">
        <v>868</v>
      </c>
      <c r="C33" s="662" t="s">
        <v>684</v>
      </c>
      <c r="D33" s="662"/>
      <c r="E33" s="384"/>
    </row>
    <row r="34" spans="2:5" ht="15.75">
      <c r="B34" s="386" t="s">
        <v>439</v>
      </c>
      <c r="C34" s="662" t="s">
        <v>685</v>
      </c>
      <c r="D34" s="662"/>
      <c r="E34" s="384"/>
    </row>
    <row r="35" spans="3:4" ht="15.75">
      <c r="C35" s="662"/>
      <c r="D35" s="662"/>
    </row>
    <row r="36" spans="2:4" ht="15.75">
      <c r="B36" s="386" t="s">
        <v>990</v>
      </c>
      <c r="C36" s="662" t="s">
        <v>686</v>
      </c>
      <c r="D36" s="662"/>
    </row>
    <row r="37" spans="2:4" ht="15.75">
      <c r="B37" s="387" t="s">
        <v>991</v>
      </c>
      <c r="C37" s="662" t="s">
        <v>687</v>
      </c>
      <c r="D37" s="662"/>
    </row>
    <row r="38" spans="3:4" ht="18.75" customHeight="1">
      <c r="C38" s="662"/>
      <c r="D38" s="662"/>
    </row>
    <row r="39" spans="2:4" ht="15.75">
      <c r="B39" s="386" t="s">
        <v>869</v>
      </c>
      <c r="C39" s="662" t="s">
        <v>686</v>
      </c>
      <c r="D39" s="662"/>
    </row>
    <row r="40" spans="2:4" ht="15.75">
      <c r="B40" s="387" t="s">
        <v>992</v>
      </c>
      <c r="C40" s="662" t="s">
        <v>687</v>
      </c>
      <c r="D40" s="662"/>
    </row>
    <row r="41" spans="3:4" ht="15.75">
      <c r="C41" s="662"/>
      <c r="D41" s="662"/>
    </row>
    <row r="42" spans="2:4" ht="15.75">
      <c r="B42" s="386" t="s">
        <v>874</v>
      </c>
      <c r="C42" s="662" t="s">
        <v>686</v>
      </c>
      <c r="D42" s="662"/>
    </row>
    <row r="43" spans="2:4" ht="15.75">
      <c r="B43" s="387" t="s">
        <v>993</v>
      </c>
      <c r="C43" s="662" t="s">
        <v>687</v>
      </c>
      <c r="D43" s="662"/>
    </row>
    <row r="44" spans="3:4" ht="15.75">
      <c r="C44" s="662"/>
      <c r="D44" s="662"/>
    </row>
    <row r="45" spans="2:4" ht="15.75">
      <c r="B45" s="386" t="s">
        <v>994</v>
      </c>
      <c r="C45" s="662" t="s">
        <v>688</v>
      </c>
      <c r="D45" s="662"/>
    </row>
    <row r="46" spans="2:4" ht="15.75">
      <c r="B46" s="387" t="s">
        <v>995</v>
      </c>
      <c r="C46" s="662" t="s">
        <v>126</v>
      </c>
      <c r="D46" s="662"/>
    </row>
    <row r="47" spans="3:4" ht="15.75">
      <c r="C47" s="662"/>
      <c r="D47" s="662"/>
    </row>
    <row r="48" spans="2:4" ht="15.75">
      <c r="B48" s="386" t="s">
        <v>881</v>
      </c>
      <c r="C48" s="662" t="s">
        <v>688</v>
      </c>
      <c r="D48" s="662"/>
    </row>
    <row r="49" spans="2:4" ht="15.75">
      <c r="B49" s="390" t="s">
        <v>996</v>
      </c>
      <c r="C49" s="662" t="s">
        <v>126</v>
      </c>
      <c r="D49" s="662"/>
    </row>
    <row r="50" spans="3:4" ht="15.75">
      <c r="C50" s="662"/>
      <c r="D50" s="662"/>
    </row>
    <row r="51" spans="2:4" ht="15.75">
      <c r="B51" s="386" t="s">
        <v>675</v>
      </c>
      <c r="C51" s="662" t="s">
        <v>688</v>
      </c>
      <c r="D51" s="662"/>
    </row>
    <row r="52" spans="2:4" ht="15.75">
      <c r="B52" s="386" t="s">
        <v>484</v>
      </c>
      <c r="C52" s="662" t="s">
        <v>126</v>
      </c>
      <c r="D52" s="662"/>
    </row>
    <row r="53" spans="3:4" ht="15.75">
      <c r="C53" s="662"/>
      <c r="D53" s="662"/>
    </row>
    <row r="54" spans="2:4" ht="15.75">
      <c r="B54" s="850" t="s">
        <v>490</v>
      </c>
      <c r="C54" s="662" t="s">
        <v>689</v>
      </c>
      <c r="D54" s="662"/>
    </row>
    <row r="55" spans="2:4" ht="15.75">
      <c r="B55" s="391" t="s">
        <v>491</v>
      </c>
      <c r="C55" s="662" t="s">
        <v>127</v>
      </c>
      <c r="D55" s="662"/>
    </row>
    <row r="57" spans="2:4" ht="15.75">
      <c r="B57" s="391" t="s">
        <v>492</v>
      </c>
      <c r="C57" s="662" t="s">
        <v>689</v>
      </c>
      <c r="D57" s="662"/>
    </row>
    <row r="58" spans="2:4" ht="15.75">
      <c r="B58" s="387" t="s">
        <v>493</v>
      </c>
      <c r="C58" s="662" t="s">
        <v>127</v>
      </c>
      <c r="D58" s="662"/>
    </row>
    <row r="59" spans="3:4" ht="15.75">
      <c r="C59" s="662"/>
      <c r="D59" s="662"/>
    </row>
    <row r="60" spans="2:4" ht="15.75">
      <c r="B60" s="391" t="s">
        <v>494</v>
      </c>
      <c r="C60" s="662" t="s">
        <v>689</v>
      </c>
      <c r="D60" s="662"/>
    </row>
    <row r="61" spans="2:4" ht="15.75">
      <c r="B61" s="387" t="s">
        <v>385</v>
      </c>
      <c r="C61" s="662" t="s">
        <v>127</v>
      </c>
      <c r="D61" s="662"/>
    </row>
    <row r="62" spans="3:4" ht="15.75">
      <c r="C62" s="662"/>
      <c r="D62" s="662"/>
    </row>
    <row r="63" spans="2:4" ht="15.75">
      <c r="B63" s="391" t="s">
        <v>518</v>
      </c>
      <c r="C63" s="662" t="s">
        <v>689</v>
      </c>
      <c r="D63" s="662"/>
    </row>
    <row r="64" spans="2:4" ht="15.75">
      <c r="B64" s="391" t="s">
        <v>676</v>
      </c>
      <c r="C64" s="662" t="s">
        <v>127</v>
      </c>
      <c r="D64" s="662"/>
    </row>
    <row r="65" spans="3:4" ht="15.75">
      <c r="C65" s="662"/>
      <c r="D65" s="662"/>
    </row>
    <row r="66" spans="2:4" ht="31.5">
      <c r="B66" s="848" t="s">
        <v>582</v>
      </c>
      <c r="C66" s="666" t="s">
        <v>691</v>
      </c>
      <c r="D66" s="662"/>
    </row>
    <row r="68" spans="2:4" ht="31.5">
      <c r="B68" s="848" t="s">
        <v>985</v>
      </c>
      <c r="C68" s="666" t="s">
        <v>691</v>
      </c>
      <c r="D68" s="662"/>
    </row>
    <row r="69" spans="3:4" ht="15.75">
      <c r="C69" s="2"/>
      <c r="D69" s="2"/>
    </row>
    <row r="70" spans="2:4" ht="15.75">
      <c r="B70" s="391" t="s">
        <v>519</v>
      </c>
      <c r="C70" s="662" t="s">
        <v>692</v>
      </c>
      <c r="D70" s="662"/>
    </row>
    <row r="71" spans="2:4" ht="15.75">
      <c r="B71" s="391" t="s">
        <v>520</v>
      </c>
      <c r="C71" s="662" t="s">
        <v>128</v>
      </c>
      <c r="D71" s="662"/>
    </row>
    <row r="72" spans="3:4" ht="15.75">
      <c r="C72" s="1"/>
      <c r="D72" s="1"/>
    </row>
    <row r="73" spans="2:4" ht="31.5">
      <c r="B73" s="851" t="s">
        <v>587</v>
      </c>
      <c r="C73" s="660" t="s">
        <v>693</v>
      </c>
      <c r="D73" s="661"/>
    </row>
    <row r="74" spans="2:4" ht="15.75">
      <c r="B74" s="852"/>
      <c r="C74" s="662"/>
      <c r="D74" s="662"/>
    </row>
    <row r="75" spans="2:4" ht="16.5" customHeight="1">
      <c r="B75" s="853" t="s">
        <v>540</v>
      </c>
      <c r="C75" s="660" t="s">
        <v>690</v>
      </c>
      <c r="D75" s="661"/>
    </row>
    <row r="76" spans="2:4" ht="12.75" customHeight="1">
      <c r="B76" s="853" t="s">
        <v>541</v>
      </c>
      <c r="C76" s="662" t="s">
        <v>129</v>
      </c>
      <c r="D76" s="662"/>
    </row>
    <row r="77" spans="2:4" ht="15.75">
      <c r="B77" s="847"/>
      <c r="C77" s="662"/>
      <c r="D77" s="662"/>
    </row>
    <row r="78" spans="2:4" ht="15.75">
      <c r="B78" s="391" t="s">
        <v>543</v>
      </c>
      <c r="C78" s="660" t="s">
        <v>690</v>
      </c>
      <c r="D78" s="661"/>
    </row>
    <row r="79" spans="2:4" ht="15.75">
      <c r="B79" s="849" t="s">
        <v>544</v>
      </c>
      <c r="C79" s="662" t="s">
        <v>129</v>
      </c>
      <c r="D79" s="662"/>
    </row>
    <row r="81" spans="2:4" ht="15.75">
      <c r="B81" s="391" t="s">
        <v>545</v>
      </c>
      <c r="C81" s="660" t="s">
        <v>690</v>
      </c>
      <c r="D81" s="661"/>
    </row>
    <row r="82" spans="2:4" ht="15.75">
      <c r="B82" s="391" t="s">
        <v>546</v>
      </c>
      <c r="C82" s="662" t="s">
        <v>129</v>
      </c>
      <c r="D82" s="662"/>
    </row>
    <row r="84" spans="2:4" ht="31.5">
      <c r="B84" s="854" t="s">
        <v>588</v>
      </c>
      <c r="C84" s="660" t="s">
        <v>694</v>
      </c>
      <c r="D84" s="661"/>
    </row>
    <row r="86" spans="2:4" ht="15.75">
      <c r="B86" s="391" t="s">
        <v>594</v>
      </c>
      <c r="C86" s="660" t="s">
        <v>695</v>
      </c>
      <c r="D86" s="661"/>
    </row>
    <row r="87" spans="2:4" ht="13.5" customHeight="1">
      <c r="B87" s="855" t="s">
        <v>592</v>
      </c>
      <c r="C87" s="661" t="s">
        <v>696</v>
      </c>
      <c r="D87" s="661"/>
    </row>
    <row r="89" spans="2:4" ht="15.75">
      <c r="B89" s="391" t="s">
        <v>547</v>
      </c>
      <c r="C89" s="660" t="s">
        <v>697</v>
      </c>
      <c r="D89" s="661"/>
    </row>
    <row r="90" spans="2:4" ht="15.75">
      <c r="B90" s="391" t="s">
        <v>549</v>
      </c>
      <c r="C90" s="661" t="s">
        <v>698</v>
      </c>
      <c r="D90" s="661"/>
    </row>
    <row r="93" spans="2:4" ht="15.75">
      <c r="B93" s="391" t="s">
        <v>550</v>
      </c>
      <c r="C93" s="660" t="s">
        <v>697</v>
      </c>
      <c r="D93" s="661"/>
    </row>
    <row r="94" spans="2:4" ht="15.75">
      <c r="B94" s="391" t="s">
        <v>551</v>
      </c>
      <c r="C94" s="661" t="s">
        <v>698</v>
      </c>
      <c r="D94" s="661"/>
    </row>
    <row r="96" spans="2:4" ht="15.75">
      <c r="B96" s="391" t="s">
        <v>552</v>
      </c>
      <c r="C96" s="660" t="s">
        <v>697</v>
      </c>
      <c r="D96" s="661"/>
    </row>
    <row r="97" spans="2:4" ht="15.75">
      <c r="B97" s="391" t="s">
        <v>553</v>
      </c>
      <c r="C97" s="661" t="s">
        <v>698</v>
      </c>
      <c r="D97" s="661"/>
    </row>
    <row r="99" spans="2:4" ht="15.75">
      <c r="B99" s="391" t="s">
        <v>554</v>
      </c>
      <c r="C99" s="660" t="s">
        <v>697</v>
      </c>
      <c r="D99" s="661"/>
    </row>
    <row r="100" spans="2:4" ht="15.75">
      <c r="B100" s="391" t="s">
        <v>555</v>
      </c>
      <c r="C100" s="661" t="s">
        <v>698</v>
      </c>
      <c r="D100" s="661"/>
    </row>
    <row r="102" spans="2:4" ht="15.75">
      <c r="B102" s="391" t="s">
        <v>556</v>
      </c>
      <c r="C102" s="660" t="s">
        <v>697</v>
      </c>
      <c r="D102" s="661"/>
    </row>
    <row r="103" spans="2:4" ht="15.75">
      <c r="B103" s="391" t="s">
        <v>557</v>
      </c>
      <c r="C103" s="661" t="s">
        <v>698</v>
      </c>
      <c r="D103" s="661"/>
    </row>
    <row r="105" spans="2:4" ht="15.75">
      <c r="B105" s="391" t="s">
        <v>896</v>
      </c>
      <c r="C105" s="660" t="s">
        <v>697</v>
      </c>
      <c r="D105" s="661"/>
    </row>
    <row r="106" spans="2:4" ht="15.75">
      <c r="B106" s="391" t="s">
        <v>897</v>
      </c>
      <c r="C106" s="661" t="s">
        <v>698</v>
      </c>
      <c r="D106" s="661"/>
    </row>
    <row r="108" spans="2:4" ht="15.75">
      <c r="B108" s="386" t="s">
        <v>597</v>
      </c>
      <c r="C108" s="660" t="s">
        <v>697</v>
      </c>
      <c r="D108" s="661"/>
    </row>
    <row r="109" spans="2:4" ht="15.75">
      <c r="B109" s="391" t="s">
        <v>570</v>
      </c>
      <c r="C109" s="661" t="s">
        <v>698</v>
      </c>
      <c r="D109" s="661"/>
    </row>
    <row r="111" spans="2:4" ht="31.5">
      <c r="B111" s="851" t="s">
        <v>986</v>
      </c>
      <c r="C111" s="660" t="s">
        <v>699</v>
      </c>
      <c r="D111" s="661"/>
    </row>
    <row r="113" spans="2:4" ht="15.75">
      <c r="B113" s="391" t="s">
        <v>987</v>
      </c>
      <c r="C113" s="660" t="s">
        <v>700</v>
      </c>
      <c r="D113" s="661"/>
    </row>
    <row r="114" spans="2:4" ht="15.75">
      <c r="B114" s="391" t="s">
        <v>559</v>
      </c>
      <c r="C114" s="661" t="s">
        <v>701</v>
      </c>
      <c r="D114" s="661"/>
    </row>
    <row r="116" spans="2:4" ht="25.5" customHeight="1">
      <c r="B116" s="391" t="s">
        <v>601</v>
      </c>
      <c r="C116" s="660" t="s">
        <v>702</v>
      </c>
      <c r="D116" s="660"/>
    </row>
    <row r="117" spans="2:4" ht="15.75" customHeight="1">
      <c r="B117" s="856" t="s">
        <v>600</v>
      </c>
      <c r="C117" s="661" t="s">
        <v>703</v>
      </c>
      <c r="D117" s="661"/>
    </row>
    <row r="119" spans="2:4" ht="15.75">
      <c r="B119" s="391" t="s">
        <v>602</v>
      </c>
      <c r="C119" s="660" t="s">
        <v>702</v>
      </c>
      <c r="D119" s="661"/>
    </row>
    <row r="120" spans="2:4" ht="15.75">
      <c r="B120" s="386" t="s">
        <v>603</v>
      </c>
      <c r="C120" s="661" t="s">
        <v>703</v>
      </c>
      <c r="D120" s="661"/>
    </row>
    <row r="122" spans="2:4" ht="15.75">
      <c r="B122" s="386" t="s">
        <v>605</v>
      </c>
      <c r="C122" s="660" t="s">
        <v>702</v>
      </c>
      <c r="D122" s="661"/>
    </row>
    <row r="123" spans="2:4" ht="15.75">
      <c r="B123" s="386" t="s">
        <v>604</v>
      </c>
      <c r="C123" s="661" t="s">
        <v>703</v>
      </c>
      <c r="D123" s="661"/>
    </row>
    <row r="125" spans="2:4" ht="15.75">
      <c r="B125" s="391" t="s">
        <v>613</v>
      </c>
      <c r="C125" s="660" t="s">
        <v>702</v>
      </c>
      <c r="D125" s="661"/>
    </row>
    <row r="126" spans="2:4" ht="15.75">
      <c r="B126" s="386" t="s">
        <v>614</v>
      </c>
      <c r="C126" s="661" t="s">
        <v>703</v>
      </c>
      <c r="D126" s="661"/>
    </row>
    <row r="128" spans="2:4" ht="15.75">
      <c r="B128" s="386" t="s">
        <v>619</v>
      </c>
      <c r="C128" s="660" t="s">
        <v>702</v>
      </c>
      <c r="D128" s="661"/>
    </row>
    <row r="129" spans="2:4" ht="15.75">
      <c r="B129" s="856" t="s">
        <v>618</v>
      </c>
      <c r="C129" s="661" t="s">
        <v>703</v>
      </c>
      <c r="D129" s="661"/>
    </row>
    <row r="131" spans="2:4" ht="15.75">
      <c r="B131" s="391" t="s">
        <v>625</v>
      </c>
      <c r="C131" s="660" t="s">
        <v>702</v>
      </c>
      <c r="D131" s="661"/>
    </row>
    <row r="132" spans="2:4" ht="15.75">
      <c r="B132" s="386" t="s">
        <v>624</v>
      </c>
      <c r="C132" s="661" t="s">
        <v>703</v>
      </c>
      <c r="D132" s="661"/>
    </row>
    <row r="134" spans="2:4" ht="15.75">
      <c r="B134" s="391" t="s">
        <v>634</v>
      </c>
      <c r="C134" s="660" t="s">
        <v>704</v>
      </c>
      <c r="D134" s="661"/>
    </row>
    <row r="135" spans="2:4" ht="15.75">
      <c r="B135" s="659" t="s">
        <v>635</v>
      </c>
      <c r="C135" s="661" t="s">
        <v>705</v>
      </c>
      <c r="D135" s="661"/>
    </row>
    <row r="136" spans="2:4" ht="15.75">
      <c r="B136" s="659"/>
      <c r="C136" s="1"/>
      <c r="D136" s="1"/>
    </row>
    <row r="137" spans="2:4" ht="15.75">
      <c r="B137" s="659" t="s">
        <v>636</v>
      </c>
      <c r="C137" s="660" t="s">
        <v>704</v>
      </c>
      <c r="D137" s="661"/>
    </row>
    <row r="138" spans="2:4" ht="15.75">
      <c r="B138" s="659" t="s">
        <v>637</v>
      </c>
      <c r="C138" s="661" t="s">
        <v>705</v>
      </c>
      <c r="D138" s="661"/>
    </row>
    <row r="139" spans="2:4" ht="15.75">
      <c r="B139" s="659"/>
      <c r="C139" s="1"/>
      <c r="D139" s="1"/>
    </row>
    <row r="140" spans="2:4" ht="15.75">
      <c r="B140" s="658" t="s">
        <v>677</v>
      </c>
      <c r="C140" s="660" t="s">
        <v>704</v>
      </c>
      <c r="D140" s="661"/>
    </row>
    <row r="141" spans="2:4" ht="15.75">
      <c r="B141" s="658" t="s">
        <v>678</v>
      </c>
      <c r="C141" s="661" t="s">
        <v>705</v>
      </c>
      <c r="D141" s="661"/>
    </row>
    <row r="142" spans="2:4" ht="15.75">
      <c r="B142" s="659"/>
      <c r="C142" s="1"/>
      <c r="D142" s="1"/>
    </row>
    <row r="143" spans="2:4" ht="15.75">
      <c r="B143" s="658" t="s">
        <v>679</v>
      </c>
      <c r="C143" s="660" t="s">
        <v>706</v>
      </c>
      <c r="D143" s="661"/>
    </row>
    <row r="144" spans="2:4" ht="15.75">
      <c r="B144" s="658" t="s">
        <v>680</v>
      </c>
      <c r="C144" s="661" t="s">
        <v>707</v>
      </c>
      <c r="D144" s="661"/>
    </row>
    <row r="146" spans="2:4" ht="15.75">
      <c r="B146" s="386" t="s">
        <v>681</v>
      </c>
      <c r="C146" s="660" t="s">
        <v>708</v>
      </c>
      <c r="D146" s="661"/>
    </row>
    <row r="147" spans="2:4" ht="15.75">
      <c r="B147" s="390" t="s">
        <v>682</v>
      </c>
      <c r="C147" s="661" t="s">
        <v>709</v>
      </c>
      <c r="D147" s="661"/>
    </row>
    <row r="149" spans="2:4" ht="15.75">
      <c r="B149" s="857" t="s">
        <v>898</v>
      </c>
      <c r="C149" s="660" t="s">
        <v>708</v>
      </c>
      <c r="D149" s="661"/>
    </row>
    <row r="150" spans="2:4" ht="15.75">
      <c r="B150" s="386" t="s">
        <v>683</v>
      </c>
      <c r="C150" s="661" t="s">
        <v>709</v>
      </c>
      <c r="D150" s="661"/>
    </row>
    <row r="152" spans="2:4" ht="34.5" customHeight="1">
      <c r="B152" s="437" t="s">
        <v>751</v>
      </c>
      <c r="C152" s="660" t="s">
        <v>755</v>
      </c>
      <c r="D152" s="661"/>
    </row>
    <row r="153" spans="2:4" ht="14.25" customHeight="1">
      <c r="B153" s="434"/>
      <c r="C153" s="434"/>
      <c r="D153" s="434"/>
    </row>
    <row r="154" spans="2:7" ht="41.25" customHeight="1">
      <c r="B154" s="433" t="s">
        <v>752</v>
      </c>
      <c r="C154" s="660" t="s">
        <v>755</v>
      </c>
      <c r="D154" s="661"/>
      <c r="E154" s="434"/>
      <c r="F154" s="434"/>
      <c r="G154" s="434"/>
    </row>
    <row r="156" spans="2:9" ht="33.75" customHeight="1">
      <c r="B156" s="435" t="s">
        <v>753</v>
      </c>
      <c r="C156" s="660" t="s">
        <v>755</v>
      </c>
      <c r="D156" s="661"/>
      <c r="E156" s="435"/>
      <c r="F156" s="435"/>
      <c r="G156" s="435"/>
      <c r="H156" s="435"/>
      <c r="I156" s="435"/>
    </row>
    <row r="158" spans="2:5" ht="30.75" customHeight="1">
      <c r="B158" s="435" t="s">
        <v>997</v>
      </c>
      <c r="C158" s="660" t="s">
        <v>755</v>
      </c>
      <c r="D158" s="661"/>
      <c r="E158" s="436"/>
    </row>
    <row r="160" spans="2:5" ht="36.75" customHeight="1">
      <c r="B160" s="435" t="s">
        <v>998</v>
      </c>
      <c r="C160" s="660" t="s">
        <v>755</v>
      </c>
      <c r="D160" s="661"/>
      <c r="E160" s="436"/>
    </row>
    <row r="162" spans="2:4" ht="31.5" customHeight="1">
      <c r="B162" s="435" t="s">
        <v>999</v>
      </c>
      <c r="C162" s="660" t="s">
        <v>759</v>
      </c>
      <c r="D162" s="661"/>
    </row>
    <row r="164" spans="2:4" ht="34.5" customHeight="1">
      <c r="B164" s="435" t="s">
        <v>1004</v>
      </c>
      <c r="C164" s="660" t="s">
        <v>775</v>
      </c>
      <c r="D164" s="661"/>
    </row>
    <row r="166" spans="2:5" ht="37.5" customHeight="1">
      <c r="B166" s="459" t="s">
        <v>1005</v>
      </c>
      <c r="C166" s="660" t="s">
        <v>775</v>
      </c>
      <c r="D166" s="661"/>
      <c r="E166" s="459"/>
    </row>
    <row r="167" spans="2:5" ht="15">
      <c r="B167" s="459"/>
      <c r="C167" s="655"/>
      <c r="D167" s="656"/>
      <c r="E167" s="459"/>
    </row>
    <row r="168" spans="2:5" ht="37.5" customHeight="1">
      <c r="B168" s="459" t="s">
        <v>1006</v>
      </c>
      <c r="C168" s="660" t="s">
        <v>775</v>
      </c>
      <c r="D168" s="661"/>
      <c r="E168" s="459"/>
    </row>
    <row r="170" spans="2:7" ht="37.5" customHeight="1">
      <c r="B170" s="435" t="s">
        <v>1007</v>
      </c>
      <c r="C170" s="660" t="s">
        <v>789</v>
      </c>
      <c r="D170" s="661"/>
      <c r="E170" s="435"/>
      <c r="F170" s="435"/>
      <c r="G170" s="435"/>
    </row>
    <row r="172" spans="2:5" ht="33" customHeight="1">
      <c r="B172" s="483" t="s">
        <v>1008</v>
      </c>
      <c r="C172" s="660" t="s">
        <v>789</v>
      </c>
      <c r="D172" s="661"/>
      <c r="E172" s="483"/>
    </row>
    <row r="173" spans="2:5" ht="15">
      <c r="B173" s="858"/>
      <c r="C173" s="484"/>
      <c r="D173" s="484"/>
      <c r="E173" s="484"/>
    </row>
    <row r="174" spans="2:5" ht="33" customHeight="1">
      <c r="B174" s="435" t="s">
        <v>1009</v>
      </c>
      <c r="C174" s="660" t="s">
        <v>789</v>
      </c>
      <c r="D174" s="661"/>
      <c r="E174" s="484"/>
    </row>
    <row r="176" spans="2:6" ht="30" customHeight="1">
      <c r="B176" s="435" t="s">
        <v>1010</v>
      </c>
      <c r="C176" s="660" t="s">
        <v>812</v>
      </c>
      <c r="D176" s="661"/>
      <c r="E176" s="432"/>
      <c r="F176" s="432"/>
    </row>
    <row r="177" ht="15">
      <c r="B177" s="490"/>
    </row>
    <row r="178" spans="2:5" ht="30" customHeight="1">
      <c r="B178" s="435" t="s">
        <v>1011</v>
      </c>
      <c r="C178" s="660" t="s">
        <v>812</v>
      </c>
      <c r="D178" s="661"/>
      <c r="E178" s="432"/>
    </row>
    <row r="180" spans="2:5" ht="36.75" customHeight="1">
      <c r="B180" s="459" t="s">
        <v>1012</v>
      </c>
      <c r="C180" s="660" t="s">
        <v>812</v>
      </c>
      <c r="D180" s="661"/>
      <c r="E180" s="459"/>
    </row>
    <row r="182" spans="2:5" ht="37.5" customHeight="1">
      <c r="B182" s="459" t="s">
        <v>1013</v>
      </c>
      <c r="C182" s="660" t="s">
        <v>821</v>
      </c>
      <c r="D182" s="661"/>
      <c r="E182" s="459"/>
    </row>
    <row r="184" spans="2:5" ht="43.5" customHeight="1">
      <c r="B184" s="496" t="s">
        <v>1014</v>
      </c>
      <c r="C184" s="660" t="s">
        <v>821</v>
      </c>
      <c r="D184" s="661"/>
      <c r="E184" s="496"/>
    </row>
    <row r="186" spans="2:8" ht="20.25">
      <c r="B186" s="529" t="s">
        <v>966</v>
      </c>
      <c r="C186" s="660" t="s">
        <v>1015</v>
      </c>
      <c r="D186" s="661"/>
      <c r="E186" s="517"/>
      <c r="F186" s="517"/>
      <c r="G186" s="517"/>
      <c r="H186" s="517"/>
    </row>
    <row r="187" spans="2:8" ht="20.25">
      <c r="B187" s="529" t="s">
        <v>1017</v>
      </c>
      <c r="C187" s="667" t="s">
        <v>1016</v>
      </c>
      <c r="D187" s="667"/>
      <c r="E187" s="517"/>
      <c r="F187" s="517"/>
      <c r="G187" s="517"/>
      <c r="H187" s="497"/>
    </row>
    <row r="189" spans="2:11" ht="20.25">
      <c r="B189" s="529" t="s">
        <v>977</v>
      </c>
      <c r="C189" s="660" t="s">
        <v>1015</v>
      </c>
      <c r="D189" s="661"/>
      <c r="E189" s="517"/>
      <c r="F189" s="517"/>
      <c r="G189" s="517"/>
      <c r="H189" s="517"/>
      <c r="I189" s="517"/>
      <c r="J189" s="517"/>
      <c r="K189" s="517"/>
    </row>
    <row r="190" spans="2:11" ht="20.25">
      <c r="B190" s="529" t="s">
        <v>1018</v>
      </c>
      <c r="C190" s="667" t="s">
        <v>1016</v>
      </c>
      <c r="D190" s="667"/>
      <c r="E190" s="517"/>
      <c r="F190" s="517"/>
      <c r="G190" s="517"/>
      <c r="H190" s="517"/>
      <c r="I190" s="517"/>
      <c r="J190" s="517"/>
      <c r="K190" s="497"/>
    </row>
  </sheetData>
  <sheetProtection/>
  <mergeCells count="129">
    <mergeCell ref="C15:D15"/>
    <mergeCell ref="C16:D16"/>
    <mergeCell ref="C18:D18"/>
    <mergeCell ref="C19:D19"/>
    <mergeCell ref="C21:D21"/>
    <mergeCell ref="C168:D168"/>
    <mergeCell ref="C6:D6"/>
    <mergeCell ref="C7:D7"/>
    <mergeCell ref="C9:D9"/>
    <mergeCell ref="C10:D10"/>
    <mergeCell ref="C12:D12"/>
    <mergeCell ref="C13:D13"/>
    <mergeCell ref="C172:D172"/>
    <mergeCell ref="C174:D174"/>
    <mergeCell ref="C186:D186"/>
    <mergeCell ref="C187:D187"/>
    <mergeCell ref="C189:D189"/>
    <mergeCell ref="C164:D164"/>
    <mergeCell ref="C166:D166"/>
    <mergeCell ref="C170:D170"/>
    <mergeCell ref="C190:D190"/>
    <mergeCell ref="C176:D176"/>
    <mergeCell ref="C178:D178"/>
    <mergeCell ref="C180:D180"/>
    <mergeCell ref="C182:D182"/>
    <mergeCell ref="C184:D184"/>
    <mergeCell ref="C152:D152"/>
    <mergeCell ref="C154:D154"/>
    <mergeCell ref="C156:D156"/>
    <mergeCell ref="C158:D158"/>
    <mergeCell ref="C160:D160"/>
    <mergeCell ref="C162:D162"/>
    <mergeCell ref="C68:D68"/>
    <mergeCell ref="C70:D70"/>
    <mergeCell ref="C76:D76"/>
    <mergeCell ref="C77:D77"/>
    <mergeCell ref="C71:D71"/>
    <mergeCell ref="C73:D73"/>
    <mergeCell ref="C74:D74"/>
    <mergeCell ref="C150:D150"/>
    <mergeCell ref="C49:D49"/>
    <mergeCell ref="C50:D50"/>
    <mergeCell ref="C52:D52"/>
    <mergeCell ref="C53:D53"/>
    <mergeCell ref="C57:D57"/>
    <mergeCell ref="C58:D58"/>
    <mergeCell ref="C59:D59"/>
    <mergeCell ref="C147:D147"/>
    <mergeCell ref="C46:D46"/>
    <mergeCell ref="C47:D47"/>
    <mergeCell ref="C41:D41"/>
    <mergeCell ref="C43:D43"/>
    <mergeCell ref="C149:D149"/>
    <mergeCell ref="C61:D61"/>
    <mergeCell ref="C62:D62"/>
    <mergeCell ref="C64:D64"/>
    <mergeCell ref="C65:D65"/>
    <mergeCell ref="C35:D35"/>
    <mergeCell ref="C51:D51"/>
    <mergeCell ref="C75:D75"/>
    <mergeCell ref="C54:D54"/>
    <mergeCell ref="C55:D55"/>
    <mergeCell ref="C60:D60"/>
    <mergeCell ref="C63:D63"/>
    <mergeCell ref="C44:D44"/>
    <mergeCell ref="C40:D40"/>
    <mergeCell ref="C39:D39"/>
    <mergeCell ref="C42:D42"/>
    <mergeCell ref="C45:D45"/>
    <mergeCell ref="C48:D48"/>
    <mergeCell ref="C146:D146"/>
    <mergeCell ref="C37:D37"/>
    <mergeCell ref="C38:D38"/>
    <mergeCell ref="C78:D78"/>
    <mergeCell ref="C79:D79"/>
    <mergeCell ref="C66:D66"/>
    <mergeCell ref="C144:D144"/>
    <mergeCell ref="C22:D22"/>
    <mergeCell ref="C24:D24"/>
    <mergeCell ref="C25:D25"/>
    <mergeCell ref="C27:D27"/>
    <mergeCell ref="C28:D28"/>
    <mergeCell ref="C30:D30"/>
    <mergeCell ref="C31:D31"/>
    <mergeCell ref="C33:D33"/>
    <mergeCell ref="B4:D4"/>
    <mergeCell ref="C137:D137"/>
    <mergeCell ref="C138:D138"/>
    <mergeCell ref="C140:D140"/>
    <mergeCell ref="C141:D141"/>
    <mergeCell ref="C143:D143"/>
    <mergeCell ref="C34:D34"/>
    <mergeCell ref="C36:D36"/>
    <mergeCell ref="C81:D81"/>
    <mergeCell ref="C82:D82"/>
    <mergeCell ref="C84:D84"/>
    <mergeCell ref="C86:D86"/>
    <mergeCell ref="C87:D87"/>
    <mergeCell ref="C135:D135"/>
    <mergeCell ref="C89:D89"/>
    <mergeCell ref="C90:D90"/>
    <mergeCell ref="C93:D93"/>
    <mergeCell ref="C94:D94"/>
    <mergeCell ref="C96:D96"/>
    <mergeCell ref="C97:D97"/>
    <mergeCell ref="C99:D99"/>
    <mergeCell ref="C100:D100"/>
    <mergeCell ref="C102:D102"/>
    <mergeCell ref="C103:D103"/>
    <mergeCell ref="C122:D122"/>
    <mergeCell ref="C123:D123"/>
    <mergeCell ref="C125:D125"/>
    <mergeCell ref="C126:D126"/>
    <mergeCell ref="C105:D105"/>
    <mergeCell ref="C106:D106"/>
    <mergeCell ref="C108:D108"/>
    <mergeCell ref="C109:D109"/>
    <mergeCell ref="C111:D111"/>
    <mergeCell ref="C113:D113"/>
    <mergeCell ref="C128:D128"/>
    <mergeCell ref="C129:D129"/>
    <mergeCell ref="C131:D131"/>
    <mergeCell ref="C132:D132"/>
    <mergeCell ref="C114:D114"/>
    <mergeCell ref="C134:D134"/>
    <mergeCell ref="C117:D117"/>
    <mergeCell ref="C119:D119"/>
    <mergeCell ref="C120:D120"/>
    <mergeCell ref="C116:D11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5"/>
  <sheetViews>
    <sheetView rightToLeft="1" zoomScale="110" zoomScaleNormal="110" zoomScalePageLayoutView="0" workbookViewId="0" topLeftCell="A1">
      <selection activeCell="A56" sqref="A56:C57"/>
    </sheetView>
  </sheetViews>
  <sheetFormatPr defaultColWidth="9.140625" defaultRowHeight="15"/>
  <cols>
    <col min="1" max="1" width="27.140625" style="97" customWidth="1"/>
    <col min="2" max="2" width="38.8515625" style="97" customWidth="1"/>
    <col min="3" max="3" width="18.421875" style="97" customWidth="1"/>
    <col min="4" max="9" width="9.140625" style="97" customWidth="1"/>
    <col min="10" max="10" width="14.140625" style="97" customWidth="1"/>
    <col min="11" max="16384" width="9.140625" style="97" customWidth="1"/>
  </cols>
  <sheetData>
    <row r="1" spans="1:4" s="260" customFormat="1" ht="15.75">
      <c r="A1" s="619" t="s">
        <v>540</v>
      </c>
      <c r="B1" s="619"/>
      <c r="C1" s="619"/>
      <c r="D1" s="619"/>
    </row>
    <row r="2" spans="1:5" s="260" customFormat="1" ht="15.75">
      <c r="A2" s="806" t="s">
        <v>541</v>
      </c>
      <c r="B2" s="806"/>
      <c r="C2" s="806"/>
      <c r="D2" s="806"/>
      <c r="E2" s="324"/>
    </row>
    <row r="3" spans="1:5" s="260" customFormat="1" ht="16.5" thickBot="1">
      <c r="A3" s="325"/>
      <c r="B3" s="325"/>
      <c r="C3" s="325"/>
      <c r="D3" s="325"/>
      <c r="E3" s="325"/>
    </row>
    <row r="4" spans="1:2" ht="31.5">
      <c r="A4" s="136" t="s">
        <v>58</v>
      </c>
      <c r="B4" s="137" t="s">
        <v>56</v>
      </c>
    </row>
    <row r="5" spans="1:2" ht="15.75">
      <c r="A5" s="154" t="s">
        <v>34</v>
      </c>
      <c r="B5" s="138">
        <v>128</v>
      </c>
    </row>
    <row r="6" spans="1:2" ht="15.75">
      <c r="A6" s="154" t="s">
        <v>35</v>
      </c>
      <c r="B6" s="138">
        <v>66</v>
      </c>
    </row>
    <row r="7" spans="1:2" ht="15.75">
      <c r="A7" s="154" t="s">
        <v>36</v>
      </c>
      <c r="B7" s="138">
        <v>68</v>
      </c>
    </row>
    <row r="8" spans="1:2" ht="15.75">
      <c r="A8" s="154" t="s">
        <v>37</v>
      </c>
      <c r="B8" s="138">
        <v>246</v>
      </c>
    </row>
    <row r="9" spans="1:2" ht="15.75">
      <c r="A9" s="154" t="s">
        <v>38</v>
      </c>
      <c r="B9" s="138">
        <v>457</v>
      </c>
    </row>
    <row r="10" spans="1:2" ht="15.75">
      <c r="A10" s="154" t="s">
        <v>39</v>
      </c>
      <c r="B10" s="138">
        <v>597</v>
      </c>
    </row>
    <row r="11" spans="1:2" ht="15.75">
      <c r="A11" s="154" t="s">
        <v>40</v>
      </c>
      <c r="B11" s="138">
        <v>633</v>
      </c>
    </row>
    <row r="12" spans="1:2" ht="15.75">
      <c r="A12" s="154" t="s">
        <v>41</v>
      </c>
      <c r="B12" s="138">
        <v>902</v>
      </c>
    </row>
    <row r="13" spans="1:2" ht="15.75">
      <c r="A13" s="154" t="s">
        <v>42</v>
      </c>
      <c r="B13" s="138">
        <v>1680</v>
      </c>
    </row>
    <row r="14" spans="1:2" ht="15.75">
      <c r="A14" s="154" t="s">
        <v>43</v>
      </c>
      <c r="B14" s="138">
        <v>2592</v>
      </c>
    </row>
    <row r="15" spans="1:2" ht="15.75">
      <c r="A15" s="154" t="s">
        <v>44</v>
      </c>
      <c r="B15" s="138">
        <v>3914</v>
      </c>
    </row>
    <row r="16" spans="1:2" ht="15.75">
      <c r="A16" s="154" t="s">
        <v>45</v>
      </c>
      <c r="B16" s="138">
        <v>4372</v>
      </c>
    </row>
    <row r="17" spans="1:2" ht="15.75">
      <c r="A17" s="154" t="s">
        <v>46</v>
      </c>
      <c r="B17" s="138">
        <v>4236</v>
      </c>
    </row>
    <row r="18" spans="1:2" ht="15.75">
      <c r="A18" s="154" t="s">
        <v>47</v>
      </c>
      <c r="B18" s="138">
        <v>3415</v>
      </c>
    </row>
    <row r="19" spans="1:2" ht="15.75">
      <c r="A19" s="154" t="s">
        <v>48</v>
      </c>
      <c r="B19" s="138">
        <v>3298</v>
      </c>
    </row>
    <row r="20" spans="1:2" ht="15.75">
      <c r="A20" s="154" t="s">
        <v>49</v>
      </c>
      <c r="B20" s="138">
        <v>3437</v>
      </c>
    </row>
    <row r="21" spans="1:2" ht="15.75">
      <c r="A21" s="154" t="s">
        <v>50</v>
      </c>
      <c r="B21" s="138">
        <v>2632</v>
      </c>
    </row>
    <row r="22" spans="1:2" ht="15.75">
      <c r="A22" s="154" t="s">
        <v>542</v>
      </c>
      <c r="B22" s="138">
        <v>2584</v>
      </c>
    </row>
    <row r="23" spans="1:2" ht="31.5">
      <c r="A23" s="142" t="s">
        <v>77</v>
      </c>
      <c r="B23" s="239">
        <f>SUM(B5:B22)</f>
        <v>35257</v>
      </c>
    </row>
    <row r="24" ht="15.75">
      <c r="A24" s="155"/>
    </row>
    <row r="25" spans="1:4" ht="19.5" customHeight="1">
      <c r="A25" s="382" t="s">
        <v>543</v>
      </c>
      <c r="B25" s="382"/>
      <c r="C25" s="382"/>
      <c r="D25" s="382"/>
    </row>
    <row r="26" spans="1:5" ht="15.75">
      <c r="A26" s="807" t="s">
        <v>544</v>
      </c>
      <c r="B26" s="807"/>
      <c r="C26" s="807"/>
      <c r="D26" s="807"/>
      <c r="E26" s="392"/>
    </row>
    <row r="27" spans="1:5" ht="15.75">
      <c r="A27" s="139"/>
      <c r="B27" s="139"/>
      <c r="C27" s="139"/>
      <c r="D27" s="139"/>
      <c r="E27" s="139"/>
    </row>
    <row r="28" spans="1:2" ht="36.75" customHeight="1">
      <c r="A28" s="114" t="s">
        <v>57</v>
      </c>
      <c r="B28" s="114" t="s">
        <v>56</v>
      </c>
    </row>
    <row r="29" spans="1:10" ht="31.5">
      <c r="A29" s="114" t="s">
        <v>8</v>
      </c>
      <c r="B29" s="140">
        <v>2130</v>
      </c>
      <c r="F29" s="141"/>
      <c r="G29" s="100"/>
      <c r="H29" s="100"/>
      <c r="I29" s="100"/>
      <c r="J29" s="130"/>
    </row>
    <row r="30" spans="1:10" ht="31.5">
      <c r="A30" s="114" t="s">
        <v>9</v>
      </c>
      <c r="B30" s="140">
        <v>1244</v>
      </c>
      <c r="F30" s="141"/>
      <c r="G30" s="100"/>
      <c r="H30" s="100"/>
      <c r="I30" s="100"/>
      <c r="J30" s="130"/>
    </row>
    <row r="31" spans="1:10" ht="31.5">
      <c r="A31" s="114" t="s">
        <v>10</v>
      </c>
      <c r="B31" s="140">
        <v>1105</v>
      </c>
      <c r="F31" s="141"/>
      <c r="G31" s="100"/>
      <c r="H31" s="100"/>
      <c r="I31" s="100"/>
      <c r="J31" s="130"/>
    </row>
    <row r="32" spans="1:10" ht="31.5">
      <c r="A32" s="114" t="s">
        <v>11</v>
      </c>
      <c r="B32" s="140">
        <v>3403</v>
      </c>
      <c r="F32" s="141"/>
      <c r="G32" s="100"/>
      <c r="H32" s="100"/>
      <c r="I32" s="100"/>
      <c r="J32" s="130"/>
    </row>
    <row r="33" spans="1:10" ht="31.5">
      <c r="A33" s="114" t="s">
        <v>12</v>
      </c>
      <c r="B33" s="140">
        <v>434</v>
      </c>
      <c r="F33" s="141"/>
      <c r="G33" s="100"/>
      <c r="H33" s="100"/>
      <c r="I33" s="100"/>
      <c r="J33" s="130"/>
    </row>
    <row r="34" spans="1:10" ht="31.5">
      <c r="A34" s="114" t="s">
        <v>13</v>
      </c>
      <c r="B34" s="140">
        <v>301</v>
      </c>
      <c r="F34" s="141"/>
      <c r="G34" s="100"/>
      <c r="H34" s="100"/>
      <c r="I34" s="100"/>
      <c r="J34" s="130"/>
    </row>
    <row r="35" spans="1:10" ht="31.5">
      <c r="A35" s="114" t="s">
        <v>5</v>
      </c>
      <c r="B35" s="140">
        <v>2981</v>
      </c>
      <c r="F35" s="141"/>
      <c r="G35" s="100"/>
      <c r="H35" s="100"/>
      <c r="I35" s="100"/>
      <c r="J35" s="130"/>
    </row>
    <row r="36" spans="1:10" ht="31.5">
      <c r="A36" s="114" t="s">
        <v>14</v>
      </c>
      <c r="B36" s="140">
        <v>931</v>
      </c>
      <c r="F36" s="141"/>
      <c r="G36" s="100"/>
      <c r="H36" s="100"/>
      <c r="I36" s="100"/>
      <c r="J36" s="130"/>
    </row>
    <row r="37" spans="1:10" ht="31.5">
      <c r="A37" s="114" t="s">
        <v>15</v>
      </c>
      <c r="B37" s="140">
        <v>2039</v>
      </c>
      <c r="F37" s="141"/>
      <c r="G37" s="100"/>
      <c r="H37" s="100"/>
      <c r="I37" s="100"/>
      <c r="J37" s="130"/>
    </row>
    <row r="38" spans="1:10" ht="31.5">
      <c r="A38" s="114" t="s">
        <v>16</v>
      </c>
      <c r="B38" s="140">
        <v>2221</v>
      </c>
      <c r="F38" s="141"/>
      <c r="G38" s="100"/>
      <c r="H38" s="100"/>
      <c r="I38" s="100"/>
      <c r="J38" s="130"/>
    </row>
    <row r="39" spans="1:10" ht="31.5">
      <c r="A39" s="114" t="s">
        <v>17</v>
      </c>
      <c r="B39" s="140">
        <v>522</v>
      </c>
      <c r="F39" s="141"/>
      <c r="G39" s="100"/>
      <c r="H39" s="100"/>
      <c r="I39" s="100"/>
      <c r="J39" s="130"/>
    </row>
    <row r="40" spans="1:10" ht="31.5">
      <c r="A40" s="114" t="s">
        <v>18</v>
      </c>
      <c r="B40" s="140">
        <v>1660</v>
      </c>
      <c r="F40" s="141"/>
      <c r="G40" s="100"/>
      <c r="H40" s="100"/>
      <c r="I40" s="100"/>
      <c r="J40" s="130"/>
    </row>
    <row r="41" spans="1:10" ht="31.5">
      <c r="A41" s="114" t="s">
        <v>19</v>
      </c>
      <c r="B41" s="140">
        <v>471</v>
      </c>
      <c r="F41" s="141"/>
      <c r="G41" s="100"/>
      <c r="H41" s="100"/>
      <c r="I41" s="100"/>
      <c r="J41" s="130"/>
    </row>
    <row r="42" spans="1:10" ht="31.5">
      <c r="A42" s="114" t="s">
        <v>20</v>
      </c>
      <c r="B42" s="140">
        <v>275</v>
      </c>
      <c r="F42" s="141"/>
      <c r="G42" s="100"/>
      <c r="H42" s="100"/>
      <c r="I42" s="100"/>
      <c r="J42" s="130"/>
    </row>
    <row r="43" spans="1:10" ht="31.5">
      <c r="A43" s="114" t="s">
        <v>21</v>
      </c>
      <c r="B43" s="140">
        <v>362</v>
      </c>
      <c r="F43" s="141"/>
      <c r="G43" s="100"/>
      <c r="H43" s="100"/>
      <c r="I43" s="100"/>
      <c r="J43" s="130"/>
    </row>
    <row r="44" spans="1:10" ht="31.5">
      <c r="A44" s="114" t="s">
        <v>22</v>
      </c>
      <c r="B44" s="140">
        <v>318</v>
      </c>
      <c r="F44" s="141"/>
      <c r="G44" s="100"/>
      <c r="H44" s="100"/>
      <c r="I44" s="100"/>
      <c r="J44" s="130"/>
    </row>
    <row r="45" spans="1:10" ht="31.5">
      <c r="A45" s="114" t="s">
        <v>23</v>
      </c>
      <c r="B45" s="140">
        <v>1676</v>
      </c>
      <c r="F45" s="141"/>
      <c r="G45" s="100"/>
      <c r="H45" s="100"/>
      <c r="I45" s="100"/>
      <c r="J45" s="130"/>
    </row>
    <row r="46" spans="1:10" ht="31.5">
      <c r="A46" s="114" t="s">
        <v>24</v>
      </c>
      <c r="B46" s="140">
        <v>707</v>
      </c>
      <c r="F46" s="141"/>
      <c r="G46" s="100"/>
      <c r="H46" s="100"/>
      <c r="I46" s="100"/>
      <c r="J46" s="130"/>
    </row>
    <row r="47" spans="1:10" ht="31.5">
      <c r="A47" s="114" t="s">
        <v>3</v>
      </c>
      <c r="B47" s="140">
        <v>1951</v>
      </c>
      <c r="F47" s="141"/>
      <c r="G47" s="100"/>
      <c r="H47" s="100"/>
      <c r="I47" s="100"/>
      <c r="J47" s="130"/>
    </row>
    <row r="48" spans="1:10" ht="31.5">
      <c r="A48" s="114" t="s">
        <v>25</v>
      </c>
      <c r="B48" s="140">
        <v>460</v>
      </c>
      <c r="F48" s="141"/>
      <c r="G48" s="100"/>
      <c r="H48" s="100"/>
      <c r="I48" s="100"/>
      <c r="J48" s="130"/>
    </row>
    <row r="49" spans="1:10" ht="31.5">
      <c r="A49" s="114" t="s">
        <v>26</v>
      </c>
      <c r="B49" s="140">
        <v>2444</v>
      </c>
      <c r="F49" s="141"/>
      <c r="G49" s="100"/>
      <c r="H49" s="100"/>
      <c r="I49" s="100"/>
      <c r="J49" s="100"/>
    </row>
    <row r="50" spans="1:10" ht="31.5">
      <c r="A50" s="114" t="s">
        <v>27</v>
      </c>
      <c r="B50" s="140">
        <v>2399</v>
      </c>
      <c r="F50" s="141"/>
      <c r="G50" s="100"/>
      <c r="H50" s="100"/>
      <c r="I50" s="100"/>
      <c r="J50" s="100"/>
    </row>
    <row r="51" spans="1:10" ht="31.5">
      <c r="A51" s="114" t="s">
        <v>28</v>
      </c>
      <c r="B51" s="140">
        <v>3144</v>
      </c>
      <c r="F51" s="141"/>
      <c r="G51" s="100"/>
      <c r="H51" s="100"/>
      <c r="I51" s="100"/>
      <c r="J51" s="100"/>
    </row>
    <row r="52" spans="1:10" ht="31.5">
      <c r="A52" s="114" t="s">
        <v>29</v>
      </c>
      <c r="B52" s="140">
        <v>1659</v>
      </c>
      <c r="F52" s="141"/>
      <c r="G52" s="100"/>
      <c r="H52" s="100"/>
      <c r="I52" s="100"/>
      <c r="J52" s="100"/>
    </row>
    <row r="53" spans="1:10" ht="31.5">
      <c r="A53" s="114" t="s">
        <v>30</v>
      </c>
      <c r="B53" s="140">
        <v>442</v>
      </c>
      <c r="F53" s="141"/>
      <c r="G53" s="100"/>
      <c r="H53" s="100"/>
      <c r="I53" s="100"/>
      <c r="J53" s="100"/>
    </row>
    <row r="54" spans="1:2" ht="31.5">
      <c r="A54" s="142" t="s">
        <v>77</v>
      </c>
      <c r="B54" s="234">
        <f>SUM(B29:B53)</f>
        <v>35279</v>
      </c>
    </row>
    <row r="56" spans="1:3" ht="15.75">
      <c r="A56" s="382" t="s">
        <v>545</v>
      </c>
      <c r="B56" s="382"/>
      <c r="C56" s="382"/>
    </row>
    <row r="57" spans="1:7" ht="15.75">
      <c r="A57" s="798" t="s">
        <v>546</v>
      </c>
      <c r="B57" s="798"/>
      <c r="C57" s="798"/>
      <c r="D57" s="115"/>
      <c r="E57" s="115"/>
      <c r="F57" s="115"/>
      <c r="G57" s="115"/>
    </row>
    <row r="59" spans="1:2" ht="31.5">
      <c r="A59" s="143" t="s">
        <v>61</v>
      </c>
      <c r="B59" s="114" t="s">
        <v>56</v>
      </c>
    </row>
    <row r="60" spans="1:2" ht="31.5">
      <c r="A60" s="114" t="s">
        <v>62</v>
      </c>
      <c r="B60" s="144">
        <v>18575</v>
      </c>
    </row>
    <row r="61" spans="1:2" ht="31.5">
      <c r="A61" s="114" t="s">
        <v>63</v>
      </c>
      <c r="B61" s="144">
        <v>16677</v>
      </c>
    </row>
    <row r="62" spans="1:2" ht="31.5">
      <c r="A62" s="142" t="s">
        <v>77</v>
      </c>
      <c r="B62" s="337">
        <f>SUM(B60:B61)</f>
        <v>35252</v>
      </c>
    </row>
    <row r="63" ht="15.75">
      <c r="B63" s="145"/>
    </row>
    <row r="64" spans="1:2" ht="15.75">
      <c r="A64" s="805" t="s">
        <v>293</v>
      </c>
      <c r="B64" s="805"/>
    </row>
    <row r="65" spans="1:2" ht="15.75">
      <c r="A65" s="805" t="s">
        <v>294</v>
      </c>
      <c r="B65" s="805"/>
    </row>
  </sheetData>
  <sheetProtection/>
  <mergeCells count="5">
    <mergeCell ref="A65:B65"/>
    <mergeCell ref="A64:B64"/>
    <mergeCell ref="A2:D2"/>
    <mergeCell ref="A26:D26"/>
    <mergeCell ref="A57:C5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23"/>
  <sheetViews>
    <sheetView rightToLeft="1" zoomScalePageLayoutView="0" workbookViewId="0" topLeftCell="A1">
      <selection activeCell="F20" sqref="F20"/>
    </sheetView>
  </sheetViews>
  <sheetFormatPr defaultColWidth="9.140625" defaultRowHeight="15"/>
  <cols>
    <col min="1" max="1" width="28.421875" style="0" customWidth="1"/>
    <col min="2" max="2" width="22.421875" style="0" customWidth="1"/>
    <col min="3" max="3" width="16.00390625" style="0" bestFit="1" customWidth="1"/>
    <col min="4" max="4" width="12.140625" style="0" customWidth="1"/>
    <col min="5" max="5" width="15.8515625" style="0" bestFit="1" customWidth="1"/>
  </cols>
  <sheetData>
    <row r="1" spans="1:11" ht="49.5" customHeight="1">
      <c r="A1" s="809" t="s">
        <v>588</v>
      </c>
      <c r="B1" s="809"/>
      <c r="C1" s="809"/>
      <c r="D1" s="809"/>
      <c r="E1" s="809"/>
      <c r="F1" s="809"/>
      <c r="G1" s="809"/>
      <c r="H1" s="393"/>
      <c r="I1" s="393"/>
      <c r="J1" s="393"/>
      <c r="K1" s="393"/>
    </row>
    <row r="3" spans="1:4" s="217" customFormat="1" ht="75">
      <c r="A3" s="221" t="s">
        <v>591</v>
      </c>
      <c r="B3" s="219" t="s">
        <v>589</v>
      </c>
      <c r="C3" s="219" t="s">
        <v>590</v>
      </c>
      <c r="D3" s="219" t="s">
        <v>77</v>
      </c>
    </row>
    <row r="4" spans="1:14" ht="15">
      <c r="A4" s="222">
        <v>2008</v>
      </c>
      <c r="B4" s="218">
        <v>378.12899999999996</v>
      </c>
      <c r="C4" s="218">
        <v>144.871</v>
      </c>
      <c r="D4" s="220">
        <f>SUM(B4:C4)</f>
        <v>523</v>
      </c>
      <c r="G4" s="216"/>
      <c r="H4" s="216"/>
      <c r="I4" s="216"/>
      <c r="M4" s="216"/>
      <c r="N4" s="216"/>
    </row>
    <row r="5" spans="1:14" ht="15">
      <c r="A5" s="223">
        <v>2009</v>
      </c>
      <c r="B5" s="218">
        <v>368.235</v>
      </c>
      <c r="C5" s="218">
        <v>132.76500000000001</v>
      </c>
      <c r="D5" s="220">
        <f aca="true" t="shared" si="0" ref="D5:D10">SUM(B5:C5)</f>
        <v>501</v>
      </c>
      <c r="G5" s="216"/>
      <c r="H5" s="216"/>
      <c r="I5" s="216"/>
      <c r="M5" s="216"/>
      <c r="N5" s="216"/>
    </row>
    <row r="6" spans="1:14" ht="15">
      <c r="A6" s="223">
        <v>2010</v>
      </c>
      <c r="B6" s="218">
        <v>344.02000000000004</v>
      </c>
      <c r="C6" s="218">
        <v>170.98000000000002</v>
      </c>
      <c r="D6" s="220">
        <f t="shared" si="0"/>
        <v>515</v>
      </c>
      <c r="G6" s="216"/>
      <c r="H6" s="216"/>
      <c r="I6" s="216"/>
      <c r="M6" s="216"/>
      <c r="N6" s="216"/>
    </row>
    <row r="7" spans="1:14" ht="15">
      <c r="A7" s="223">
        <v>2011</v>
      </c>
      <c r="B7" s="218">
        <v>299.4</v>
      </c>
      <c r="C7" s="218">
        <v>200.09900000000002</v>
      </c>
      <c r="D7" s="220">
        <f t="shared" si="0"/>
        <v>499.499</v>
      </c>
      <c r="G7" s="216"/>
      <c r="H7" s="216"/>
      <c r="I7" s="216"/>
      <c r="M7" s="216"/>
      <c r="N7" s="216"/>
    </row>
    <row r="8" spans="1:14" ht="15">
      <c r="A8" s="223">
        <v>2012</v>
      </c>
      <c r="B8" s="218">
        <v>330.12</v>
      </c>
      <c r="C8" s="218">
        <v>299.88</v>
      </c>
      <c r="D8" s="220">
        <f t="shared" si="0"/>
        <v>630</v>
      </c>
      <c r="G8" s="216"/>
      <c r="H8" s="216"/>
      <c r="I8" s="216"/>
      <c r="M8" s="216"/>
      <c r="N8" s="216"/>
    </row>
    <row r="9" spans="1:14" ht="15">
      <c r="A9" s="223">
        <v>2013</v>
      </c>
      <c r="B9" s="218">
        <v>341.055</v>
      </c>
      <c r="C9" s="218">
        <v>347.945</v>
      </c>
      <c r="D9" s="220">
        <f t="shared" si="0"/>
        <v>689</v>
      </c>
      <c r="G9" s="216"/>
      <c r="H9" s="216"/>
      <c r="I9" s="216"/>
      <c r="M9" s="216"/>
      <c r="N9" s="216"/>
    </row>
    <row r="10" spans="1:14" ht="15">
      <c r="A10" s="223">
        <v>2014</v>
      </c>
      <c r="B10" s="218">
        <v>336.908</v>
      </c>
      <c r="C10" s="218">
        <v>345.092</v>
      </c>
      <c r="D10" s="220">
        <f t="shared" si="0"/>
        <v>682</v>
      </c>
      <c r="G10" s="216"/>
      <c r="H10" s="216"/>
      <c r="I10" s="216"/>
      <c r="M10" s="216"/>
      <c r="N10" s="216"/>
    </row>
    <row r="12" spans="1:5" ht="15">
      <c r="A12" s="384" t="s">
        <v>594</v>
      </c>
      <c r="B12" s="384"/>
      <c r="C12" s="384"/>
      <c r="D12" s="384"/>
      <c r="E12" s="384"/>
    </row>
    <row r="13" spans="1:11" s="210" customFormat="1" ht="22.5" customHeight="1">
      <c r="A13" s="808" t="s">
        <v>592</v>
      </c>
      <c r="B13" s="808"/>
      <c r="C13" s="808"/>
      <c r="D13" s="808"/>
      <c r="E13" s="808"/>
      <c r="F13" s="394"/>
      <c r="G13" s="394"/>
      <c r="H13" s="394"/>
      <c r="I13" s="394"/>
      <c r="J13" s="394"/>
      <c r="K13" s="394"/>
    </row>
    <row r="14" s="210" customFormat="1" ht="15"/>
    <row r="15" spans="1:5" s="210" customFormat="1" ht="90.75" thickBot="1">
      <c r="A15" s="224" t="s">
        <v>593</v>
      </c>
      <c r="B15" s="219" t="s">
        <v>888</v>
      </c>
      <c r="C15" s="219" t="s">
        <v>891</v>
      </c>
      <c r="D15" s="219" t="s">
        <v>889</v>
      </c>
      <c r="E15" s="219" t="s">
        <v>890</v>
      </c>
    </row>
    <row r="16" spans="1:11" ht="48" customHeight="1" thickBot="1">
      <c r="A16" s="219" t="s">
        <v>589</v>
      </c>
      <c r="B16" s="209">
        <v>297</v>
      </c>
      <c r="C16" s="209">
        <v>22</v>
      </c>
      <c r="D16" s="209">
        <v>12</v>
      </c>
      <c r="E16" s="209">
        <v>6</v>
      </c>
      <c r="K16" s="213"/>
    </row>
    <row r="17" spans="1:14" ht="32.25" customHeight="1" thickBot="1">
      <c r="A17" s="219" t="s">
        <v>892</v>
      </c>
      <c r="B17" s="209">
        <v>84</v>
      </c>
      <c r="C17" s="209">
        <v>21</v>
      </c>
      <c r="D17" s="209">
        <v>4</v>
      </c>
      <c r="E17" s="209">
        <v>0</v>
      </c>
      <c r="I17" s="213"/>
      <c r="K17" s="213"/>
      <c r="N17" s="214"/>
    </row>
    <row r="18" spans="1:11" ht="26.25" customHeight="1" thickBot="1">
      <c r="A18" s="219" t="s">
        <v>893</v>
      </c>
      <c r="B18" s="209">
        <v>71</v>
      </c>
      <c r="C18" s="209">
        <v>5</v>
      </c>
      <c r="D18" s="209">
        <v>1</v>
      </c>
      <c r="E18" s="209">
        <v>52</v>
      </c>
      <c r="I18" s="213"/>
      <c r="K18" s="213"/>
    </row>
    <row r="19" spans="1:11" ht="32.25" customHeight="1" thickBot="1">
      <c r="A19" s="219" t="s">
        <v>894</v>
      </c>
      <c r="B19" s="209">
        <v>66</v>
      </c>
      <c r="C19" s="209">
        <v>11</v>
      </c>
      <c r="D19" s="209">
        <v>1</v>
      </c>
      <c r="E19" s="209">
        <v>29</v>
      </c>
      <c r="I19" s="213"/>
      <c r="K19" s="214"/>
    </row>
    <row r="20" spans="1:9" ht="36" customHeight="1">
      <c r="A20" s="219" t="s">
        <v>895</v>
      </c>
      <c r="B20" s="209">
        <f>SUM(B16:B19)</f>
        <v>518</v>
      </c>
      <c r="C20" s="209">
        <f>SUM(C16:C19)</f>
        <v>59</v>
      </c>
      <c r="D20" s="209">
        <f>SUM(D16:D19)</f>
        <v>18</v>
      </c>
      <c r="E20" s="209">
        <f>SUM(E16:E19)</f>
        <v>87</v>
      </c>
      <c r="I20" s="214"/>
    </row>
    <row r="22" spans="1:2" s="27" customFormat="1" ht="20.25" customHeight="1">
      <c r="A22" s="782" t="s">
        <v>293</v>
      </c>
      <c r="B22" s="782"/>
    </row>
    <row r="23" spans="1:2" s="27" customFormat="1" ht="15.75">
      <c r="A23" s="782" t="s">
        <v>294</v>
      </c>
      <c r="B23" s="782"/>
    </row>
  </sheetData>
  <sheetProtection/>
  <mergeCells count="4">
    <mergeCell ref="A22:B22"/>
    <mergeCell ref="A23:B23"/>
    <mergeCell ref="A13:E13"/>
    <mergeCell ref="A1:G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69"/>
  <sheetViews>
    <sheetView rightToLeft="1" zoomScalePageLayoutView="0" workbookViewId="0" topLeftCell="A1">
      <selection activeCell="F21" sqref="F21"/>
    </sheetView>
  </sheetViews>
  <sheetFormatPr defaultColWidth="9.140625" defaultRowHeight="15"/>
  <cols>
    <col min="1" max="1" width="22.421875" style="0" customWidth="1"/>
    <col min="5" max="5" width="24.421875" style="0" customWidth="1"/>
    <col min="6" max="6" width="24.140625" style="0" customWidth="1"/>
  </cols>
  <sheetData>
    <row r="1" s="382" customFormat="1" ht="15.75">
      <c r="A1" s="382" t="s">
        <v>547</v>
      </c>
    </row>
    <row r="2" spans="1:6" s="382" customFormat="1" ht="15.75">
      <c r="A2" s="798" t="s">
        <v>549</v>
      </c>
      <c r="B2" s="798"/>
      <c r="C2" s="798"/>
      <c r="D2" s="798"/>
      <c r="E2" s="798"/>
      <c r="F2" s="798"/>
    </row>
    <row r="3" s="97" customFormat="1" ht="15.75"/>
    <row r="4" spans="1:13" s="97" customFormat="1" ht="31.5">
      <c r="A4" s="114" t="s">
        <v>60</v>
      </c>
      <c r="B4" s="114" t="s">
        <v>56</v>
      </c>
      <c r="C4" s="114" t="s">
        <v>59</v>
      </c>
      <c r="M4" s="156"/>
    </row>
    <row r="5" spans="1:13" s="97" customFormat="1" ht="29.25" customHeight="1">
      <c r="A5" s="114" t="s">
        <v>65</v>
      </c>
      <c r="B5" s="99">
        <v>42</v>
      </c>
      <c r="C5" s="146">
        <v>0.383</v>
      </c>
      <c r="M5" s="156"/>
    </row>
    <row r="6" spans="1:3" s="97" customFormat="1" ht="31.5">
      <c r="A6" s="114" t="s">
        <v>64</v>
      </c>
      <c r="B6" s="99">
        <v>38</v>
      </c>
      <c r="C6" s="147">
        <v>0.346</v>
      </c>
    </row>
    <row r="7" spans="1:3" s="97" customFormat="1" ht="31.5">
      <c r="A7" s="114" t="s">
        <v>66</v>
      </c>
      <c r="B7" s="99">
        <v>29</v>
      </c>
      <c r="C7" s="147">
        <v>0.271</v>
      </c>
    </row>
    <row r="8" spans="1:3" s="97" customFormat="1" ht="31.5">
      <c r="A8" s="142" t="s">
        <v>77</v>
      </c>
      <c r="B8" s="148">
        <f>SUM(B5:B7)</f>
        <v>109</v>
      </c>
      <c r="C8" s="149">
        <f>SUM(C5:C7)</f>
        <v>1</v>
      </c>
    </row>
    <row r="9" s="97" customFormat="1" ht="15.75">
      <c r="K9" s="150"/>
    </row>
    <row r="10" s="382" customFormat="1" ht="15.75">
      <c r="A10" s="382" t="s">
        <v>550</v>
      </c>
    </row>
    <row r="11" spans="1:6" s="382" customFormat="1" ht="15.75">
      <c r="A11" s="798" t="s">
        <v>551</v>
      </c>
      <c r="B11" s="798"/>
      <c r="C11" s="798"/>
      <c r="D11" s="798"/>
      <c r="E11" s="798"/>
      <c r="F11" s="798"/>
    </row>
    <row r="12" s="97" customFormat="1" ht="15.75"/>
    <row r="13" spans="1:3" s="97" customFormat="1" ht="31.5">
      <c r="A13" s="143" t="s">
        <v>548</v>
      </c>
      <c r="B13" s="114" t="s">
        <v>56</v>
      </c>
      <c r="C13" s="114" t="s">
        <v>59</v>
      </c>
    </row>
    <row r="14" spans="1:3" s="97" customFormat="1" ht="31.5">
      <c r="A14" s="114" t="s">
        <v>62</v>
      </c>
      <c r="B14" s="99">
        <v>100</v>
      </c>
      <c r="C14" s="146">
        <v>0.917</v>
      </c>
    </row>
    <row r="15" spans="1:3" s="97" customFormat="1" ht="31.5">
      <c r="A15" s="114" t="s">
        <v>63</v>
      </c>
      <c r="B15" s="99">
        <v>9</v>
      </c>
      <c r="C15" s="147">
        <v>0.083</v>
      </c>
    </row>
    <row r="16" spans="1:3" s="97" customFormat="1" ht="31.5">
      <c r="A16" s="142" t="s">
        <v>77</v>
      </c>
      <c r="B16" s="148">
        <f>SUM(B13:B15)</f>
        <v>109</v>
      </c>
      <c r="C16" s="149">
        <f>SUM(C13:C15)</f>
        <v>1</v>
      </c>
    </row>
    <row r="17" spans="1:3" s="97" customFormat="1" ht="15.75">
      <c r="A17" s="151"/>
      <c r="B17" s="151"/>
      <c r="C17" s="152"/>
    </row>
    <row r="18" spans="1:3" s="382" customFormat="1" ht="15.75">
      <c r="A18" s="382" t="s">
        <v>552</v>
      </c>
      <c r="C18" s="620"/>
    </row>
    <row r="19" spans="1:6" s="382" customFormat="1" ht="15.75">
      <c r="A19" s="798" t="s">
        <v>553</v>
      </c>
      <c r="B19" s="798"/>
      <c r="C19" s="798"/>
      <c r="D19" s="798"/>
      <c r="E19" s="798"/>
      <c r="F19" s="798"/>
    </row>
    <row r="20" s="97" customFormat="1" ht="15.75"/>
    <row r="21" spans="1:3" s="97" customFormat="1" ht="31.5">
      <c r="A21" s="114" t="s">
        <v>67</v>
      </c>
      <c r="B21" s="114" t="s">
        <v>56</v>
      </c>
      <c r="C21" s="114" t="s">
        <v>59</v>
      </c>
    </row>
    <row r="22" spans="1:3" s="97" customFormat="1" ht="15.75">
      <c r="A22" s="148" t="s">
        <v>52</v>
      </c>
      <c r="B22" s="99">
        <v>2</v>
      </c>
      <c r="C22" s="147">
        <v>0.015</v>
      </c>
    </row>
    <row r="23" spans="1:3" s="97" customFormat="1" ht="15.75">
      <c r="A23" s="148" t="s">
        <v>53</v>
      </c>
      <c r="B23" s="99">
        <v>28</v>
      </c>
      <c r="C23" s="147">
        <v>0.261</v>
      </c>
    </row>
    <row r="24" spans="1:3" s="97" customFormat="1" ht="15.75">
      <c r="A24" s="148" t="s">
        <v>54</v>
      </c>
      <c r="B24" s="99">
        <v>28</v>
      </c>
      <c r="C24" s="147">
        <v>0.257</v>
      </c>
    </row>
    <row r="25" spans="1:3" s="97" customFormat="1" ht="15.75">
      <c r="A25" s="148" t="s">
        <v>389</v>
      </c>
      <c r="B25" s="99">
        <v>8</v>
      </c>
      <c r="C25" s="147">
        <v>0.073</v>
      </c>
    </row>
    <row r="26" spans="1:3" s="97" customFormat="1" ht="31.5">
      <c r="A26" s="114" t="s">
        <v>66</v>
      </c>
      <c r="B26" s="99">
        <v>43</v>
      </c>
      <c r="C26" s="147">
        <v>0.394</v>
      </c>
    </row>
    <row r="27" spans="1:3" s="97" customFormat="1" ht="31.5">
      <c r="A27" s="142" t="s">
        <v>77</v>
      </c>
      <c r="B27" s="148">
        <f>SUM(B22:B26)</f>
        <v>109</v>
      </c>
      <c r="C27" s="149">
        <f>SUM(C22:C26)</f>
        <v>1</v>
      </c>
    </row>
    <row r="28" s="97" customFormat="1" ht="15.75"/>
    <row r="29" spans="1:3" s="382" customFormat="1" ht="15.75">
      <c r="A29" s="382" t="s">
        <v>554</v>
      </c>
      <c r="C29" s="620"/>
    </row>
    <row r="30" spans="1:6" s="382" customFormat="1" ht="15.75">
      <c r="A30" s="798" t="s">
        <v>555</v>
      </c>
      <c r="B30" s="798"/>
      <c r="C30" s="798"/>
      <c r="D30" s="798"/>
      <c r="E30" s="798"/>
      <c r="F30" s="798"/>
    </row>
    <row r="31" s="97" customFormat="1" ht="15.75"/>
    <row r="32" spans="1:3" s="97" customFormat="1" ht="47.25">
      <c r="A32" s="114" t="s">
        <v>68</v>
      </c>
      <c r="B32" s="114" t="s">
        <v>56</v>
      </c>
      <c r="C32" s="114" t="s">
        <v>59</v>
      </c>
    </row>
    <row r="33" spans="1:3" s="97" customFormat="1" ht="31.5">
      <c r="A33" s="114" t="s">
        <v>69</v>
      </c>
      <c r="B33" s="99">
        <v>74</v>
      </c>
      <c r="C33" s="147">
        <v>0.683</v>
      </c>
    </row>
    <row r="34" spans="1:3" s="97" customFormat="1" ht="31.5">
      <c r="A34" s="114" t="s">
        <v>70</v>
      </c>
      <c r="B34" s="99">
        <v>1</v>
      </c>
      <c r="C34" s="147">
        <v>0.01</v>
      </c>
    </row>
    <row r="35" spans="1:3" s="97" customFormat="1" ht="31.5">
      <c r="A35" s="114" t="s">
        <v>72</v>
      </c>
      <c r="B35" s="99">
        <v>0</v>
      </c>
      <c r="C35" s="147">
        <v>0</v>
      </c>
    </row>
    <row r="36" spans="1:3" s="97" customFormat="1" ht="31.5">
      <c r="A36" s="114" t="s">
        <v>71</v>
      </c>
      <c r="B36" s="99">
        <v>0</v>
      </c>
      <c r="C36" s="147">
        <v>0</v>
      </c>
    </row>
    <row r="37" spans="1:3" s="97" customFormat="1" ht="31.5">
      <c r="A37" s="114" t="s">
        <v>66</v>
      </c>
      <c r="B37" s="99">
        <v>34</v>
      </c>
      <c r="C37" s="147">
        <v>0.307</v>
      </c>
    </row>
    <row r="38" spans="1:3" s="97" customFormat="1" ht="31.5">
      <c r="A38" s="142" t="s">
        <v>77</v>
      </c>
      <c r="B38" s="148">
        <f>SUM(B33:B37)</f>
        <v>109</v>
      </c>
      <c r="C38" s="149">
        <f>SUM(C33:C37)</f>
        <v>1</v>
      </c>
    </row>
    <row r="39" s="97" customFormat="1" ht="15.75"/>
    <row r="40" spans="1:3" s="382" customFormat="1" ht="15.75">
      <c r="A40" s="610" t="s">
        <v>556</v>
      </c>
      <c r="C40" s="620"/>
    </row>
    <row r="41" spans="1:6" s="382" customFormat="1" ht="15.75">
      <c r="A41" s="798" t="s">
        <v>557</v>
      </c>
      <c r="B41" s="798"/>
      <c r="C41" s="798"/>
      <c r="D41" s="798"/>
      <c r="E41" s="798"/>
      <c r="F41" s="798"/>
    </row>
    <row r="42" s="97" customFormat="1" ht="15.75"/>
    <row r="43" spans="1:3" s="97" customFormat="1" ht="31.5">
      <c r="A43" s="114" t="s">
        <v>558</v>
      </c>
      <c r="B43" s="114" t="s">
        <v>56</v>
      </c>
      <c r="C43" s="114" t="s">
        <v>59</v>
      </c>
    </row>
    <row r="44" spans="1:3" s="97" customFormat="1" ht="31.5">
      <c r="A44" s="114" t="s">
        <v>73</v>
      </c>
      <c r="B44" s="99">
        <v>40</v>
      </c>
      <c r="C44" s="147">
        <v>0.367</v>
      </c>
    </row>
    <row r="45" spans="1:3" s="97" customFormat="1" ht="31.5">
      <c r="A45" s="114" t="s">
        <v>74</v>
      </c>
      <c r="B45" s="99">
        <v>2</v>
      </c>
      <c r="C45" s="147">
        <v>0.018</v>
      </c>
    </row>
    <row r="46" spans="1:3" s="97" customFormat="1" ht="31.5">
      <c r="A46" s="114" t="s">
        <v>75</v>
      </c>
      <c r="B46" s="99">
        <v>25</v>
      </c>
      <c r="C46" s="147">
        <v>0.229</v>
      </c>
    </row>
    <row r="47" spans="1:3" s="97" customFormat="1" ht="31.5">
      <c r="A47" s="114" t="s">
        <v>66</v>
      </c>
      <c r="B47" s="99">
        <v>42</v>
      </c>
      <c r="C47" s="147">
        <v>0.386</v>
      </c>
    </row>
    <row r="48" spans="1:3" s="97" customFormat="1" ht="31.5">
      <c r="A48" s="142" t="s">
        <v>77</v>
      </c>
      <c r="B48" s="148">
        <f>SUM(B44:B47)</f>
        <v>109</v>
      </c>
      <c r="C48" s="149">
        <f>SUM(C44:C47)</f>
        <v>1</v>
      </c>
    </row>
    <row r="49" s="97" customFormat="1" ht="15.75"/>
    <row r="50" s="382" customFormat="1" ht="15.75">
      <c r="A50" s="610" t="s">
        <v>896</v>
      </c>
    </row>
    <row r="51" spans="1:6" s="382" customFormat="1" ht="15.75">
      <c r="A51" s="798" t="s">
        <v>897</v>
      </c>
      <c r="B51" s="798"/>
      <c r="C51" s="798"/>
      <c r="D51" s="798"/>
      <c r="E51" s="798"/>
      <c r="F51" s="798"/>
    </row>
    <row r="52" spans="1:3" s="97" customFormat="1" ht="15.75">
      <c r="A52" s="135"/>
      <c r="B52" s="135"/>
      <c r="C52" s="135"/>
    </row>
    <row r="53" spans="1:2" s="97" customFormat="1" ht="31.5">
      <c r="A53" s="153" t="s">
        <v>76</v>
      </c>
      <c r="B53" s="114" t="s">
        <v>56</v>
      </c>
    </row>
    <row r="54" spans="1:2" s="97" customFormat="1" ht="15.75">
      <c r="A54" s="148">
        <v>2014</v>
      </c>
      <c r="B54" s="140">
        <v>114</v>
      </c>
    </row>
    <row r="55" spans="1:2" s="97" customFormat="1" ht="31.5">
      <c r="A55" s="114" t="s">
        <v>390</v>
      </c>
      <c r="B55" s="99">
        <v>764</v>
      </c>
    </row>
    <row r="56" s="97" customFormat="1" ht="15.75"/>
    <row r="57" spans="1:8" s="231" customFormat="1" ht="15.75">
      <c r="A57" s="245" t="s">
        <v>597</v>
      </c>
      <c r="B57" s="245"/>
      <c r="C57" s="245"/>
      <c r="D57" s="245"/>
      <c r="E57" s="245"/>
      <c r="F57" s="245"/>
      <c r="G57" s="245"/>
      <c r="H57" s="245"/>
    </row>
    <row r="58" spans="1:8" s="232" customFormat="1" ht="15.75">
      <c r="A58" s="798" t="s">
        <v>570</v>
      </c>
      <c r="B58" s="798"/>
      <c r="C58" s="798"/>
      <c r="D58" s="798"/>
      <c r="E58" s="798"/>
      <c r="F58" s="798"/>
      <c r="G58" s="135"/>
      <c r="H58" s="135"/>
    </row>
    <row r="59" s="97" customFormat="1" ht="15.75"/>
    <row r="60" spans="1:15" s="97" customFormat="1" ht="31.5">
      <c r="A60" s="143" t="s">
        <v>595</v>
      </c>
      <c r="B60" s="114" t="s">
        <v>596</v>
      </c>
      <c r="O60" s="214"/>
    </row>
    <row r="61" spans="1:2" s="97" customFormat="1" ht="15.75">
      <c r="A61" s="114">
        <v>2010</v>
      </c>
      <c r="B61" s="99">
        <v>93</v>
      </c>
    </row>
    <row r="62" spans="1:2" s="97" customFormat="1" ht="15.75">
      <c r="A62" s="114">
        <v>2011</v>
      </c>
      <c r="B62" s="99">
        <v>109</v>
      </c>
    </row>
    <row r="63" spans="1:2" s="97" customFormat="1" ht="15.75">
      <c r="A63" s="142">
        <v>2012</v>
      </c>
      <c r="B63" s="140">
        <v>97</v>
      </c>
    </row>
    <row r="64" spans="1:2" s="97" customFormat="1" ht="15.75">
      <c r="A64" s="142">
        <v>2013</v>
      </c>
      <c r="B64" s="140">
        <v>119</v>
      </c>
    </row>
    <row r="65" spans="1:2" s="97" customFormat="1" ht="15.75">
      <c r="A65" s="142">
        <v>2014</v>
      </c>
      <c r="B65" s="140">
        <v>109</v>
      </c>
    </row>
    <row r="66" spans="1:2" s="97" customFormat="1" ht="15.75">
      <c r="A66" s="155"/>
      <c r="B66" s="151"/>
    </row>
    <row r="67" s="97" customFormat="1" ht="15.75"/>
    <row r="68" spans="1:2" s="97" customFormat="1" ht="15.75">
      <c r="A68" s="805" t="s">
        <v>293</v>
      </c>
      <c r="B68" s="805"/>
    </row>
    <row r="69" spans="1:2" s="97" customFormat="1" ht="15.75">
      <c r="A69" s="805" t="s">
        <v>294</v>
      </c>
      <c r="B69" s="805"/>
    </row>
  </sheetData>
  <sheetProtection/>
  <mergeCells count="9">
    <mergeCell ref="A69:B69"/>
    <mergeCell ref="A68:B68"/>
    <mergeCell ref="A2:F2"/>
    <mergeCell ref="A11:F11"/>
    <mergeCell ref="A19:F19"/>
    <mergeCell ref="A30:F30"/>
    <mergeCell ref="A41:F41"/>
    <mergeCell ref="A51:F51"/>
    <mergeCell ref="A58:F5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41"/>
  <sheetViews>
    <sheetView rightToLeft="1" zoomScalePageLayoutView="0" workbookViewId="0" topLeftCell="A1">
      <selection activeCell="F34" sqref="F34"/>
    </sheetView>
  </sheetViews>
  <sheetFormatPr defaultColWidth="9.140625" defaultRowHeight="15"/>
  <cols>
    <col min="1" max="1" width="34.421875" style="97" customWidth="1"/>
    <col min="2" max="3" width="9.00390625" style="97" customWidth="1"/>
    <col min="4" max="4" width="9.7109375" style="97" customWidth="1"/>
    <col min="5" max="11" width="9.140625" style="97" customWidth="1"/>
    <col min="12" max="12" width="39.8515625" style="97" customWidth="1"/>
    <col min="13" max="16384" width="9.140625" style="97" customWidth="1"/>
  </cols>
  <sheetData>
    <row r="1" spans="1:7" s="624" customFormat="1" ht="31.5" customHeight="1">
      <c r="A1" s="804" t="s">
        <v>986</v>
      </c>
      <c r="B1" s="804"/>
      <c r="C1" s="804"/>
      <c r="D1" s="804"/>
      <c r="E1" s="804"/>
      <c r="F1" s="804"/>
      <c r="G1" s="804"/>
    </row>
    <row r="2" ht="15"/>
    <row r="3" spans="1:3" s="27" customFormat="1" ht="31.5">
      <c r="A3" s="45" t="s">
        <v>598</v>
      </c>
      <c r="B3" s="48" t="s">
        <v>571</v>
      </c>
      <c r="C3" s="93"/>
    </row>
    <row r="4" spans="1:3" s="27" customFormat="1" ht="31.5">
      <c r="A4" s="212" t="s">
        <v>419</v>
      </c>
      <c r="B4" s="225">
        <v>95.7</v>
      </c>
      <c r="C4" s="321"/>
    </row>
    <row r="5" spans="1:3" s="27" customFormat="1" ht="31.5">
      <c r="A5" s="212" t="s">
        <v>18</v>
      </c>
      <c r="B5" s="226">
        <v>95</v>
      </c>
      <c r="C5" s="322"/>
    </row>
    <row r="6" spans="1:3" s="27" customFormat="1" ht="31.5">
      <c r="A6" s="212" t="s">
        <v>11</v>
      </c>
      <c r="B6" s="226">
        <v>93.5</v>
      </c>
      <c r="C6" s="322"/>
    </row>
    <row r="7" spans="1:3" s="27" customFormat="1" ht="31.5">
      <c r="A7" s="212" t="s">
        <v>418</v>
      </c>
      <c r="B7" s="226">
        <v>97</v>
      </c>
      <c r="C7" s="322"/>
    </row>
    <row r="8" spans="1:3" s="27" customFormat="1" ht="31.5">
      <c r="A8" s="212" t="s">
        <v>29</v>
      </c>
      <c r="B8" s="226">
        <v>95.7</v>
      </c>
      <c r="C8" s="322"/>
    </row>
    <row r="9" spans="1:3" s="27" customFormat="1" ht="31.5">
      <c r="A9" s="212" t="s">
        <v>20</v>
      </c>
      <c r="B9" s="226">
        <v>95</v>
      </c>
      <c r="C9" s="322"/>
    </row>
    <row r="10" spans="1:3" s="27" customFormat="1" ht="31.5">
      <c r="A10" s="212" t="s">
        <v>27</v>
      </c>
      <c r="B10" s="226">
        <v>91.7</v>
      </c>
      <c r="C10" s="322"/>
    </row>
    <row r="11" spans="1:3" s="27" customFormat="1" ht="31.5">
      <c r="A11" s="212" t="s">
        <v>26</v>
      </c>
      <c r="B11" s="226">
        <v>92</v>
      </c>
      <c r="C11" s="322"/>
    </row>
    <row r="12" spans="1:3" s="27" customFormat="1" ht="31.5">
      <c r="A12" s="212" t="s">
        <v>417</v>
      </c>
      <c r="B12" s="226">
        <v>92.5</v>
      </c>
      <c r="C12" s="322"/>
    </row>
    <row r="13" spans="1:3" s="27" customFormat="1" ht="31.5">
      <c r="A13" s="212" t="s">
        <v>22</v>
      </c>
      <c r="B13" s="225">
        <v>94</v>
      </c>
      <c r="C13" s="321"/>
    </row>
    <row r="14" spans="1:3" s="27" customFormat="1" ht="31.5">
      <c r="A14" s="212" t="s">
        <v>416</v>
      </c>
      <c r="B14" s="226">
        <v>97</v>
      </c>
      <c r="C14" s="322"/>
    </row>
    <row r="15" spans="1:3" s="27" customFormat="1" ht="31.5">
      <c r="A15" s="212" t="s">
        <v>30</v>
      </c>
      <c r="B15" s="226">
        <v>93.8</v>
      </c>
      <c r="C15" s="322"/>
    </row>
    <row r="16" spans="1:3" s="27" customFormat="1" ht="31.5">
      <c r="A16" s="212" t="s">
        <v>31</v>
      </c>
      <c r="B16" s="226">
        <v>93.9</v>
      </c>
      <c r="C16" s="322"/>
    </row>
    <row r="17" spans="1:4" s="27" customFormat="1" ht="31.5">
      <c r="A17" s="212" t="s">
        <v>569</v>
      </c>
      <c r="B17" s="226">
        <v>91</v>
      </c>
      <c r="C17" s="322"/>
      <c r="D17" s="211"/>
    </row>
    <row r="18" spans="1:3" s="27" customFormat="1" ht="31.5">
      <c r="A18" s="212" t="s">
        <v>414</v>
      </c>
      <c r="B18" s="226">
        <v>98</v>
      </c>
      <c r="C18" s="322"/>
    </row>
    <row r="19" spans="1:3" s="27" customFormat="1" ht="31.5">
      <c r="A19" s="212" t="s">
        <v>420</v>
      </c>
      <c r="B19" s="226">
        <v>97</v>
      </c>
      <c r="C19" s="322"/>
    </row>
    <row r="20" spans="1:3" s="27" customFormat="1" ht="31.5">
      <c r="A20" s="212" t="s">
        <v>423</v>
      </c>
      <c r="B20" s="226">
        <v>93</v>
      </c>
      <c r="C20" s="322"/>
    </row>
    <row r="21" spans="1:3" s="27" customFormat="1" ht="31.5">
      <c r="A21" s="212" t="s">
        <v>421</v>
      </c>
      <c r="B21" s="226">
        <v>92.7</v>
      </c>
      <c r="C21" s="322"/>
    </row>
    <row r="22" spans="1:3" s="27" customFormat="1" ht="31.5">
      <c r="A22" s="212" t="s">
        <v>422</v>
      </c>
      <c r="B22" s="226">
        <v>93.8</v>
      </c>
      <c r="C22" s="322"/>
    </row>
    <row r="23" spans="1:3" s="4" customFormat="1" ht="32.25" customHeight="1">
      <c r="A23" s="212" t="s">
        <v>16</v>
      </c>
      <c r="B23" s="226">
        <v>94</v>
      </c>
      <c r="C23" s="322"/>
    </row>
    <row r="24" spans="1:3" s="27" customFormat="1" ht="31.5">
      <c r="A24" s="212" t="s">
        <v>426</v>
      </c>
      <c r="B24" s="226">
        <v>91</v>
      </c>
      <c r="C24" s="322"/>
    </row>
    <row r="25" spans="1:3" s="27" customFormat="1" ht="31.5">
      <c r="A25" s="212" t="s">
        <v>10</v>
      </c>
      <c r="B25" s="225">
        <v>91.6</v>
      </c>
      <c r="C25" s="321"/>
    </row>
    <row r="26" spans="1:3" s="27" customFormat="1" ht="31.5">
      <c r="A26" s="212" t="s">
        <v>424</v>
      </c>
      <c r="B26" s="226">
        <v>93.6</v>
      </c>
      <c r="C26" s="322"/>
    </row>
    <row r="27" spans="1:3" s="27" customFormat="1" ht="31.5">
      <c r="A27" s="212" t="s">
        <v>425</v>
      </c>
      <c r="B27" s="226">
        <v>93</v>
      </c>
      <c r="C27" s="322"/>
    </row>
    <row r="28" spans="1:3" s="4" customFormat="1" ht="31.5">
      <c r="A28" s="212" t="s">
        <v>427</v>
      </c>
      <c r="B28" s="226">
        <v>92.8</v>
      </c>
      <c r="C28" s="322"/>
    </row>
    <row r="29" spans="1:3" s="27" customFormat="1" ht="31.5">
      <c r="A29" s="212" t="s">
        <v>5</v>
      </c>
      <c r="B29" s="226">
        <v>90.6</v>
      </c>
      <c r="C29" s="322"/>
    </row>
    <row r="30" spans="1:3" s="27" customFormat="1" ht="31.5">
      <c r="A30" s="212" t="s">
        <v>599</v>
      </c>
      <c r="B30" s="227">
        <v>97.4</v>
      </c>
      <c r="C30" s="323"/>
    </row>
    <row r="31" spans="1:3" s="27" customFormat="1" ht="15.75">
      <c r="A31" s="22"/>
      <c r="B31" s="94"/>
      <c r="C31" s="94"/>
    </row>
    <row r="32" spans="1:7" s="232" customFormat="1" ht="19.5" customHeight="1">
      <c r="A32" s="135" t="s">
        <v>987</v>
      </c>
      <c r="B32" s="135"/>
      <c r="C32" s="135"/>
      <c r="D32" s="135"/>
      <c r="E32" s="135"/>
      <c r="F32" s="135"/>
      <c r="G32" s="135"/>
    </row>
    <row r="33" spans="1:10" s="232" customFormat="1" ht="15.75">
      <c r="A33" s="798" t="s">
        <v>559</v>
      </c>
      <c r="B33" s="798"/>
      <c r="C33" s="798"/>
      <c r="D33" s="798"/>
      <c r="E33" s="798"/>
      <c r="F33" s="798"/>
      <c r="G33" s="798"/>
      <c r="H33" s="798"/>
      <c r="I33" s="798"/>
      <c r="J33" s="798"/>
    </row>
    <row r="34" spans="2:10" ht="15.75">
      <c r="B34" s="115"/>
      <c r="C34" s="115"/>
      <c r="D34" s="115"/>
      <c r="E34" s="115"/>
      <c r="F34" s="115"/>
      <c r="G34" s="115"/>
      <c r="H34" s="115"/>
      <c r="I34" s="115"/>
      <c r="J34" s="115"/>
    </row>
    <row r="35" spans="1:7" ht="63">
      <c r="A35" s="157" t="s">
        <v>95</v>
      </c>
      <c r="B35" s="148">
        <v>2014</v>
      </c>
      <c r="C35" s="148">
        <v>2013</v>
      </c>
      <c r="D35" s="148">
        <v>2012</v>
      </c>
      <c r="E35" s="148">
        <v>2011</v>
      </c>
      <c r="F35" s="148">
        <v>2010</v>
      </c>
      <c r="G35" s="148">
        <v>2009</v>
      </c>
    </row>
    <row r="36" spans="1:7" ht="31.5">
      <c r="A36" s="114" t="s">
        <v>88</v>
      </c>
      <c r="B36" s="158">
        <v>0.97</v>
      </c>
      <c r="C36" s="158">
        <v>0.9985</v>
      </c>
      <c r="D36" s="159">
        <v>0.96</v>
      </c>
      <c r="E36" s="159">
        <v>0.96</v>
      </c>
      <c r="F36" s="159">
        <v>0.94</v>
      </c>
      <c r="G36" s="159">
        <v>0.93</v>
      </c>
    </row>
    <row r="37" spans="1:12" ht="83.25" customHeight="1">
      <c r="A37" s="114" t="s">
        <v>89</v>
      </c>
      <c r="B37" s="158">
        <v>0.97</v>
      </c>
      <c r="C37" s="158">
        <v>0.98</v>
      </c>
      <c r="D37" s="159">
        <v>0.95</v>
      </c>
      <c r="E37" s="159">
        <v>0.95</v>
      </c>
      <c r="F37" s="159">
        <v>0.94</v>
      </c>
      <c r="G37" s="159">
        <v>0.93</v>
      </c>
      <c r="L37" s="151"/>
    </row>
    <row r="38" spans="1:7" ht="31.5">
      <c r="A38" s="114" t="s">
        <v>90</v>
      </c>
      <c r="B38" s="159">
        <v>0.98</v>
      </c>
      <c r="C38" s="159">
        <v>0.99</v>
      </c>
      <c r="D38" s="159">
        <v>0.98</v>
      </c>
      <c r="E38" s="159">
        <v>0.98</v>
      </c>
      <c r="F38" s="159">
        <v>0.95</v>
      </c>
      <c r="G38" s="159">
        <v>0.93</v>
      </c>
    </row>
    <row r="40" spans="1:3" ht="15.75">
      <c r="A40" s="805" t="s">
        <v>293</v>
      </c>
      <c r="B40" s="805"/>
      <c r="C40" s="270"/>
    </row>
    <row r="41" spans="1:3" ht="15.75">
      <c r="A41" s="805" t="s">
        <v>294</v>
      </c>
      <c r="B41" s="805"/>
      <c r="C41" s="270"/>
    </row>
  </sheetData>
  <sheetProtection/>
  <mergeCells count="4">
    <mergeCell ref="A40:B40"/>
    <mergeCell ref="A41:B41"/>
    <mergeCell ref="A1:G1"/>
    <mergeCell ref="A33:J3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61"/>
  <sheetViews>
    <sheetView rightToLeft="1" zoomScalePageLayoutView="0" workbookViewId="0" topLeftCell="A1">
      <selection activeCell="A47" sqref="A47:F47"/>
    </sheetView>
  </sheetViews>
  <sheetFormatPr defaultColWidth="9.140625" defaultRowHeight="15"/>
  <cols>
    <col min="1" max="1" width="47.00390625" style="97" customWidth="1"/>
    <col min="2" max="2" width="31.57421875" style="97" customWidth="1"/>
    <col min="3" max="3" width="20.421875" style="97" customWidth="1"/>
    <col min="4" max="4" width="23.7109375" style="97" customWidth="1"/>
    <col min="5" max="5" width="39.00390625" style="97" customWidth="1"/>
    <col min="6" max="6" width="23.140625" style="97" customWidth="1"/>
    <col min="7" max="7" width="27.8515625" style="97" customWidth="1"/>
    <col min="8" max="8" width="18.7109375" style="97" customWidth="1"/>
    <col min="9" max="9" width="16.00390625" style="97" customWidth="1"/>
    <col min="10" max="16384" width="9.140625" style="97" customWidth="1"/>
  </cols>
  <sheetData>
    <row r="1" s="232" customFormat="1" ht="15.75">
      <c r="A1" s="232" t="s">
        <v>601</v>
      </c>
    </row>
    <row r="2" spans="1:12" s="231" customFormat="1" ht="15.75">
      <c r="A2" s="811" t="s">
        <v>600</v>
      </c>
      <c r="B2" s="811"/>
      <c r="C2" s="811"/>
      <c r="D2" s="811"/>
      <c r="E2" s="811"/>
      <c r="F2" s="395"/>
      <c r="G2" s="395"/>
      <c r="H2" s="395"/>
      <c r="I2" s="395"/>
      <c r="J2" s="395"/>
      <c r="K2" s="395"/>
      <c r="L2" s="395"/>
    </row>
    <row r="4" spans="1:2" ht="57.75" customHeight="1">
      <c r="A4" s="228" t="s">
        <v>578</v>
      </c>
      <c r="B4" s="229" t="s">
        <v>572</v>
      </c>
    </row>
    <row r="5" spans="1:13" ht="15.75">
      <c r="A5" s="128">
        <v>2008</v>
      </c>
      <c r="B5" s="140">
        <v>3236</v>
      </c>
      <c r="M5" s="214"/>
    </row>
    <row r="6" spans="1:2" ht="15.75">
      <c r="A6" s="148">
        <v>2009</v>
      </c>
      <c r="B6" s="140">
        <v>10209</v>
      </c>
    </row>
    <row r="7" spans="1:2" ht="15.75">
      <c r="A7" s="148">
        <v>2010</v>
      </c>
      <c r="B7" s="140">
        <v>12737</v>
      </c>
    </row>
    <row r="8" spans="1:2" ht="15.75">
      <c r="A8" s="148">
        <v>2012</v>
      </c>
      <c r="B8" s="140">
        <v>12190</v>
      </c>
    </row>
    <row r="9" spans="1:2" ht="15.75">
      <c r="A9" s="148">
        <v>2013</v>
      </c>
      <c r="B9" s="140">
        <v>10126</v>
      </c>
    </row>
    <row r="10" spans="1:2" ht="15.75">
      <c r="A10" s="151"/>
      <c r="B10" s="141"/>
    </row>
    <row r="11" s="232" customFormat="1" ht="15.75">
      <c r="A11" s="232" t="s">
        <v>602</v>
      </c>
    </row>
    <row r="12" spans="1:12" s="134" customFormat="1" ht="15.75">
      <c r="A12" s="810" t="s">
        <v>603</v>
      </c>
      <c r="B12" s="810"/>
      <c r="C12" s="810"/>
      <c r="D12" s="810"/>
      <c r="E12" s="810"/>
      <c r="F12" s="245"/>
      <c r="G12" s="245"/>
      <c r="H12" s="245"/>
      <c r="I12" s="245"/>
      <c r="J12" s="245"/>
      <c r="K12" s="245"/>
      <c r="L12" s="245"/>
    </row>
    <row r="13" s="134" customFormat="1" ht="15.75"/>
    <row r="14" spans="1:7" s="134" customFormat="1" ht="78.75">
      <c r="A14" s="233" t="s">
        <v>616</v>
      </c>
      <c r="B14" s="143" t="s">
        <v>573</v>
      </c>
      <c r="C14" s="143" t="s">
        <v>574</v>
      </c>
      <c r="D14" s="143" t="s">
        <v>577</v>
      </c>
      <c r="E14" s="143" t="s">
        <v>576</v>
      </c>
      <c r="F14" s="143" t="s">
        <v>575</v>
      </c>
      <c r="G14" s="143" t="s">
        <v>77</v>
      </c>
    </row>
    <row r="15" spans="1:7" s="134" customFormat="1" ht="15.75">
      <c r="A15" s="234">
        <v>2008</v>
      </c>
      <c r="B15" s="235">
        <v>0.27</v>
      </c>
      <c r="C15" s="236">
        <v>0.14</v>
      </c>
      <c r="D15" s="236">
        <v>0.03</v>
      </c>
      <c r="E15" s="237">
        <v>0.16</v>
      </c>
      <c r="F15" s="236">
        <v>0.4</v>
      </c>
      <c r="G15" s="238">
        <f>SUM(B15:F15)</f>
        <v>1</v>
      </c>
    </row>
    <row r="16" spans="1:7" s="134" customFormat="1" ht="15.75">
      <c r="A16" s="239">
        <v>2009</v>
      </c>
      <c r="B16" s="236">
        <v>0.42</v>
      </c>
      <c r="C16" s="237">
        <v>0.09</v>
      </c>
      <c r="D16" s="237">
        <v>0.12</v>
      </c>
      <c r="E16" s="237">
        <v>0.26</v>
      </c>
      <c r="F16" s="237">
        <v>0.11</v>
      </c>
      <c r="G16" s="238">
        <f>SUM(B16:F16)</f>
        <v>1</v>
      </c>
    </row>
    <row r="17" spans="1:7" s="134" customFormat="1" ht="15.75">
      <c r="A17" s="239">
        <v>2010</v>
      </c>
      <c r="B17" s="236">
        <v>0.2</v>
      </c>
      <c r="C17" s="237">
        <v>0.13</v>
      </c>
      <c r="D17" s="237">
        <v>0.15</v>
      </c>
      <c r="E17" s="237">
        <v>0.16</v>
      </c>
      <c r="F17" s="237">
        <v>0.34</v>
      </c>
      <c r="G17" s="238">
        <f>SUM(B17:F17)</f>
        <v>0.98</v>
      </c>
    </row>
    <row r="18" spans="1:7" s="134" customFormat="1" ht="15.75">
      <c r="A18" s="239">
        <v>2012</v>
      </c>
      <c r="B18" s="236">
        <v>0.2</v>
      </c>
      <c r="C18" s="237">
        <v>0.11</v>
      </c>
      <c r="D18" s="237">
        <v>0.17</v>
      </c>
      <c r="E18" s="237">
        <v>0.26</v>
      </c>
      <c r="F18" s="237">
        <v>0.18</v>
      </c>
      <c r="G18" s="238">
        <f>SUM(B18:F18)</f>
        <v>0.9199999999999999</v>
      </c>
    </row>
    <row r="19" spans="1:7" s="134" customFormat="1" ht="15.75">
      <c r="A19" s="197"/>
      <c r="B19" s="242"/>
      <c r="C19" s="243"/>
      <c r="D19" s="243"/>
      <c r="E19" s="243"/>
      <c r="F19" s="243"/>
      <c r="G19" s="244"/>
    </row>
    <row r="20" spans="1:9" s="231" customFormat="1" ht="15.75">
      <c r="A20" s="245" t="s">
        <v>605</v>
      </c>
      <c r="B20" s="245"/>
      <c r="C20" s="245"/>
      <c r="D20" s="245"/>
      <c r="E20" s="245"/>
      <c r="F20" s="245"/>
      <c r="G20" s="245"/>
      <c r="H20" s="245"/>
      <c r="I20" s="245"/>
    </row>
    <row r="21" spans="1:11" s="231" customFormat="1" ht="15.75">
      <c r="A21" s="810" t="s">
        <v>604</v>
      </c>
      <c r="B21" s="810"/>
      <c r="C21" s="810"/>
      <c r="D21" s="810"/>
      <c r="E21" s="810"/>
      <c r="F21" s="245"/>
      <c r="G21" s="245"/>
      <c r="H21" s="245"/>
      <c r="I21" s="245"/>
      <c r="J21" s="245"/>
      <c r="K21" s="245"/>
    </row>
    <row r="22" s="134" customFormat="1" ht="16.5" thickBot="1"/>
    <row r="23" spans="1:14" s="134" customFormat="1" ht="48" thickBot="1">
      <c r="A23" s="240" t="s">
        <v>578</v>
      </c>
      <c r="B23" s="143" t="s">
        <v>572</v>
      </c>
      <c r="N23" s="213"/>
    </row>
    <row r="24" spans="1:14" s="134" customFormat="1" ht="16.5" thickBot="1">
      <c r="A24" s="239">
        <v>2008</v>
      </c>
      <c r="B24" s="241">
        <v>61</v>
      </c>
      <c r="N24" s="213"/>
    </row>
    <row r="25" spans="1:14" s="134" customFormat="1" ht="15.75">
      <c r="A25" s="239">
        <v>2009</v>
      </c>
      <c r="B25" s="241">
        <v>79</v>
      </c>
      <c r="N25" s="214"/>
    </row>
    <row r="26" spans="1:2" s="134" customFormat="1" ht="15.75">
      <c r="A26" s="239">
        <v>2010</v>
      </c>
      <c r="B26" s="241">
        <v>98</v>
      </c>
    </row>
    <row r="27" spans="1:2" s="134" customFormat="1" ht="15.75">
      <c r="A27" s="239">
        <v>2013</v>
      </c>
      <c r="B27" s="241">
        <v>71</v>
      </c>
    </row>
    <row r="28" spans="1:2" s="134" customFormat="1" ht="15.75">
      <c r="A28" s="197"/>
      <c r="B28" s="195"/>
    </row>
    <row r="29" spans="1:7" ht="15.75">
      <c r="A29" s="135" t="s">
        <v>613</v>
      </c>
      <c r="B29" s="135"/>
      <c r="C29" s="135"/>
      <c r="D29" s="135"/>
      <c r="E29" s="135"/>
      <c r="F29" s="135"/>
      <c r="G29" s="232"/>
    </row>
    <row r="30" spans="1:13" s="231" customFormat="1" ht="15.75">
      <c r="A30" s="810" t="s">
        <v>614</v>
      </c>
      <c r="B30" s="810"/>
      <c r="C30" s="810"/>
      <c r="D30" s="810"/>
      <c r="E30" s="810"/>
      <c r="F30" s="810"/>
      <c r="G30" s="245"/>
      <c r="H30" s="245"/>
      <c r="I30" s="245"/>
      <c r="J30" s="245"/>
      <c r="K30" s="245"/>
      <c r="L30" s="245"/>
      <c r="M30" s="245"/>
    </row>
    <row r="32" spans="1:10" ht="95.25" thickBot="1">
      <c r="A32" s="246" t="s">
        <v>615</v>
      </c>
      <c r="B32" s="143" t="s">
        <v>606</v>
      </c>
      <c r="C32" s="143" t="s">
        <v>607</v>
      </c>
      <c r="D32" s="143" t="s">
        <v>608</v>
      </c>
      <c r="E32" s="143" t="s">
        <v>609</v>
      </c>
      <c r="F32" s="143" t="s">
        <v>610</v>
      </c>
      <c r="G32" s="143" t="s">
        <v>611</v>
      </c>
      <c r="H32" s="143" t="s">
        <v>612</v>
      </c>
      <c r="I32" s="143" t="s">
        <v>617</v>
      </c>
      <c r="J32" s="143" t="s">
        <v>77</v>
      </c>
    </row>
    <row r="33" spans="1:14" ht="16.5" thickBot="1">
      <c r="A33" s="148">
        <v>2012</v>
      </c>
      <c r="B33" s="247">
        <v>0.032</v>
      </c>
      <c r="C33" s="248">
        <v>0.43</v>
      </c>
      <c r="D33" s="248">
        <v>0.01</v>
      </c>
      <c r="E33" s="248">
        <v>0.01</v>
      </c>
      <c r="F33" s="248">
        <v>0.04</v>
      </c>
      <c r="G33" s="248">
        <v>0.18</v>
      </c>
      <c r="H33" s="248">
        <v>0.15</v>
      </c>
      <c r="I33" s="248">
        <v>0.15</v>
      </c>
      <c r="J33" s="249">
        <f>SUM(B33:I33)</f>
        <v>1.002</v>
      </c>
      <c r="N33" s="213"/>
    </row>
    <row r="34" spans="1:14" ht="16.5" thickBot="1">
      <c r="A34" s="148">
        <v>2013</v>
      </c>
      <c r="B34" s="248">
        <v>0.04</v>
      </c>
      <c r="C34" s="248">
        <v>0.33</v>
      </c>
      <c r="D34" s="248">
        <v>0.04</v>
      </c>
      <c r="E34" s="248">
        <v>0.02</v>
      </c>
      <c r="F34" s="248">
        <v>0.14</v>
      </c>
      <c r="G34" s="248">
        <v>0.2</v>
      </c>
      <c r="H34" s="248">
        <v>0.15</v>
      </c>
      <c r="I34" s="248">
        <v>0.08</v>
      </c>
      <c r="J34" s="249">
        <f>SUM(B34:I34)</f>
        <v>1</v>
      </c>
      <c r="N34" s="213"/>
    </row>
    <row r="35" spans="1:14" ht="16.5" thickBot="1">
      <c r="A35" s="151"/>
      <c r="B35" s="251"/>
      <c r="C35" s="251"/>
      <c r="D35" s="251"/>
      <c r="E35" s="251"/>
      <c r="F35" s="251"/>
      <c r="G35" s="251"/>
      <c r="H35" s="251"/>
      <c r="I35" s="251"/>
      <c r="J35" s="252"/>
      <c r="N35" s="213"/>
    </row>
    <row r="36" spans="1:14" s="231" customFormat="1" ht="16.5" thickBot="1">
      <c r="A36" s="231" t="s">
        <v>619</v>
      </c>
      <c r="N36" s="250"/>
    </row>
    <row r="37" spans="1:14" s="231" customFormat="1" ht="16.5" thickBot="1">
      <c r="A37" s="625" t="s">
        <v>618</v>
      </c>
      <c r="B37" s="625"/>
      <c r="C37" s="625"/>
      <c r="D37" s="625"/>
      <c r="E37" s="625"/>
      <c r="F37" s="625"/>
      <c r="G37" s="395"/>
      <c r="H37" s="395"/>
      <c r="I37" s="395"/>
      <c r="N37" s="250"/>
    </row>
    <row r="38" ht="15.75">
      <c r="N38" s="214"/>
    </row>
    <row r="39" spans="1:10" ht="79.5" thickBot="1">
      <c r="A39" s="246" t="s">
        <v>620</v>
      </c>
      <c r="B39" s="143" t="s">
        <v>622</v>
      </c>
      <c r="C39" s="143" t="s">
        <v>621</v>
      </c>
      <c r="D39" s="143" t="s">
        <v>623</v>
      </c>
      <c r="J39" s="214"/>
    </row>
    <row r="40" spans="1:8" ht="16.5" thickBot="1">
      <c r="A40" s="128">
        <v>2008</v>
      </c>
      <c r="B40" s="146">
        <v>0.663</v>
      </c>
      <c r="C40" s="253">
        <v>0.863</v>
      </c>
      <c r="D40" s="146">
        <v>0.87</v>
      </c>
      <c r="H40" s="213"/>
    </row>
    <row r="41" spans="1:8" ht="16.5" thickBot="1">
      <c r="A41" s="148">
        <v>2009</v>
      </c>
      <c r="B41" s="146">
        <v>0.682</v>
      </c>
      <c r="C41" s="146">
        <v>0.979</v>
      </c>
      <c r="D41" s="146">
        <v>0.888</v>
      </c>
      <c r="H41" s="213"/>
    </row>
    <row r="42" spans="1:8" ht="16.5" thickBot="1">
      <c r="A42" s="148">
        <v>2010</v>
      </c>
      <c r="B42" s="146">
        <v>0.55</v>
      </c>
      <c r="C42" s="146">
        <v>0.969</v>
      </c>
      <c r="D42" s="146">
        <v>0.864</v>
      </c>
      <c r="H42" s="213"/>
    </row>
    <row r="43" spans="1:8" ht="16.5" thickBot="1">
      <c r="A43" s="148">
        <v>2012</v>
      </c>
      <c r="B43" s="146">
        <v>0.437</v>
      </c>
      <c r="C43" s="146">
        <v>0.857</v>
      </c>
      <c r="D43" s="146">
        <v>0.85</v>
      </c>
      <c r="H43" s="213"/>
    </row>
    <row r="44" spans="1:8" ht="15.75">
      <c r="A44" s="148">
        <v>2013</v>
      </c>
      <c r="B44" s="146">
        <v>0.47</v>
      </c>
      <c r="C44" s="146">
        <v>0.99</v>
      </c>
      <c r="D44" s="146">
        <v>0.94</v>
      </c>
      <c r="H44" s="214"/>
    </row>
    <row r="45" spans="1:8" ht="15.75">
      <c r="A45" s="151"/>
      <c r="B45" s="254"/>
      <c r="C45" s="254"/>
      <c r="D45" s="254"/>
      <c r="H45" s="214"/>
    </row>
    <row r="46" spans="1:5" s="232" customFormat="1" ht="15.75">
      <c r="A46" s="396" t="s">
        <v>625</v>
      </c>
      <c r="B46" s="396"/>
      <c r="C46" s="396"/>
      <c r="D46" s="396"/>
      <c r="E46" s="396"/>
    </row>
    <row r="47" spans="1:9" s="231" customFormat="1" ht="15.75">
      <c r="A47" s="810" t="s">
        <v>624</v>
      </c>
      <c r="B47" s="810"/>
      <c r="C47" s="810"/>
      <c r="D47" s="810"/>
      <c r="E47" s="810"/>
      <c r="F47" s="810"/>
      <c r="G47" s="245"/>
      <c r="H47" s="245"/>
      <c r="I47" s="245"/>
    </row>
    <row r="49" spans="1:8" ht="63">
      <c r="A49" s="255" t="s">
        <v>626</v>
      </c>
      <c r="B49" s="143" t="s">
        <v>627</v>
      </c>
      <c r="C49" s="143" t="s">
        <v>628</v>
      </c>
      <c r="D49" s="143" t="s">
        <v>629</v>
      </c>
      <c r="E49" s="143" t="s">
        <v>630</v>
      </c>
      <c r="F49" s="143" t="s">
        <v>631</v>
      </c>
      <c r="G49" s="143" t="s">
        <v>632</v>
      </c>
      <c r="H49" s="143" t="s">
        <v>633</v>
      </c>
    </row>
    <row r="50" spans="1:8" ht="15.75">
      <c r="A50" s="148">
        <v>2010</v>
      </c>
      <c r="B50" s="230">
        <v>1437</v>
      </c>
      <c r="C50" s="230">
        <v>4996</v>
      </c>
      <c r="D50" s="230">
        <v>4064</v>
      </c>
      <c r="E50" s="230">
        <v>590</v>
      </c>
      <c r="F50" s="230">
        <v>110</v>
      </c>
      <c r="G50" s="230">
        <v>52</v>
      </c>
      <c r="H50" s="230">
        <v>10</v>
      </c>
    </row>
    <row r="51" spans="1:8" ht="15.75">
      <c r="A51" s="148">
        <v>2012</v>
      </c>
      <c r="B51" s="230">
        <v>4118</v>
      </c>
      <c r="C51" s="230">
        <v>3735</v>
      </c>
      <c r="D51" s="230">
        <v>420</v>
      </c>
      <c r="E51" s="230">
        <v>84</v>
      </c>
      <c r="F51" s="230">
        <v>34</v>
      </c>
      <c r="G51" s="230">
        <v>28</v>
      </c>
      <c r="H51" s="230">
        <v>10</v>
      </c>
    </row>
    <row r="52" spans="1:8" ht="15.75">
      <c r="A52" s="148">
        <v>2013</v>
      </c>
      <c r="B52" s="230">
        <v>1079</v>
      </c>
      <c r="C52" s="230">
        <v>3974</v>
      </c>
      <c r="D52" s="230">
        <v>3058</v>
      </c>
      <c r="E52" s="140">
        <v>383</v>
      </c>
      <c r="F52" s="230">
        <v>65</v>
      </c>
      <c r="G52" s="230">
        <v>22</v>
      </c>
      <c r="H52" s="230">
        <v>21</v>
      </c>
    </row>
    <row r="54" spans="1:2" ht="16.5" thickBot="1">
      <c r="A54" s="805" t="s">
        <v>293</v>
      </c>
      <c r="B54" s="805"/>
    </row>
    <row r="55" spans="1:10" ht="16.5" thickBot="1">
      <c r="A55" s="805" t="s">
        <v>294</v>
      </c>
      <c r="B55" s="805"/>
      <c r="J55" s="213"/>
    </row>
    <row r="56" ht="16.5" thickBot="1">
      <c r="J56" s="213"/>
    </row>
    <row r="57" ht="16.5" thickBot="1">
      <c r="J57" s="213"/>
    </row>
    <row r="58" ht="16.5" thickBot="1">
      <c r="J58" s="213"/>
    </row>
    <row r="59" ht="16.5" thickBot="1">
      <c r="J59" s="213"/>
    </row>
    <row r="60" ht="16.5" thickBot="1">
      <c r="J60" s="213"/>
    </row>
    <row r="61" ht="15.75">
      <c r="J61" s="214"/>
    </row>
  </sheetData>
  <sheetProtection/>
  <mergeCells count="7">
    <mergeCell ref="A21:E21"/>
    <mergeCell ref="A30:F30"/>
    <mergeCell ref="A47:F47"/>
    <mergeCell ref="A54:B54"/>
    <mergeCell ref="A55:B55"/>
    <mergeCell ref="A2:E2"/>
    <mergeCell ref="A12:E1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122"/>
  <sheetViews>
    <sheetView rightToLeft="1" zoomScale="90" zoomScaleNormal="90" zoomScalePageLayoutView="0" workbookViewId="0" topLeftCell="A1">
      <selection activeCell="C9" sqref="C9"/>
    </sheetView>
  </sheetViews>
  <sheetFormatPr defaultColWidth="9.140625" defaultRowHeight="15"/>
  <cols>
    <col min="1" max="1" width="36.00390625" style="97" customWidth="1"/>
    <col min="2" max="2" width="28.7109375" style="97" customWidth="1"/>
    <col min="3" max="3" width="17.28125" style="97" customWidth="1"/>
    <col min="4" max="4" width="15.421875" style="97" customWidth="1"/>
    <col min="5" max="5" width="12.00390625" style="97" customWidth="1"/>
    <col min="6" max="6" width="17.421875" style="97" customWidth="1"/>
    <col min="7" max="7" width="17.8515625" style="97" customWidth="1"/>
    <col min="8" max="8" width="15.28125" style="97" customWidth="1"/>
    <col min="9" max="9" width="14.421875" style="97" customWidth="1"/>
    <col min="10" max="10" width="12.7109375" style="97" customWidth="1"/>
    <col min="11" max="11" width="10.57421875" style="97" bestFit="1" customWidth="1"/>
    <col min="12" max="12" width="13.00390625" style="97" customWidth="1"/>
    <col min="13" max="13" width="12.57421875" style="97" customWidth="1"/>
    <col min="14" max="14" width="11.421875" style="97" customWidth="1"/>
    <col min="15" max="15" width="12.7109375" style="97" customWidth="1"/>
    <col min="16" max="16" width="14.8515625" style="97" customWidth="1"/>
    <col min="17" max="17" width="10.7109375" style="97" customWidth="1"/>
    <col min="18" max="18" width="12.28125" style="97" customWidth="1"/>
    <col min="19" max="16384" width="9.140625" style="97" customWidth="1"/>
  </cols>
  <sheetData>
    <row r="1" spans="1:10" s="232" customFormat="1" ht="15.75">
      <c r="A1" s="135" t="s">
        <v>634</v>
      </c>
      <c r="B1" s="135"/>
      <c r="C1" s="135"/>
      <c r="D1" s="135"/>
      <c r="E1" s="135"/>
      <c r="F1" s="135"/>
      <c r="G1" s="135"/>
      <c r="H1" s="135"/>
      <c r="I1" s="135"/>
      <c r="J1" s="135"/>
    </row>
    <row r="2" spans="1:14" s="232" customFormat="1" ht="15.75">
      <c r="A2" s="798" t="s">
        <v>635</v>
      </c>
      <c r="B2" s="798"/>
      <c r="C2" s="798"/>
      <c r="D2" s="798"/>
      <c r="E2" s="798"/>
      <c r="F2" s="798"/>
      <c r="G2" s="135"/>
      <c r="H2" s="135"/>
      <c r="I2" s="135"/>
      <c r="J2" s="135"/>
      <c r="K2" s="135"/>
      <c r="L2" s="135"/>
      <c r="M2" s="135"/>
      <c r="N2" s="135"/>
    </row>
    <row r="3" spans="1:14" ht="16.5" thickBot="1">
      <c r="A3" s="109"/>
      <c r="B3" s="109"/>
      <c r="C3" s="109"/>
      <c r="D3" s="109"/>
      <c r="E3" s="109"/>
      <c r="F3" s="109"/>
      <c r="G3" s="135"/>
      <c r="H3" s="135"/>
      <c r="I3" s="135"/>
      <c r="J3" s="135"/>
      <c r="K3" s="135"/>
      <c r="L3" s="135"/>
      <c r="M3" s="135"/>
      <c r="N3" s="135"/>
    </row>
    <row r="4" spans="1:23" ht="55.5" customHeight="1" thickBot="1">
      <c r="A4" s="812" t="s">
        <v>379</v>
      </c>
      <c r="B4" s="813"/>
      <c r="C4" s="160" t="s">
        <v>560</v>
      </c>
      <c r="D4" s="161" t="s">
        <v>430</v>
      </c>
      <c r="E4" s="161" t="s">
        <v>561</v>
      </c>
      <c r="F4" s="161" t="s">
        <v>432</v>
      </c>
      <c r="G4" s="161" t="s">
        <v>114</v>
      </c>
      <c r="H4" s="161" t="s">
        <v>433</v>
      </c>
      <c r="I4" s="161" t="s">
        <v>434</v>
      </c>
      <c r="J4" s="161" t="s">
        <v>562</v>
      </c>
      <c r="K4" s="161" t="s">
        <v>563</v>
      </c>
      <c r="L4" s="161" t="s">
        <v>564</v>
      </c>
      <c r="M4" s="162" t="s">
        <v>565</v>
      </c>
      <c r="N4" s="114" t="s">
        <v>566</v>
      </c>
      <c r="O4" s="114" t="s">
        <v>77</v>
      </c>
      <c r="Q4" s="115"/>
      <c r="W4" s="115"/>
    </row>
    <row r="5" spans="1:23" ht="31.5">
      <c r="A5" s="814" t="s">
        <v>96</v>
      </c>
      <c r="B5" s="163" t="s">
        <v>354</v>
      </c>
      <c r="C5" s="172">
        <v>3</v>
      </c>
      <c r="D5" s="168">
        <v>2</v>
      </c>
      <c r="E5" s="166">
        <v>4</v>
      </c>
      <c r="F5" s="165">
        <v>4</v>
      </c>
      <c r="G5" s="167">
        <v>2</v>
      </c>
      <c r="H5" s="167">
        <v>5</v>
      </c>
      <c r="I5" s="167">
        <v>4</v>
      </c>
      <c r="J5" s="167">
        <v>3</v>
      </c>
      <c r="K5" s="167">
        <v>3</v>
      </c>
      <c r="L5" s="166">
        <v>6</v>
      </c>
      <c r="M5" s="165">
        <v>6</v>
      </c>
      <c r="N5" s="164">
        <v>11</v>
      </c>
      <c r="O5" s="203">
        <f aca="true" t="shared" si="0" ref="O5:O24">SUM(C5:N5)</f>
        <v>53</v>
      </c>
      <c r="P5" s="100"/>
      <c r="Q5" s="115"/>
      <c r="W5" s="115"/>
    </row>
    <row r="6" spans="1:23" ht="31.5">
      <c r="A6" s="815"/>
      <c r="B6" s="169" t="s">
        <v>355</v>
      </c>
      <c r="C6" s="172">
        <v>0</v>
      </c>
      <c r="D6" s="174">
        <v>0</v>
      </c>
      <c r="E6" s="172">
        <v>0</v>
      </c>
      <c r="F6" s="171">
        <v>0</v>
      </c>
      <c r="G6" s="173">
        <v>0</v>
      </c>
      <c r="H6" s="173">
        <v>0</v>
      </c>
      <c r="I6" s="173">
        <v>0</v>
      </c>
      <c r="J6" s="173">
        <v>0</v>
      </c>
      <c r="K6" s="173">
        <v>0</v>
      </c>
      <c r="L6" s="172">
        <v>0</v>
      </c>
      <c r="M6" s="171">
        <v>0</v>
      </c>
      <c r="N6" s="170">
        <v>0</v>
      </c>
      <c r="O6" s="203">
        <f t="shared" si="0"/>
        <v>0</v>
      </c>
      <c r="P6" s="100"/>
      <c r="Q6" s="115"/>
      <c r="W6" s="115"/>
    </row>
    <row r="7" spans="1:23" ht="31.5">
      <c r="A7" s="815"/>
      <c r="B7" s="169" t="s">
        <v>356</v>
      </c>
      <c r="C7" s="172">
        <v>0</v>
      </c>
      <c r="D7" s="174">
        <v>0</v>
      </c>
      <c r="E7" s="172">
        <v>0</v>
      </c>
      <c r="F7" s="171">
        <v>0</v>
      </c>
      <c r="G7" s="173">
        <v>0</v>
      </c>
      <c r="H7" s="173">
        <v>0</v>
      </c>
      <c r="I7" s="173">
        <v>0</v>
      </c>
      <c r="J7" s="173">
        <v>0</v>
      </c>
      <c r="K7" s="173">
        <v>0</v>
      </c>
      <c r="L7" s="172">
        <v>0</v>
      </c>
      <c r="M7" s="171">
        <v>0</v>
      </c>
      <c r="N7" s="170">
        <v>0</v>
      </c>
      <c r="O7" s="203">
        <f t="shared" si="0"/>
        <v>0</v>
      </c>
      <c r="P7" s="100"/>
      <c r="Q7" s="115"/>
      <c r="W7" s="115"/>
    </row>
    <row r="8" spans="1:23" ht="31.5">
      <c r="A8" s="815"/>
      <c r="B8" s="169" t="s">
        <v>357</v>
      </c>
      <c r="C8" s="172">
        <v>20</v>
      </c>
      <c r="D8" s="174">
        <v>41</v>
      </c>
      <c r="E8" s="172">
        <v>45</v>
      </c>
      <c r="F8" s="171">
        <v>59</v>
      </c>
      <c r="G8" s="173">
        <v>24</v>
      </c>
      <c r="H8" s="173">
        <v>20</v>
      </c>
      <c r="I8" s="173">
        <v>13</v>
      </c>
      <c r="J8" s="173">
        <v>2</v>
      </c>
      <c r="K8" s="173">
        <v>6</v>
      </c>
      <c r="L8" s="172">
        <v>0</v>
      </c>
      <c r="M8" s="171">
        <v>3</v>
      </c>
      <c r="N8" s="170">
        <v>2</v>
      </c>
      <c r="O8" s="203">
        <f t="shared" si="0"/>
        <v>235</v>
      </c>
      <c r="P8" s="100"/>
      <c r="Q8" s="115"/>
      <c r="W8" s="115"/>
    </row>
    <row r="9" spans="1:23" ht="31.5">
      <c r="A9" s="815"/>
      <c r="B9" s="169" t="s">
        <v>358</v>
      </c>
      <c r="C9" s="172">
        <v>2</v>
      </c>
      <c r="D9" s="174">
        <v>12</v>
      </c>
      <c r="E9" s="172">
        <v>70</v>
      </c>
      <c r="F9" s="171">
        <v>132</v>
      </c>
      <c r="G9" s="173">
        <v>49</v>
      </c>
      <c r="H9" s="173">
        <v>19</v>
      </c>
      <c r="I9" s="173">
        <v>25</v>
      </c>
      <c r="J9" s="173">
        <v>26</v>
      </c>
      <c r="K9" s="173">
        <v>36</v>
      </c>
      <c r="L9" s="172">
        <v>23</v>
      </c>
      <c r="M9" s="171">
        <v>108</v>
      </c>
      <c r="N9" s="170">
        <v>234</v>
      </c>
      <c r="O9" s="203">
        <f t="shared" si="0"/>
        <v>736</v>
      </c>
      <c r="P9" s="100"/>
      <c r="Q9" s="115"/>
      <c r="W9" s="115"/>
    </row>
    <row r="10" spans="1:23" ht="31.5">
      <c r="A10" s="815"/>
      <c r="B10" s="169" t="s">
        <v>359</v>
      </c>
      <c r="C10" s="172">
        <v>8</v>
      </c>
      <c r="D10" s="174">
        <v>11</v>
      </c>
      <c r="E10" s="172">
        <v>7</v>
      </c>
      <c r="F10" s="171">
        <v>5</v>
      </c>
      <c r="G10" s="173">
        <v>4</v>
      </c>
      <c r="H10" s="173">
        <v>10</v>
      </c>
      <c r="I10" s="173">
        <v>9</v>
      </c>
      <c r="J10" s="173">
        <v>14</v>
      </c>
      <c r="K10" s="173">
        <v>8</v>
      </c>
      <c r="L10" s="172">
        <v>4</v>
      </c>
      <c r="M10" s="171">
        <v>4</v>
      </c>
      <c r="N10" s="170">
        <v>3</v>
      </c>
      <c r="O10" s="203">
        <f t="shared" si="0"/>
        <v>87</v>
      </c>
      <c r="P10" s="100"/>
      <c r="Q10" s="115"/>
      <c r="W10" s="115"/>
    </row>
    <row r="11" spans="1:23" ht="31.5">
      <c r="A11" s="815"/>
      <c r="B11" s="169" t="s">
        <v>360</v>
      </c>
      <c r="C11" s="172">
        <v>0</v>
      </c>
      <c r="D11" s="174">
        <v>0</v>
      </c>
      <c r="E11" s="172">
        <v>0</v>
      </c>
      <c r="F11" s="171">
        <v>0</v>
      </c>
      <c r="G11" s="173">
        <v>0</v>
      </c>
      <c r="H11" s="173">
        <v>0</v>
      </c>
      <c r="I11" s="173">
        <v>0</v>
      </c>
      <c r="J11" s="173">
        <v>0</v>
      </c>
      <c r="K11" s="173">
        <v>0</v>
      </c>
      <c r="L11" s="172">
        <v>0</v>
      </c>
      <c r="M11" s="171">
        <v>1</v>
      </c>
      <c r="N11" s="170">
        <v>0</v>
      </c>
      <c r="O11" s="203">
        <f t="shared" si="0"/>
        <v>1</v>
      </c>
      <c r="P11" s="100"/>
      <c r="Q11" s="115"/>
      <c r="W11" s="115"/>
    </row>
    <row r="12" spans="1:23" ht="31.5">
      <c r="A12" s="815"/>
      <c r="B12" s="169" t="s">
        <v>361</v>
      </c>
      <c r="C12" s="172">
        <v>1</v>
      </c>
      <c r="D12" s="174">
        <v>1</v>
      </c>
      <c r="E12" s="172">
        <v>3</v>
      </c>
      <c r="F12" s="171">
        <v>4</v>
      </c>
      <c r="G12" s="173">
        <v>1</v>
      </c>
      <c r="H12" s="173">
        <v>1</v>
      </c>
      <c r="I12" s="173">
        <v>3</v>
      </c>
      <c r="J12" s="173">
        <v>3</v>
      </c>
      <c r="K12" s="173">
        <v>0</v>
      </c>
      <c r="L12" s="172">
        <v>1</v>
      </c>
      <c r="M12" s="171">
        <v>0</v>
      </c>
      <c r="N12" s="170">
        <v>0</v>
      </c>
      <c r="O12" s="203">
        <f t="shared" si="0"/>
        <v>18</v>
      </c>
      <c r="P12" s="100"/>
      <c r="Q12" s="115"/>
      <c r="W12" s="115"/>
    </row>
    <row r="13" spans="1:23" ht="31.5">
      <c r="A13" s="815"/>
      <c r="B13" s="169" t="s">
        <v>362</v>
      </c>
      <c r="C13" s="172">
        <v>0</v>
      </c>
      <c r="D13" s="174">
        <v>0</v>
      </c>
      <c r="E13" s="172">
        <v>0</v>
      </c>
      <c r="F13" s="171">
        <v>0</v>
      </c>
      <c r="G13" s="173">
        <v>0</v>
      </c>
      <c r="H13" s="173">
        <v>0</v>
      </c>
      <c r="I13" s="173">
        <v>0</v>
      </c>
      <c r="J13" s="173">
        <v>0</v>
      </c>
      <c r="K13" s="173">
        <v>0</v>
      </c>
      <c r="L13" s="172">
        <v>0</v>
      </c>
      <c r="M13" s="171">
        <v>0</v>
      </c>
      <c r="N13" s="170">
        <v>0</v>
      </c>
      <c r="O13" s="203">
        <f t="shared" si="0"/>
        <v>0</v>
      </c>
      <c r="P13" s="100"/>
      <c r="Q13" s="115"/>
      <c r="W13" s="115"/>
    </row>
    <row r="14" spans="1:23" ht="31.5">
      <c r="A14" s="815"/>
      <c r="B14" s="169" t="s">
        <v>363</v>
      </c>
      <c r="C14" s="172">
        <v>0</v>
      </c>
      <c r="D14" s="174">
        <v>0</v>
      </c>
      <c r="E14" s="172">
        <v>0</v>
      </c>
      <c r="F14" s="171">
        <v>0</v>
      </c>
      <c r="G14" s="173">
        <v>0</v>
      </c>
      <c r="H14" s="173">
        <v>0</v>
      </c>
      <c r="I14" s="173">
        <v>0</v>
      </c>
      <c r="J14" s="173">
        <v>0</v>
      </c>
      <c r="K14" s="173">
        <v>0</v>
      </c>
      <c r="L14" s="172">
        <v>0</v>
      </c>
      <c r="M14" s="171">
        <v>0</v>
      </c>
      <c r="N14" s="170">
        <v>0</v>
      </c>
      <c r="O14" s="203">
        <f t="shared" si="0"/>
        <v>0</v>
      </c>
      <c r="P14" s="100"/>
      <c r="Q14" s="115"/>
      <c r="W14" s="115"/>
    </row>
    <row r="15" spans="1:23" ht="32.25" thickBot="1">
      <c r="A15" s="816"/>
      <c r="B15" s="175" t="s">
        <v>364</v>
      </c>
      <c r="C15" s="172">
        <v>15</v>
      </c>
      <c r="D15" s="180">
        <v>18</v>
      </c>
      <c r="E15" s="178">
        <v>8</v>
      </c>
      <c r="F15" s="177">
        <v>30</v>
      </c>
      <c r="G15" s="179">
        <v>27</v>
      </c>
      <c r="H15" s="179">
        <v>20</v>
      </c>
      <c r="I15" s="179">
        <v>13</v>
      </c>
      <c r="J15" s="179">
        <v>23</v>
      </c>
      <c r="K15" s="179">
        <v>21</v>
      </c>
      <c r="L15" s="178">
        <v>12</v>
      </c>
      <c r="M15" s="177">
        <v>23</v>
      </c>
      <c r="N15" s="176">
        <v>8</v>
      </c>
      <c r="O15" s="203">
        <f t="shared" si="0"/>
        <v>218</v>
      </c>
      <c r="P15" s="100"/>
      <c r="Q15" s="115"/>
      <c r="R15" s="115"/>
      <c r="W15" s="181"/>
    </row>
    <row r="16" spans="1:23" ht="31.5">
      <c r="A16" s="817" t="s">
        <v>97</v>
      </c>
      <c r="B16" s="182" t="s">
        <v>99</v>
      </c>
      <c r="C16" s="202">
        <v>10</v>
      </c>
      <c r="D16" s="185">
        <v>12</v>
      </c>
      <c r="E16" s="184">
        <v>15</v>
      </c>
      <c r="F16" s="184">
        <v>28</v>
      </c>
      <c r="G16" s="184">
        <v>34</v>
      </c>
      <c r="H16" s="184">
        <v>33</v>
      </c>
      <c r="I16" s="184">
        <v>31</v>
      </c>
      <c r="J16" s="184">
        <v>26</v>
      </c>
      <c r="K16" s="184">
        <v>25</v>
      </c>
      <c r="L16" s="185">
        <v>16</v>
      </c>
      <c r="M16" s="184">
        <v>15</v>
      </c>
      <c r="N16" s="183">
        <v>7</v>
      </c>
      <c r="O16" s="203">
        <f t="shared" si="0"/>
        <v>252</v>
      </c>
      <c r="Q16" s="115"/>
      <c r="R16" s="115"/>
      <c r="W16" s="186"/>
    </row>
    <row r="17" spans="1:23" ht="31.5">
      <c r="A17" s="817"/>
      <c r="B17" s="187" t="s">
        <v>100</v>
      </c>
      <c r="C17" s="202">
        <v>0</v>
      </c>
      <c r="D17" s="185">
        <v>0</v>
      </c>
      <c r="E17" s="184">
        <v>0</v>
      </c>
      <c r="F17" s="184">
        <v>0</v>
      </c>
      <c r="G17" s="184">
        <v>0</v>
      </c>
      <c r="H17" s="184">
        <v>0</v>
      </c>
      <c r="I17" s="184">
        <v>0</v>
      </c>
      <c r="J17" s="184">
        <v>0</v>
      </c>
      <c r="K17" s="184">
        <v>0</v>
      </c>
      <c r="L17" s="185">
        <v>0</v>
      </c>
      <c r="M17" s="184">
        <v>0</v>
      </c>
      <c r="N17" s="183">
        <v>0</v>
      </c>
      <c r="O17" s="203">
        <f t="shared" si="0"/>
        <v>0</v>
      </c>
      <c r="Q17" s="115"/>
      <c r="R17" s="115"/>
      <c r="W17" s="186"/>
    </row>
    <row r="18" spans="1:23" ht="31.5">
      <c r="A18" s="817"/>
      <c r="B18" s="187" t="s">
        <v>101</v>
      </c>
      <c r="C18" s="202">
        <v>4</v>
      </c>
      <c r="D18" s="185">
        <v>1</v>
      </c>
      <c r="E18" s="184">
        <v>3</v>
      </c>
      <c r="F18" s="184">
        <v>10</v>
      </c>
      <c r="G18" s="184">
        <v>22</v>
      </c>
      <c r="H18" s="184">
        <v>54</v>
      </c>
      <c r="I18" s="184">
        <v>62</v>
      </c>
      <c r="J18" s="184">
        <v>46</v>
      </c>
      <c r="K18" s="184">
        <v>44</v>
      </c>
      <c r="L18" s="185">
        <v>22</v>
      </c>
      <c r="M18" s="184">
        <v>13</v>
      </c>
      <c r="N18" s="183">
        <v>7</v>
      </c>
      <c r="O18" s="203">
        <f t="shared" si="0"/>
        <v>288</v>
      </c>
      <c r="Q18" s="115"/>
      <c r="R18" s="115"/>
      <c r="W18" s="186"/>
    </row>
    <row r="19" spans="1:23" ht="31.5">
      <c r="A19" s="817"/>
      <c r="B19" s="187" t="s">
        <v>102</v>
      </c>
      <c r="C19" s="202">
        <v>22</v>
      </c>
      <c r="D19" s="185">
        <v>7</v>
      </c>
      <c r="E19" s="184">
        <v>19</v>
      </c>
      <c r="F19" s="184">
        <v>7</v>
      </c>
      <c r="G19" s="184">
        <v>18</v>
      </c>
      <c r="H19" s="184">
        <v>9</v>
      </c>
      <c r="I19" s="184">
        <v>43</v>
      </c>
      <c r="J19" s="184">
        <v>23</v>
      </c>
      <c r="K19" s="184">
        <v>50</v>
      </c>
      <c r="L19" s="185">
        <v>28</v>
      </c>
      <c r="M19" s="184">
        <v>106</v>
      </c>
      <c r="N19" s="183">
        <v>32</v>
      </c>
      <c r="O19" s="203">
        <f t="shared" si="0"/>
        <v>364</v>
      </c>
      <c r="Q19" s="115"/>
      <c r="R19" s="115"/>
      <c r="W19" s="186"/>
    </row>
    <row r="20" spans="1:23" ht="31.5">
      <c r="A20" s="817"/>
      <c r="B20" s="187" t="s">
        <v>371</v>
      </c>
      <c r="C20" s="202">
        <v>2</v>
      </c>
      <c r="D20" s="185">
        <v>2</v>
      </c>
      <c r="E20" s="184">
        <v>1</v>
      </c>
      <c r="F20" s="184">
        <v>1</v>
      </c>
      <c r="G20" s="184">
        <v>4</v>
      </c>
      <c r="H20" s="184">
        <v>0</v>
      </c>
      <c r="I20" s="184">
        <v>2</v>
      </c>
      <c r="J20" s="184">
        <v>1</v>
      </c>
      <c r="K20" s="184">
        <v>0</v>
      </c>
      <c r="L20" s="185">
        <v>0</v>
      </c>
      <c r="M20" s="184">
        <v>2</v>
      </c>
      <c r="N20" s="183">
        <v>1</v>
      </c>
      <c r="O20" s="203">
        <f t="shared" si="0"/>
        <v>16</v>
      </c>
      <c r="Q20" s="115"/>
      <c r="R20" s="115"/>
      <c r="W20" s="186"/>
    </row>
    <row r="21" spans="1:23" ht="31.5">
      <c r="A21" s="817"/>
      <c r="B21" s="187" t="s">
        <v>103</v>
      </c>
      <c r="C21" s="202">
        <v>2</v>
      </c>
      <c r="D21" s="185">
        <v>3</v>
      </c>
      <c r="E21" s="184">
        <v>1</v>
      </c>
      <c r="F21" s="184">
        <v>23</v>
      </c>
      <c r="G21" s="184">
        <v>4</v>
      </c>
      <c r="H21" s="184">
        <v>1</v>
      </c>
      <c r="I21" s="184">
        <v>1</v>
      </c>
      <c r="J21" s="184">
        <v>3</v>
      </c>
      <c r="K21" s="184">
        <v>5</v>
      </c>
      <c r="L21" s="185">
        <v>2</v>
      </c>
      <c r="M21" s="184">
        <v>2</v>
      </c>
      <c r="N21" s="183">
        <v>0</v>
      </c>
      <c r="O21" s="203">
        <f t="shared" si="0"/>
        <v>47</v>
      </c>
      <c r="Q21" s="115"/>
      <c r="R21" s="115"/>
      <c r="W21" s="186"/>
    </row>
    <row r="22" spans="1:23" ht="31.5">
      <c r="A22" s="817"/>
      <c r="B22" s="187" t="s">
        <v>104</v>
      </c>
      <c r="C22" s="202">
        <v>0</v>
      </c>
      <c r="D22" s="185">
        <v>0</v>
      </c>
      <c r="E22" s="184">
        <v>0</v>
      </c>
      <c r="F22" s="184">
        <v>0</v>
      </c>
      <c r="G22" s="184">
        <v>0</v>
      </c>
      <c r="H22" s="184">
        <v>0</v>
      </c>
      <c r="I22" s="184">
        <v>0</v>
      </c>
      <c r="J22" s="184">
        <v>0</v>
      </c>
      <c r="K22" s="184">
        <v>0</v>
      </c>
      <c r="L22" s="185">
        <v>0</v>
      </c>
      <c r="M22" s="184">
        <v>0</v>
      </c>
      <c r="N22" s="183">
        <v>0</v>
      </c>
      <c r="O22" s="203">
        <f t="shared" si="0"/>
        <v>0</v>
      </c>
      <c r="Q22" s="115"/>
      <c r="R22" s="115"/>
      <c r="W22" s="186"/>
    </row>
    <row r="23" spans="1:23" ht="31.5">
      <c r="A23" s="817"/>
      <c r="B23" s="187" t="s">
        <v>105</v>
      </c>
      <c r="C23" s="202">
        <v>17</v>
      </c>
      <c r="D23" s="185">
        <v>22</v>
      </c>
      <c r="E23" s="184">
        <v>23</v>
      </c>
      <c r="F23" s="184">
        <v>20</v>
      </c>
      <c r="G23" s="184">
        <v>31</v>
      </c>
      <c r="H23" s="184">
        <v>51</v>
      </c>
      <c r="I23" s="184">
        <v>55</v>
      </c>
      <c r="J23" s="184">
        <v>69</v>
      </c>
      <c r="K23" s="184">
        <v>59</v>
      </c>
      <c r="L23" s="185">
        <v>73</v>
      </c>
      <c r="M23" s="184">
        <v>87</v>
      </c>
      <c r="N23" s="183">
        <v>39</v>
      </c>
      <c r="O23" s="203">
        <f t="shared" si="0"/>
        <v>546</v>
      </c>
      <c r="Q23" s="115"/>
      <c r="R23" s="115"/>
      <c r="W23" s="186"/>
    </row>
    <row r="24" spans="1:23" ht="32.25" thickBot="1">
      <c r="A24" s="817"/>
      <c r="B24" s="188" t="s">
        <v>365</v>
      </c>
      <c r="C24" s="202">
        <v>151</v>
      </c>
      <c r="D24" s="191">
        <v>146</v>
      </c>
      <c r="E24" s="190">
        <v>170</v>
      </c>
      <c r="F24" s="190">
        <v>83</v>
      </c>
      <c r="G24" s="190">
        <v>72</v>
      </c>
      <c r="H24" s="190">
        <v>86</v>
      </c>
      <c r="I24" s="190">
        <v>126</v>
      </c>
      <c r="J24" s="190">
        <v>162</v>
      </c>
      <c r="K24" s="190">
        <v>290</v>
      </c>
      <c r="L24" s="191">
        <v>562</v>
      </c>
      <c r="M24" s="190">
        <v>464</v>
      </c>
      <c r="N24" s="189">
        <v>270</v>
      </c>
      <c r="O24" s="203">
        <f t="shared" si="0"/>
        <v>2582</v>
      </c>
      <c r="Q24" s="115"/>
      <c r="R24" s="115"/>
      <c r="W24" s="186"/>
    </row>
    <row r="25" spans="1:24" ht="31.5">
      <c r="A25" s="818" t="s">
        <v>98</v>
      </c>
      <c r="B25" s="192" t="s">
        <v>106</v>
      </c>
      <c r="C25" s="172">
        <v>0</v>
      </c>
      <c r="D25" s="168">
        <v>0</v>
      </c>
      <c r="E25" s="167">
        <v>0</v>
      </c>
      <c r="F25" s="167">
        <v>0</v>
      </c>
      <c r="G25" s="167">
        <v>0</v>
      </c>
      <c r="H25" s="167">
        <v>0</v>
      </c>
      <c r="I25" s="167">
        <v>0</v>
      </c>
      <c r="J25" s="167">
        <v>0</v>
      </c>
      <c r="K25" s="167">
        <v>0</v>
      </c>
      <c r="L25" s="168">
        <v>0</v>
      </c>
      <c r="M25" s="167">
        <v>0</v>
      </c>
      <c r="N25" s="198">
        <v>0</v>
      </c>
      <c r="O25" s="326">
        <f>SUM(C25:N25)</f>
        <v>0</v>
      </c>
      <c r="Q25" s="115"/>
      <c r="R25" s="115"/>
      <c r="X25" s="193"/>
    </row>
    <row r="26" spans="1:24" ht="31.5">
      <c r="A26" s="817"/>
      <c r="B26" s="169" t="s">
        <v>366</v>
      </c>
      <c r="C26" s="172">
        <v>0</v>
      </c>
      <c r="D26" s="174">
        <v>0</v>
      </c>
      <c r="E26" s="173">
        <v>1</v>
      </c>
      <c r="F26" s="173">
        <v>0</v>
      </c>
      <c r="G26" s="173">
        <v>0</v>
      </c>
      <c r="H26" s="173">
        <v>0</v>
      </c>
      <c r="I26" s="173">
        <v>0</v>
      </c>
      <c r="J26" s="173">
        <v>0</v>
      </c>
      <c r="K26" s="173">
        <v>1</v>
      </c>
      <c r="L26" s="174">
        <v>0</v>
      </c>
      <c r="M26" s="173">
        <v>0</v>
      </c>
      <c r="N26" s="199">
        <v>0</v>
      </c>
      <c r="O26" s="326">
        <f aca="true" t="shared" si="1" ref="O26:O37">SUM(C26:N26)</f>
        <v>2</v>
      </c>
      <c r="Q26" s="115"/>
      <c r="R26" s="115"/>
      <c r="X26" s="193"/>
    </row>
    <row r="27" spans="1:24" ht="31.5">
      <c r="A27" s="817"/>
      <c r="B27" s="169" t="s">
        <v>107</v>
      </c>
      <c r="C27" s="172">
        <v>0</v>
      </c>
      <c r="D27" s="174">
        <v>0</v>
      </c>
      <c r="E27" s="173">
        <v>0</v>
      </c>
      <c r="F27" s="173">
        <v>0</v>
      </c>
      <c r="G27" s="173">
        <v>0</v>
      </c>
      <c r="H27" s="173">
        <v>0</v>
      </c>
      <c r="I27" s="173">
        <v>0</v>
      </c>
      <c r="J27" s="173">
        <v>0</v>
      </c>
      <c r="K27" s="173">
        <v>0</v>
      </c>
      <c r="L27" s="174">
        <v>0</v>
      </c>
      <c r="M27" s="173">
        <v>0</v>
      </c>
      <c r="N27" s="199">
        <v>0</v>
      </c>
      <c r="O27" s="326">
        <f t="shared" si="1"/>
        <v>0</v>
      </c>
      <c r="Q27" s="115"/>
      <c r="R27" s="115"/>
      <c r="X27" s="193"/>
    </row>
    <row r="28" spans="1:24" ht="31.5">
      <c r="A28" s="817"/>
      <c r="B28" s="169" t="s">
        <v>367</v>
      </c>
      <c r="C28" s="172">
        <v>1</v>
      </c>
      <c r="D28" s="174">
        <v>0</v>
      </c>
      <c r="E28" s="173">
        <v>0</v>
      </c>
      <c r="F28" s="173">
        <v>1</v>
      </c>
      <c r="G28" s="173">
        <v>1</v>
      </c>
      <c r="H28" s="173">
        <v>2</v>
      </c>
      <c r="I28" s="173">
        <v>3</v>
      </c>
      <c r="J28" s="173">
        <v>3</v>
      </c>
      <c r="K28" s="173">
        <v>0</v>
      </c>
      <c r="L28" s="174">
        <v>0</v>
      </c>
      <c r="M28" s="173">
        <v>0</v>
      </c>
      <c r="N28" s="199">
        <v>0</v>
      </c>
      <c r="O28" s="326">
        <f t="shared" si="1"/>
        <v>11</v>
      </c>
      <c r="Q28" s="115"/>
      <c r="R28" s="115"/>
      <c r="X28" s="193"/>
    </row>
    <row r="29" spans="1:24" ht="31.5">
      <c r="A29" s="817"/>
      <c r="B29" s="169" t="s">
        <v>108</v>
      </c>
      <c r="C29" s="172">
        <v>139</v>
      </c>
      <c r="D29" s="174">
        <v>78</v>
      </c>
      <c r="E29" s="173">
        <v>76</v>
      </c>
      <c r="F29" s="173">
        <v>71</v>
      </c>
      <c r="G29" s="173">
        <v>58</v>
      </c>
      <c r="H29" s="173">
        <v>88</v>
      </c>
      <c r="I29" s="173">
        <v>37</v>
      </c>
      <c r="J29" s="173">
        <v>55</v>
      </c>
      <c r="K29" s="173">
        <v>38</v>
      </c>
      <c r="L29" s="174">
        <v>16</v>
      </c>
      <c r="M29" s="173">
        <v>5</v>
      </c>
      <c r="N29" s="199">
        <v>2</v>
      </c>
      <c r="O29" s="326">
        <f t="shared" si="1"/>
        <v>663</v>
      </c>
      <c r="Q29" s="115"/>
      <c r="R29" s="115"/>
      <c r="X29" s="193"/>
    </row>
    <row r="30" spans="1:24" ht="31.5">
      <c r="A30" s="817"/>
      <c r="B30" s="169" t="s">
        <v>368</v>
      </c>
      <c r="C30" s="172">
        <v>0</v>
      </c>
      <c r="D30" s="174">
        <v>0</v>
      </c>
      <c r="E30" s="173">
        <v>0</v>
      </c>
      <c r="F30" s="173">
        <v>0</v>
      </c>
      <c r="G30" s="173">
        <v>0</v>
      </c>
      <c r="H30" s="173">
        <v>1</v>
      </c>
      <c r="I30" s="173">
        <v>0</v>
      </c>
      <c r="J30" s="173">
        <v>0</v>
      </c>
      <c r="K30" s="173">
        <v>3</v>
      </c>
      <c r="L30" s="174">
        <v>0</v>
      </c>
      <c r="M30" s="173">
        <v>0</v>
      </c>
      <c r="N30" s="199">
        <v>0</v>
      </c>
      <c r="O30" s="326">
        <f t="shared" si="1"/>
        <v>4</v>
      </c>
      <c r="Q30" s="115"/>
      <c r="R30" s="115"/>
      <c r="X30" s="193"/>
    </row>
    <row r="31" spans="1:24" ht="31.5">
      <c r="A31" s="817"/>
      <c r="B31" s="169" t="s">
        <v>109</v>
      </c>
      <c r="C31" s="172">
        <v>6</v>
      </c>
      <c r="D31" s="174">
        <v>10</v>
      </c>
      <c r="E31" s="173">
        <v>9</v>
      </c>
      <c r="F31" s="173">
        <v>3</v>
      </c>
      <c r="G31" s="173">
        <v>12</v>
      </c>
      <c r="H31" s="173">
        <v>4</v>
      </c>
      <c r="I31" s="173">
        <v>8</v>
      </c>
      <c r="J31" s="173">
        <v>19</v>
      </c>
      <c r="K31" s="173">
        <v>13</v>
      </c>
      <c r="L31" s="174">
        <v>26</v>
      </c>
      <c r="M31" s="173">
        <v>7</v>
      </c>
      <c r="N31" s="199">
        <v>4</v>
      </c>
      <c r="O31" s="326">
        <f t="shared" si="1"/>
        <v>121</v>
      </c>
      <c r="Q31" s="115"/>
      <c r="R31" s="115"/>
      <c r="X31" s="193"/>
    </row>
    <row r="32" spans="1:24" ht="31.5">
      <c r="A32" s="817"/>
      <c r="B32" s="169" t="s">
        <v>369</v>
      </c>
      <c r="C32" s="172">
        <v>13</v>
      </c>
      <c r="D32" s="174">
        <v>20</v>
      </c>
      <c r="E32" s="173">
        <v>12</v>
      </c>
      <c r="F32" s="173">
        <v>27</v>
      </c>
      <c r="G32" s="173">
        <v>16</v>
      </c>
      <c r="H32" s="173">
        <v>27</v>
      </c>
      <c r="I32" s="173">
        <v>17</v>
      </c>
      <c r="J32" s="173">
        <v>26</v>
      </c>
      <c r="K32" s="173">
        <v>17</v>
      </c>
      <c r="L32" s="174">
        <v>18</v>
      </c>
      <c r="M32" s="173">
        <v>22</v>
      </c>
      <c r="N32" s="199">
        <v>17</v>
      </c>
      <c r="O32" s="326">
        <f t="shared" si="1"/>
        <v>232</v>
      </c>
      <c r="Q32" s="115"/>
      <c r="R32" s="115"/>
      <c r="X32" s="193"/>
    </row>
    <row r="33" spans="1:24" ht="31.5">
      <c r="A33" s="817"/>
      <c r="B33" s="169" t="s">
        <v>110</v>
      </c>
      <c r="C33" s="172">
        <v>0</v>
      </c>
      <c r="D33" s="174">
        <v>0</v>
      </c>
      <c r="E33" s="173">
        <v>0</v>
      </c>
      <c r="F33" s="173">
        <v>0</v>
      </c>
      <c r="G33" s="173">
        <v>0</v>
      </c>
      <c r="H33" s="173">
        <v>0</v>
      </c>
      <c r="I33" s="173">
        <v>0</v>
      </c>
      <c r="J33" s="173">
        <v>0</v>
      </c>
      <c r="K33" s="173">
        <v>0</v>
      </c>
      <c r="L33" s="174">
        <v>0</v>
      </c>
      <c r="M33" s="173">
        <v>0</v>
      </c>
      <c r="N33" s="199">
        <v>0</v>
      </c>
      <c r="O33" s="326">
        <f t="shared" si="1"/>
        <v>0</v>
      </c>
      <c r="Q33" s="115"/>
      <c r="R33" s="115"/>
      <c r="X33" s="193"/>
    </row>
    <row r="34" spans="1:24" ht="31.5">
      <c r="A34" s="817"/>
      <c r="B34" s="169" t="s">
        <v>111</v>
      </c>
      <c r="C34" s="172">
        <v>0</v>
      </c>
      <c r="D34" s="174">
        <v>0</v>
      </c>
      <c r="E34" s="173">
        <v>0</v>
      </c>
      <c r="F34" s="173">
        <v>0</v>
      </c>
      <c r="G34" s="173">
        <v>0</v>
      </c>
      <c r="H34" s="173">
        <v>0</v>
      </c>
      <c r="I34" s="173">
        <v>0</v>
      </c>
      <c r="J34" s="173">
        <v>1</v>
      </c>
      <c r="K34" s="173">
        <v>1</v>
      </c>
      <c r="L34" s="174">
        <v>0</v>
      </c>
      <c r="M34" s="173">
        <v>0</v>
      </c>
      <c r="N34" s="199">
        <v>0</v>
      </c>
      <c r="O34" s="326">
        <f t="shared" si="1"/>
        <v>2</v>
      </c>
      <c r="Q34" s="115"/>
      <c r="R34" s="115"/>
      <c r="X34" s="193"/>
    </row>
    <row r="35" spans="1:24" ht="31.5">
      <c r="A35" s="817"/>
      <c r="B35" s="169" t="s">
        <v>112</v>
      </c>
      <c r="C35" s="172">
        <v>2</v>
      </c>
      <c r="D35" s="174">
        <v>1</v>
      </c>
      <c r="E35" s="173">
        <v>0</v>
      </c>
      <c r="F35" s="173">
        <v>1</v>
      </c>
      <c r="G35" s="173">
        <v>1</v>
      </c>
      <c r="H35" s="173">
        <v>1</v>
      </c>
      <c r="I35" s="173">
        <v>0</v>
      </c>
      <c r="J35" s="173">
        <v>2</v>
      </c>
      <c r="K35" s="173">
        <v>2</v>
      </c>
      <c r="L35" s="174">
        <v>1</v>
      </c>
      <c r="M35" s="173">
        <v>0</v>
      </c>
      <c r="N35" s="199">
        <v>0</v>
      </c>
      <c r="O35" s="326">
        <f t="shared" si="1"/>
        <v>11</v>
      </c>
      <c r="Q35" s="115"/>
      <c r="R35" s="115"/>
      <c r="X35" s="193"/>
    </row>
    <row r="36" spans="1:24" ht="31.5">
      <c r="A36" s="817"/>
      <c r="B36" s="169" t="s">
        <v>370</v>
      </c>
      <c r="C36" s="172">
        <v>7</v>
      </c>
      <c r="D36" s="174">
        <v>11</v>
      </c>
      <c r="E36" s="173">
        <v>5</v>
      </c>
      <c r="F36" s="173">
        <v>6</v>
      </c>
      <c r="G36" s="173">
        <v>6</v>
      </c>
      <c r="H36" s="173">
        <v>7</v>
      </c>
      <c r="I36" s="173">
        <v>14</v>
      </c>
      <c r="J36" s="173">
        <v>5</v>
      </c>
      <c r="K36" s="173">
        <v>2</v>
      </c>
      <c r="L36" s="174">
        <v>13</v>
      </c>
      <c r="M36" s="173">
        <v>9</v>
      </c>
      <c r="N36" s="199">
        <v>15</v>
      </c>
      <c r="O36" s="326">
        <f t="shared" si="1"/>
        <v>100</v>
      </c>
      <c r="Q36" s="115"/>
      <c r="R36" s="115"/>
      <c r="X36" s="193"/>
    </row>
    <row r="37" spans="1:24" ht="32.25" thickBot="1">
      <c r="A37" s="819"/>
      <c r="B37" s="175" t="s">
        <v>113</v>
      </c>
      <c r="C37" s="172">
        <v>0</v>
      </c>
      <c r="D37" s="180">
        <v>0</v>
      </c>
      <c r="E37" s="179">
        <v>0</v>
      </c>
      <c r="F37" s="179">
        <v>0</v>
      </c>
      <c r="G37" s="179">
        <v>0</v>
      </c>
      <c r="H37" s="179">
        <v>0</v>
      </c>
      <c r="I37" s="179">
        <v>0</v>
      </c>
      <c r="J37" s="179">
        <v>0</v>
      </c>
      <c r="K37" s="179">
        <v>0</v>
      </c>
      <c r="L37" s="180">
        <v>0</v>
      </c>
      <c r="M37" s="179">
        <v>0</v>
      </c>
      <c r="N37" s="200">
        <v>0</v>
      </c>
      <c r="O37" s="326">
        <f t="shared" si="1"/>
        <v>0</v>
      </c>
      <c r="Q37" s="115"/>
      <c r="R37" s="115"/>
      <c r="X37" s="193"/>
    </row>
    <row r="38" spans="1:14" ht="15.75">
      <c r="A38" s="194"/>
      <c r="B38" s="116"/>
      <c r="C38" s="141"/>
      <c r="D38" s="141"/>
      <c r="E38" s="141"/>
      <c r="F38" s="141"/>
      <c r="G38" s="141"/>
      <c r="H38" s="141"/>
      <c r="I38" s="141"/>
      <c r="J38" s="141"/>
      <c r="K38" s="141"/>
      <c r="L38" s="141"/>
      <c r="M38" s="141"/>
      <c r="N38" s="141"/>
    </row>
    <row r="40" spans="1:5" s="232" customFormat="1" ht="15.75">
      <c r="A40" s="798" t="s">
        <v>636</v>
      </c>
      <c r="B40" s="798"/>
      <c r="C40" s="798"/>
      <c r="D40" s="798"/>
      <c r="E40" s="798"/>
    </row>
    <row r="41" spans="1:14" s="232" customFormat="1" ht="15.75">
      <c r="A41" s="798" t="s">
        <v>637</v>
      </c>
      <c r="B41" s="798"/>
      <c r="C41" s="798"/>
      <c r="D41" s="798"/>
      <c r="E41" s="798"/>
      <c r="F41" s="798"/>
      <c r="G41" s="798"/>
      <c r="H41" s="135"/>
      <c r="I41" s="135"/>
      <c r="J41" s="135"/>
      <c r="K41" s="135"/>
      <c r="L41" s="135"/>
      <c r="M41" s="135"/>
      <c r="N41" s="135"/>
    </row>
    <row r="42" spans="1:14" ht="16.5" thickBot="1">
      <c r="A42" s="201"/>
      <c r="B42" s="201"/>
      <c r="C42" s="201"/>
      <c r="D42" s="201"/>
      <c r="E42" s="201"/>
      <c r="F42" s="201"/>
      <c r="G42" s="201"/>
      <c r="H42" s="135"/>
      <c r="I42" s="135"/>
      <c r="J42" s="135"/>
      <c r="K42" s="135"/>
      <c r="L42" s="135"/>
      <c r="M42" s="135"/>
      <c r="N42" s="135"/>
    </row>
    <row r="43" spans="1:20" ht="66.75" customHeight="1" thickBot="1">
      <c r="A43" s="820" t="s">
        <v>380</v>
      </c>
      <c r="B43" s="821"/>
      <c r="C43" s="338" t="s">
        <v>91</v>
      </c>
      <c r="D43" s="338" t="s">
        <v>35</v>
      </c>
      <c r="E43" s="338" t="s">
        <v>92</v>
      </c>
      <c r="F43" s="338" t="s">
        <v>93</v>
      </c>
      <c r="G43" s="338" t="s">
        <v>94</v>
      </c>
      <c r="H43" s="339" t="s">
        <v>51</v>
      </c>
      <c r="I43" s="338" t="s">
        <v>124</v>
      </c>
      <c r="J43" s="340" t="s">
        <v>117</v>
      </c>
      <c r="K43" s="134"/>
      <c r="L43" s="134"/>
      <c r="M43" s="3"/>
      <c r="N43" s="3"/>
      <c r="O43" s="3"/>
      <c r="P43" s="3"/>
      <c r="Q43" s="3"/>
      <c r="R43" s="3"/>
      <c r="S43" s="3"/>
      <c r="T43" s="3"/>
    </row>
    <row r="44" spans="1:25" ht="30" customHeight="1">
      <c r="A44" s="818" t="s">
        <v>96</v>
      </c>
      <c r="B44" s="341" t="s">
        <v>354</v>
      </c>
      <c r="C44" s="342">
        <v>24</v>
      </c>
      <c r="D44" s="342">
        <v>18</v>
      </c>
      <c r="E44" s="342">
        <v>11</v>
      </c>
      <c r="F44" s="342">
        <v>0</v>
      </c>
      <c r="G44" s="342">
        <v>0</v>
      </c>
      <c r="H44" s="342">
        <v>0</v>
      </c>
      <c r="I44" s="343">
        <v>0</v>
      </c>
      <c r="J44" s="344">
        <v>53</v>
      </c>
      <c r="K44" s="134"/>
      <c r="L44" s="134"/>
      <c r="M44" s="3"/>
      <c r="N44" s="3"/>
      <c r="O44" s="3"/>
      <c r="P44" s="3"/>
      <c r="Q44" s="3"/>
      <c r="R44" s="3"/>
      <c r="S44" s="3"/>
      <c r="T44" s="3"/>
      <c r="Y44" s="195"/>
    </row>
    <row r="45" spans="1:25" ht="31.5">
      <c r="A45" s="817"/>
      <c r="B45" s="345" t="s">
        <v>355</v>
      </c>
      <c r="C45" s="346">
        <v>0</v>
      </c>
      <c r="D45" s="346">
        <v>0</v>
      </c>
      <c r="E45" s="346">
        <v>0</v>
      </c>
      <c r="F45" s="346">
        <v>0</v>
      </c>
      <c r="G45" s="346">
        <v>0</v>
      </c>
      <c r="H45" s="346">
        <v>0</v>
      </c>
      <c r="I45" s="347">
        <v>0</v>
      </c>
      <c r="J45" s="348">
        <v>0</v>
      </c>
      <c r="K45" s="134"/>
      <c r="L45" s="134"/>
      <c r="M45" s="3"/>
      <c r="N45" s="3"/>
      <c r="O45" s="3"/>
      <c r="P45" s="3"/>
      <c r="Q45" s="3"/>
      <c r="R45" s="3"/>
      <c r="S45" s="3"/>
      <c r="T45" s="3"/>
      <c r="Y45" s="195"/>
    </row>
    <row r="46" spans="1:25" ht="31.5">
      <c r="A46" s="817"/>
      <c r="B46" s="345" t="s">
        <v>356</v>
      </c>
      <c r="C46" s="346">
        <v>0</v>
      </c>
      <c r="D46" s="346">
        <v>0</v>
      </c>
      <c r="E46" s="346">
        <v>0</v>
      </c>
      <c r="F46" s="346">
        <v>0</v>
      </c>
      <c r="G46" s="346">
        <v>0</v>
      </c>
      <c r="H46" s="346">
        <v>0</v>
      </c>
      <c r="I46" s="347">
        <v>0</v>
      </c>
      <c r="J46" s="348">
        <v>0</v>
      </c>
      <c r="K46" s="134"/>
      <c r="L46" s="134"/>
      <c r="M46" s="3"/>
      <c r="N46" s="3"/>
      <c r="O46" s="3"/>
      <c r="P46" s="3"/>
      <c r="Q46" s="3"/>
      <c r="R46" s="3"/>
      <c r="S46" s="3"/>
      <c r="T46" s="3"/>
      <c r="Y46" s="195"/>
    </row>
    <row r="47" spans="1:25" ht="31.5">
      <c r="A47" s="817"/>
      <c r="B47" s="345" t="s">
        <v>357</v>
      </c>
      <c r="C47" s="346">
        <v>132</v>
      </c>
      <c r="D47" s="346">
        <v>56</v>
      </c>
      <c r="E47" s="346">
        <v>16</v>
      </c>
      <c r="F47" s="346">
        <v>26</v>
      </c>
      <c r="G47" s="346">
        <v>1</v>
      </c>
      <c r="H47" s="346">
        <v>0</v>
      </c>
      <c r="I47" s="347">
        <v>4</v>
      </c>
      <c r="J47" s="348">
        <v>235</v>
      </c>
      <c r="K47" s="134"/>
      <c r="L47" s="134"/>
      <c r="M47" s="3"/>
      <c r="N47" s="3"/>
      <c r="O47" s="3"/>
      <c r="P47" s="3"/>
      <c r="Q47" s="3"/>
      <c r="R47" s="3"/>
      <c r="S47" s="3"/>
      <c r="T47" s="3"/>
      <c r="Y47" s="195"/>
    </row>
    <row r="48" spans="1:25" ht="31.5">
      <c r="A48" s="817"/>
      <c r="B48" s="345" t="s">
        <v>358</v>
      </c>
      <c r="C48" s="346">
        <v>93</v>
      </c>
      <c r="D48" s="346">
        <v>275</v>
      </c>
      <c r="E48" s="346">
        <v>319</v>
      </c>
      <c r="F48" s="346">
        <v>38</v>
      </c>
      <c r="G48" s="346">
        <v>5</v>
      </c>
      <c r="H48" s="346">
        <v>0</v>
      </c>
      <c r="I48" s="347">
        <v>6</v>
      </c>
      <c r="J48" s="348">
        <v>736</v>
      </c>
      <c r="K48" s="134"/>
      <c r="L48" s="134"/>
      <c r="M48" s="3"/>
      <c r="N48" s="3"/>
      <c r="O48" s="3"/>
      <c r="P48" s="3"/>
      <c r="Q48" s="3"/>
      <c r="R48" s="3"/>
      <c r="S48" s="3"/>
      <c r="T48" s="3"/>
      <c r="Y48" s="195"/>
    </row>
    <row r="49" spans="1:25" ht="31.5">
      <c r="A49" s="817"/>
      <c r="B49" s="345" t="s">
        <v>359</v>
      </c>
      <c r="C49" s="346">
        <v>65</v>
      </c>
      <c r="D49" s="346">
        <v>13</v>
      </c>
      <c r="E49" s="346">
        <v>4</v>
      </c>
      <c r="F49" s="346">
        <v>3</v>
      </c>
      <c r="G49" s="346">
        <v>0</v>
      </c>
      <c r="H49" s="346">
        <v>0</v>
      </c>
      <c r="I49" s="347">
        <v>2</v>
      </c>
      <c r="J49" s="348">
        <v>87</v>
      </c>
      <c r="K49" s="134"/>
      <c r="L49" s="134"/>
      <c r="M49" s="3"/>
      <c r="N49" s="3"/>
      <c r="O49" s="3"/>
      <c r="P49" s="3"/>
      <c r="Q49" s="3"/>
      <c r="R49" s="3"/>
      <c r="S49" s="3"/>
      <c r="T49" s="3"/>
      <c r="Y49" s="195"/>
    </row>
    <row r="50" spans="1:25" ht="31.5">
      <c r="A50" s="817"/>
      <c r="B50" s="345" t="s">
        <v>360</v>
      </c>
      <c r="C50" s="346">
        <v>0</v>
      </c>
      <c r="D50" s="346">
        <v>0</v>
      </c>
      <c r="E50" s="346">
        <v>0</v>
      </c>
      <c r="F50" s="346">
        <v>0</v>
      </c>
      <c r="G50" s="346">
        <v>1</v>
      </c>
      <c r="H50" s="346">
        <v>0</v>
      </c>
      <c r="I50" s="347">
        <v>0</v>
      </c>
      <c r="J50" s="348">
        <v>1</v>
      </c>
      <c r="K50" s="134"/>
      <c r="L50" s="134"/>
      <c r="M50" s="3"/>
      <c r="N50" s="3"/>
      <c r="O50" s="3"/>
      <c r="P50" s="3"/>
      <c r="Q50" s="3"/>
      <c r="R50" s="3"/>
      <c r="S50" s="3"/>
      <c r="T50" s="3"/>
      <c r="Y50" s="195"/>
    </row>
    <row r="51" spans="1:25" ht="31.5">
      <c r="A51" s="817"/>
      <c r="B51" s="345" t="s">
        <v>361</v>
      </c>
      <c r="C51" s="346">
        <v>5</v>
      </c>
      <c r="D51" s="346">
        <v>6</v>
      </c>
      <c r="E51" s="346">
        <v>3</v>
      </c>
      <c r="F51" s="346">
        <v>2</v>
      </c>
      <c r="G51" s="346">
        <v>0</v>
      </c>
      <c r="H51" s="346">
        <v>0</v>
      </c>
      <c r="I51" s="347">
        <v>2</v>
      </c>
      <c r="J51" s="348">
        <v>18</v>
      </c>
      <c r="K51" s="134"/>
      <c r="L51" s="134"/>
      <c r="M51" s="3"/>
      <c r="N51" s="3"/>
      <c r="O51" s="3"/>
      <c r="P51" s="3"/>
      <c r="Q51" s="3"/>
      <c r="R51" s="3"/>
      <c r="S51" s="3"/>
      <c r="T51" s="3"/>
      <c r="Y51" s="195"/>
    </row>
    <row r="52" spans="1:25" ht="31.5">
      <c r="A52" s="817"/>
      <c r="B52" s="345" t="s">
        <v>362</v>
      </c>
      <c r="C52" s="346">
        <v>0</v>
      </c>
      <c r="D52" s="346">
        <v>0</v>
      </c>
      <c r="E52" s="346">
        <v>0</v>
      </c>
      <c r="F52" s="346">
        <v>0</v>
      </c>
      <c r="G52" s="346">
        <v>0</v>
      </c>
      <c r="H52" s="346">
        <v>0</v>
      </c>
      <c r="I52" s="347">
        <v>0</v>
      </c>
      <c r="J52" s="348">
        <v>0</v>
      </c>
      <c r="K52" s="134"/>
      <c r="L52" s="134"/>
      <c r="M52" s="3"/>
      <c r="N52" s="3"/>
      <c r="O52" s="3"/>
      <c r="P52" s="3"/>
      <c r="Q52" s="3"/>
      <c r="R52" s="3"/>
      <c r="S52" s="3"/>
      <c r="T52" s="3"/>
      <c r="Y52" s="195"/>
    </row>
    <row r="53" spans="1:25" ht="31.5">
      <c r="A53" s="817"/>
      <c r="B53" s="345" t="s">
        <v>363</v>
      </c>
      <c r="C53" s="346">
        <v>0</v>
      </c>
      <c r="D53" s="346">
        <v>0</v>
      </c>
      <c r="E53" s="346">
        <v>0</v>
      </c>
      <c r="F53" s="346">
        <v>0</v>
      </c>
      <c r="G53" s="346">
        <v>0</v>
      </c>
      <c r="H53" s="346">
        <v>0</v>
      </c>
      <c r="I53" s="347">
        <v>0</v>
      </c>
      <c r="J53" s="348">
        <v>0</v>
      </c>
      <c r="K53" s="134"/>
      <c r="L53" s="134"/>
      <c r="M53" s="3"/>
      <c r="N53" s="3"/>
      <c r="O53" s="3"/>
      <c r="P53" s="3"/>
      <c r="Q53" s="3"/>
      <c r="R53" s="3"/>
      <c r="S53" s="3"/>
      <c r="T53" s="3"/>
      <c r="Y53" s="195"/>
    </row>
    <row r="54" spans="1:25" ht="32.25" thickBot="1">
      <c r="A54" s="819"/>
      <c r="B54" s="349" t="s">
        <v>364</v>
      </c>
      <c r="C54" s="350">
        <v>2</v>
      </c>
      <c r="D54" s="350">
        <v>1</v>
      </c>
      <c r="E54" s="350">
        <v>9</v>
      </c>
      <c r="F54" s="350">
        <v>96</v>
      </c>
      <c r="G54" s="350">
        <v>51</v>
      </c>
      <c r="H54" s="350">
        <v>33</v>
      </c>
      <c r="I54" s="351">
        <v>26</v>
      </c>
      <c r="J54" s="352">
        <v>218</v>
      </c>
      <c r="K54" s="134"/>
      <c r="L54" s="134"/>
      <c r="M54" s="3"/>
      <c r="N54" s="3"/>
      <c r="O54" s="3"/>
      <c r="P54" s="3"/>
      <c r="Q54" s="3"/>
      <c r="R54" s="3"/>
      <c r="S54" s="3"/>
      <c r="T54" s="3"/>
      <c r="Y54" s="195"/>
    </row>
    <row r="55" spans="1:25" ht="31.5">
      <c r="A55" s="818" t="s">
        <v>118</v>
      </c>
      <c r="B55" s="353" t="s">
        <v>99</v>
      </c>
      <c r="C55" s="354">
        <v>7</v>
      </c>
      <c r="D55" s="342">
        <v>15</v>
      </c>
      <c r="E55" s="342">
        <v>48</v>
      </c>
      <c r="F55" s="342">
        <v>75</v>
      </c>
      <c r="G55" s="342">
        <v>51</v>
      </c>
      <c r="H55" s="342">
        <v>30</v>
      </c>
      <c r="I55" s="343">
        <v>26</v>
      </c>
      <c r="J55" s="344">
        <v>252</v>
      </c>
      <c r="K55" s="134"/>
      <c r="L55" s="196"/>
      <c r="M55" s="3"/>
      <c r="N55" s="134"/>
      <c r="O55" s="134"/>
      <c r="P55" s="134"/>
      <c r="Q55" s="134"/>
      <c r="R55" s="134"/>
      <c r="S55" s="3"/>
      <c r="T55" s="3"/>
      <c r="Y55" s="195"/>
    </row>
    <row r="56" spans="1:25" ht="31.5">
      <c r="A56" s="817"/>
      <c r="B56" s="355" t="s">
        <v>100</v>
      </c>
      <c r="C56" s="356">
        <v>0</v>
      </c>
      <c r="D56" s="346">
        <v>0</v>
      </c>
      <c r="E56" s="346">
        <v>0</v>
      </c>
      <c r="F56" s="346">
        <v>0</v>
      </c>
      <c r="G56" s="346">
        <v>0</v>
      </c>
      <c r="H56" s="346">
        <v>0</v>
      </c>
      <c r="I56" s="347">
        <v>0</v>
      </c>
      <c r="J56" s="348">
        <v>0</v>
      </c>
      <c r="K56" s="134"/>
      <c r="L56" s="196"/>
      <c r="M56" s="134"/>
      <c r="N56" s="134"/>
      <c r="O56" s="134"/>
      <c r="P56" s="134"/>
      <c r="Q56" s="134"/>
      <c r="R56" s="134"/>
      <c r="S56" s="134"/>
      <c r="Y56" s="195"/>
    </row>
    <row r="57" spans="1:25" ht="31.5">
      <c r="A57" s="817"/>
      <c r="B57" s="355" t="s">
        <v>101</v>
      </c>
      <c r="C57" s="356">
        <v>104</v>
      </c>
      <c r="D57" s="346">
        <v>51</v>
      </c>
      <c r="E57" s="346">
        <v>30</v>
      </c>
      <c r="F57" s="346">
        <v>41</v>
      </c>
      <c r="G57" s="346">
        <v>18</v>
      </c>
      <c r="H57" s="346">
        <v>36</v>
      </c>
      <c r="I57" s="347">
        <v>8</v>
      </c>
      <c r="J57" s="348">
        <v>288</v>
      </c>
      <c r="K57" s="134"/>
      <c r="L57" s="196"/>
      <c r="M57" s="134"/>
      <c r="N57" s="134"/>
      <c r="O57" s="134"/>
      <c r="P57" s="134"/>
      <c r="Q57" s="134"/>
      <c r="R57" s="134"/>
      <c r="S57" s="134"/>
      <c r="Y57" s="195"/>
    </row>
    <row r="58" spans="1:25" ht="31.5">
      <c r="A58" s="817"/>
      <c r="B58" s="355" t="s">
        <v>102</v>
      </c>
      <c r="C58" s="356">
        <v>50</v>
      </c>
      <c r="D58" s="346">
        <v>41</v>
      </c>
      <c r="E58" s="346">
        <v>74</v>
      </c>
      <c r="F58" s="346">
        <v>114</v>
      </c>
      <c r="G58" s="346">
        <v>47</v>
      </c>
      <c r="H58" s="346">
        <v>23</v>
      </c>
      <c r="I58" s="347">
        <v>15</v>
      </c>
      <c r="J58" s="348">
        <v>364</v>
      </c>
      <c r="K58" s="134"/>
      <c r="L58" s="196"/>
      <c r="M58" s="134"/>
      <c r="N58" s="134"/>
      <c r="O58" s="134"/>
      <c r="P58" s="134"/>
      <c r="Q58" s="134"/>
      <c r="R58" s="134"/>
      <c r="S58" s="134"/>
      <c r="Y58" s="195"/>
    </row>
    <row r="59" spans="1:25" ht="31.5">
      <c r="A59" s="817"/>
      <c r="B59" s="355" t="s">
        <v>371</v>
      </c>
      <c r="C59" s="356">
        <v>0</v>
      </c>
      <c r="D59" s="346">
        <v>2</v>
      </c>
      <c r="E59" s="346">
        <v>2</v>
      </c>
      <c r="F59" s="346">
        <v>5</v>
      </c>
      <c r="G59" s="346">
        <v>4</v>
      </c>
      <c r="H59" s="346">
        <v>3</v>
      </c>
      <c r="I59" s="347">
        <v>0</v>
      </c>
      <c r="J59" s="348">
        <v>16</v>
      </c>
      <c r="K59" s="134"/>
      <c r="L59" s="196"/>
      <c r="M59" s="134"/>
      <c r="N59" s="134"/>
      <c r="O59" s="134"/>
      <c r="P59" s="134"/>
      <c r="Q59" s="134"/>
      <c r="R59" s="134"/>
      <c r="S59" s="134"/>
      <c r="Y59" s="195"/>
    </row>
    <row r="60" spans="1:25" ht="31.5">
      <c r="A60" s="817"/>
      <c r="B60" s="355" t="s">
        <v>103</v>
      </c>
      <c r="C60" s="356">
        <v>7</v>
      </c>
      <c r="D60" s="346">
        <v>6</v>
      </c>
      <c r="E60" s="346">
        <v>7</v>
      </c>
      <c r="F60" s="346">
        <v>7</v>
      </c>
      <c r="G60" s="346">
        <v>6</v>
      </c>
      <c r="H60" s="346">
        <v>5</v>
      </c>
      <c r="I60" s="347">
        <v>9</v>
      </c>
      <c r="J60" s="348">
        <v>47</v>
      </c>
      <c r="K60" s="134"/>
      <c r="L60" s="196"/>
      <c r="M60" s="134"/>
      <c r="N60" s="134"/>
      <c r="O60" s="134"/>
      <c r="P60" s="134"/>
      <c r="Q60" s="134"/>
      <c r="R60" s="134"/>
      <c r="S60" s="134"/>
      <c r="Y60" s="195"/>
    </row>
    <row r="61" spans="1:25" ht="31.5">
      <c r="A61" s="817"/>
      <c r="B61" s="355" t="s">
        <v>104</v>
      </c>
      <c r="C61" s="356">
        <v>0</v>
      </c>
      <c r="D61" s="346">
        <v>0</v>
      </c>
      <c r="E61" s="346">
        <v>0</v>
      </c>
      <c r="F61" s="346">
        <v>0</v>
      </c>
      <c r="G61" s="346">
        <v>0</v>
      </c>
      <c r="H61" s="346">
        <v>0</v>
      </c>
      <c r="I61" s="347">
        <v>0</v>
      </c>
      <c r="J61" s="348">
        <v>0</v>
      </c>
      <c r="K61" s="134"/>
      <c r="L61" s="196"/>
      <c r="M61" s="134"/>
      <c r="N61" s="134"/>
      <c r="O61" s="134"/>
      <c r="P61" s="134"/>
      <c r="Q61" s="134"/>
      <c r="R61" s="134"/>
      <c r="S61" s="134"/>
      <c r="Y61" s="195"/>
    </row>
    <row r="62" spans="1:25" ht="31.5">
      <c r="A62" s="817"/>
      <c r="B62" s="355" t="s">
        <v>105</v>
      </c>
      <c r="C62" s="356">
        <v>135</v>
      </c>
      <c r="D62" s="346">
        <v>50</v>
      </c>
      <c r="E62" s="346">
        <v>85</v>
      </c>
      <c r="F62" s="346">
        <v>112</v>
      </c>
      <c r="G62" s="346">
        <v>50</v>
      </c>
      <c r="H62" s="346">
        <v>98</v>
      </c>
      <c r="I62" s="347">
        <v>16</v>
      </c>
      <c r="J62" s="348">
        <v>546</v>
      </c>
      <c r="K62" s="134"/>
      <c r="L62" s="196"/>
      <c r="M62" s="134"/>
      <c r="N62" s="134"/>
      <c r="O62" s="134"/>
      <c r="P62" s="134"/>
      <c r="Q62" s="134"/>
      <c r="R62" s="134"/>
      <c r="S62" s="134"/>
      <c r="Y62" s="195"/>
    </row>
    <row r="63" spans="1:25" ht="32.25" thickBot="1">
      <c r="A63" s="819"/>
      <c r="B63" s="357" t="s">
        <v>365</v>
      </c>
      <c r="C63" s="358">
        <v>289</v>
      </c>
      <c r="D63" s="350">
        <v>666</v>
      </c>
      <c r="E63" s="350">
        <v>969</v>
      </c>
      <c r="F63" s="350">
        <v>478</v>
      </c>
      <c r="G63" s="350">
        <v>30</v>
      </c>
      <c r="H63" s="350">
        <v>9</v>
      </c>
      <c r="I63" s="351">
        <v>141</v>
      </c>
      <c r="J63" s="359">
        <v>2582</v>
      </c>
      <c r="K63" s="134"/>
      <c r="L63" s="196"/>
      <c r="M63" s="134"/>
      <c r="N63" s="134"/>
      <c r="O63" s="134"/>
      <c r="P63" s="134"/>
      <c r="Q63" s="134"/>
      <c r="R63" s="134"/>
      <c r="S63" s="134"/>
      <c r="Y63" s="195"/>
    </row>
    <row r="64" spans="1:25" ht="31.5">
      <c r="A64" s="818" t="s">
        <v>98</v>
      </c>
      <c r="B64" s="360" t="s">
        <v>106</v>
      </c>
      <c r="C64" s="361">
        <v>0</v>
      </c>
      <c r="D64" s="342">
        <v>0</v>
      </c>
      <c r="E64" s="342">
        <v>0</v>
      </c>
      <c r="F64" s="342">
        <v>0</v>
      </c>
      <c r="G64" s="342">
        <v>0</v>
      </c>
      <c r="H64" s="342">
        <v>0</v>
      </c>
      <c r="I64" s="343">
        <v>0</v>
      </c>
      <c r="J64" s="344">
        <v>0</v>
      </c>
      <c r="K64" s="134"/>
      <c r="L64" s="134"/>
      <c r="M64" s="134"/>
      <c r="N64" s="134"/>
      <c r="O64" s="134"/>
      <c r="P64" s="134"/>
      <c r="Q64" s="134"/>
      <c r="R64" s="134"/>
      <c r="S64" s="134"/>
      <c r="Y64" s="195"/>
    </row>
    <row r="65" spans="1:25" ht="31.5">
      <c r="A65" s="817"/>
      <c r="B65" s="362" t="s">
        <v>366</v>
      </c>
      <c r="C65" s="363">
        <v>0</v>
      </c>
      <c r="D65" s="346">
        <v>0</v>
      </c>
      <c r="E65" s="346">
        <v>0</v>
      </c>
      <c r="F65" s="346">
        <v>0</v>
      </c>
      <c r="G65" s="346">
        <v>0</v>
      </c>
      <c r="H65" s="346">
        <v>2</v>
      </c>
      <c r="I65" s="347">
        <v>0</v>
      </c>
      <c r="J65" s="348">
        <v>2</v>
      </c>
      <c r="K65" s="134"/>
      <c r="L65" s="134"/>
      <c r="M65" s="134"/>
      <c r="N65" s="134"/>
      <c r="O65" s="134"/>
      <c r="P65" s="134"/>
      <c r="Q65" s="134"/>
      <c r="R65" s="134"/>
      <c r="S65" s="134"/>
      <c r="Y65" s="195"/>
    </row>
    <row r="66" spans="1:25" ht="31.5">
      <c r="A66" s="817"/>
      <c r="B66" s="362" t="s">
        <v>107</v>
      </c>
      <c r="C66" s="363">
        <v>0</v>
      </c>
      <c r="D66" s="346">
        <v>0</v>
      </c>
      <c r="E66" s="346">
        <v>0</v>
      </c>
      <c r="F66" s="346">
        <v>0</v>
      </c>
      <c r="G66" s="346">
        <v>0</v>
      </c>
      <c r="H66" s="346">
        <v>0</v>
      </c>
      <c r="I66" s="347">
        <v>0</v>
      </c>
      <c r="J66" s="348">
        <v>0</v>
      </c>
      <c r="K66" s="134"/>
      <c r="L66" s="134"/>
      <c r="M66" s="134"/>
      <c r="N66" s="134"/>
      <c r="O66" s="134"/>
      <c r="P66" s="134"/>
      <c r="Q66" s="134"/>
      <c r="R66" s="134"/>
      <c r="S66" s="134"/>
      <c r="Y66" s="195"/>
    </row>
    <row r="67" spans="1:25" ht="31.5">
      <c r="A67" s="817"/>
      <c r="B67" s="362" t="s">
        <v>367</v>
      </c>
      <c r="C67" s="363">
        <v>0</v>
      </c>
      <c r="D67" s="346">
        <v>0</v>
      </c>
      <c r="E67" s="346">
        <v>0</v>
      </c>
      <c r="F67" s="346">
        <v>8</v>
      </c>
      <c r="G67" s="346">
        <v>2</v>
      </c>
      <c r="H67" s="346">
        <v>1</v>
      </c>
      <c r="I67" s="347">
        <v>0</v>
      </c>
      <c r="J67" s="348">
        <v>11</v>
      </c>
      <c r="K67" s="134"/>
      <c r="L67" s="134"/>
      <c r="M67" s="134"/>
      <c r="N67" s="134"/>
      <c r="O67" s="134"/>
      <c r="P67" s="134"/>
      <c r="Q67" s="134"/>
      <c r="R67" s="134"/>
      <c r="S67" s="134"/>
      <c r="Y67" s="195"/>
    </row>
    <row r="68" spans="1:25" ht="31.5">
      <c r="A68" s="817"/>
      <c r="B68" s="362" t="s">
        <v>108</v>
      </c>
      <c r="C68" s="363">
        <v>166</v>
      </c>
      <c r="D68" s="346">
        <v>156</v>
      </c>
      <c r="E68" s="346">
        <v>131</v>
      </c>
      <c r="F68" s="346">
        <v>126</v>
      </c>
      <c r="G68" s="346">
        <v>64</v>
      </c>
      <c r="H68" s="346">
        <v>17</v>
      </c>
      <c r="I68" s="347">
        <v>3</v>
      </c>
      <c r="J68" s="348">
        <v>663</v>
      </c>
      <c r="K68" s="134"/>
      <c r="L68" s="134"/>
      <c r="M68" s="134"/>
      <c r="N68" s="134"/>
      <c r="O68" s="134"/>
      <c r="P68" s="134"/>
      <c r="Q68" s="134"/>
      <c r="R68" s="134"/>
      <c r="S68" s="134"/>
      <c r="Y68" s="195"/>
    </row>
    <row r="69" spans="1:25" ht="31.5">
      <c r="A69" s="817"/>
      <c r="B69" s="362" t="s">
        <v>368</v>
      </c>
      <c r="C69" s="363">
        <v>0</v>
      </c>
      <c r="D69" s="346">
        <v>0</v>
      </c>
      <c r="E69" s="346">
        <v>1</v>
      </c>
      <c r="F69" s="346">
        <v>3</v>
      </c>
      <c r="G69" s="346">
        <v>0</v>
      </c>
      <c r="H69" s="346">
        <v>0</v>
      </c>
      <c r="I69" s="347">
        <v>0</v>
      </c>
      <c r="J69" s="348">
        <v>4</v>
      </c>
      <c r="K69" s="134"/>
      <c r="L69" s="134"/>
      <c r="M69" s="134"/>
      <c r="N69" s="134"/>
      <c r="O69" s="134"/>
      <c r="P69" s="134"/>
      <c r="Q69" s="134"/>
      <c r="R69" s="134"/>
      <c r="S69" s="134"/>
      <c r="Y69" s="195"/>
    </row>
    <row r="70" spans="1:25" ht="31.5">
      <c r="A70" s="817"/>
      <c r="B70" s="362" t="s">
        <v>109</v>
      </c>
      <c r="C70" s="363">
        <v>2</v>
      </c>
      <c r="D70" s="346">
        <v>0</v>
      </c>
      <c r="E70" s="346">
        <v>5</v>
      </c>
      <c r="F70" s="346">
        <v>64</v>
      </c>
      <c r="G70" s="346">
        <v>31</v>
      </c>
      <c r="H70" s="346">
        <v>2</v>
      </c>
      <c r="I70" s="347">
        <v>17</v>
      </c>
      <c r="J70" s="348">
        <v>121</v>
      </c>
      <c r="K70" s="134"/>
      <c r="L70" s="134"/>
      <c r="M70" s="134"/>
      <c r="N70" s="134"/>
      <c r="O70" s="134"/>
      <c r="P70" s="134"/>
      <c r="Q70" s="134"/>
      <c r="R70" s="134"/>
      <c r="S70" s="134"/>
      <c r="Y70" s="195"/>
    </row>
    <row r="71" spans="1:25" ht="31.5">
      <c r="A71" s="817"/>
      <c r="B71" s="362" t="s">
        <v>369</v>
      </c>
      <c r="C71" s="363">
        <v>87</v>
      </c>
      <c r="D71" s="346">
        <v>38</v>
      </c>
      <c r="E71" s="346">
        <v>35</v>
      </c>
      <c r="F71" s="346">
        <v>36</v>
      </c>
      <c r="G71" s="346">
        <v>20</v>
      </c>
      <c r="H71" s="346">
        <v>14</v>
      </c>
      <c r="I71" s="347">
        <v>2</v>
      </c>
      <c r="J71" s="348">
        <v>232</v>
      </c>
      <c r="K71" s="134"/>
      <c r="L71" s="134"/>
      <c r="M71" s="134"/>
      <c r="N71" s="134"/>
      <c r="O71" s="134"/>
      <c r="P71" s="134"/>
      <c r="Q71" s="134"/>
      <c r="R71" s="134"/>
      <c r="S71" s="134"/>
      <c r="Y71" s="195"/>
    </row>
    <row r="72" spans="1:25" ht="31.5">
      <c r="A72" s="817"/>
      <c r="B72" s="362" t="s">
        <v>110</v>
      </c>
      <c r="C72" s="363">
        <v>0</v>
      </c>
      <c r="D72" s="346">
        <v>0</v>
      </c>
      <c r="E72" s="346">
        <v>0</v>
      </c>
      <c r="F72" s="346">
        <v>0</v>
      </c>
      <c r="G72" s="346">
        <v>0</v>
      </c>
      <c r="H72" s="346">
        <v>0</v>
      </c>
      <c r="I72" s="347">
        <v>0</v>
      </c>
      <c r="J72" s="348">
        <v>0</v>
      </c>
      <c r="K72" s="134"/>
      <c r="L72" s="134"/>
      <c r="M72" s="134"/>
      <c r="N72" s="134"/>
      <c r="O72" s="134"/>
      <c r="P72" s="134"/>
      <c r="Q72" s="134"/>
      <c r="R72" s="134"/>
      <c r="S72" s="134"/>
      <c r="Y72" s="195"/>
    </row>
    <row r="73" spans="1:25" ht="31.5">
      <c r="A73" s="817"/>
      <c r="B73" s="362" t="s">
        <v>111</v>
      </c>
      <c r="C73" s="363">
        <v>0</v>
      </c>
      <c r="D73" s="346">
        <v>0</v>
      </c>
      <c r="E73" s="346">
        <v>0</v>
      </c>
      <c r="F73" s="346">
        <v>2</v>
      </c>
      <c r="G73" s="346">
        <v>0</v>
      </c>
      <c r="H73" s="346">
        <v>0</v>
      </c>
      <c r="I73" s="347">
        <v>0</v>
      </c>
      <c r="J73" s="348">
        <v>2</v>
      </c>
      <c r="K73" s="134"/>
      <c r="L73" s="134"/>
      <c r="M73" s="134"/>
      <c r="N73" s="134"/>
      <c r="O73" s="134"/>
      <c r="P73" s="134"/>
      <c r="Q73" s="134"/>
      <c r="R73" s="134"/>
      <c r="S73" s="134"/>
      <c r="Y73" s="195"/>
    </row>
    <row r="74" spans="1:25" ht="31.5">
      <c r="A74" s="817"/>
      <c r="B74" s="362" t="s">
        <v>112</v>
      </c>
      <c r="C74" s="363">
        <v>1</v>
      </c>
      <c r="D74" s="346">
        <v>1</v>
      </c>
      <c r="E74" s="346">
        <v>4</v>
      </c>
      <c r="F74" s="346">
        <v>5</v>
      </c>
      <c r="G74" s="346">
        <v>0</v>
      </c>
      <c r="H74" s="346">
        <v>0</v>
      </c>
      <c r="I74" s="347">
        <v>0</v>
      </c>
      <c r="J74" s="348">
        <v>11</v>
      </c>
      <c r="K74" s="134"/>
      <c r="L74" s="134"/>
      <c r="M74" s="134"/>
      <c r="N74" s="134"/>
      <c r="O74" s="134"/>
      <c r="P74" s="134"/>
      <c r="Q74" s="134"/>
      <c r="R74" s="134"/>
      <c r="S74" s="134"/>
      <c r="Y74" s="195"/>
    </row>
    <row r="75" spans="1:25" ht="31.5">
      <c r="A75" s="817"/>
      <c r="B75" s="362" t="s">
        <v>370</v>
      </c>
      <c r="C75" s="363">
        <v>0</v>
      </c>
      <c r="D75" s="346">
        <v>0</v>
      </c>
      <c r="E75" s="346">
        <v>5</v>
      </c>
      <c r="F75" s="346">
        <v>46</v>
      </c>
      <c r="G75" s="346">
        <v>34</v>
      </c>
      <c r="H75" s="346">
        <v>12</v>
      </c>
      <c r="I75" s="347">
        <v>3</v>
      </c>
      <c r="J75" s="348">
        <v>100</v>
      </c>
      <c r="K75" s="134"/>
      <c r="L75" s="134"/>
      <c r="M75" s="134"/>
      <c r="N75" s="134"/>
      <c r="O75" s="134"/>
      <c r="P75" s="134"/>
      <c r="Q75" s="134"/>
      <c r="R75" s="134"/>
      <c r="S75" s="134"/>
      <c r="Y75" s="195"/>
    </row>
    <row r="76" spans="1:25" ht="32.25" thickBot="1">
      <c r="A76" s="819"/>
      <c r="B76" s="364" t="s">
        <v>113</v>
      </c>
      <c r="C76" s="365">
        <v>0</v>
      </c>
      <c r="D76" s="350">
        <v>0</v>
      </c>
      <c r="E76" s="350">
        <v>0</v>
      </c>
      <c r="F76" s="350">
        <v>0</v>
      </c>
      <c r="G76" s="350">
        <v>0</v>
      </c>
      <c r="H76" s="350">
        <v>0</v>
      </c>
      <c r="I76" s="351">
        <v>0</v>
      </c>
      <c r="J76" s="352">
        <v>0</v>
      </c>
      <c r="K76" s="134"/>
      <c r="L76" s="134"/>
      <c r="M76" s="134"/>
      <c r="N76" s="134"/>
      <c r="O76" s="134"/>
      <c r="P76" s="134"/>
      <c r="Q76" s="134"/>
      <c r="R76" s="134"/>
      <c r="S76" s="134"/>
      <c r="Y76" s="195"/>
    </row>
    <row r="77" spans="1:25" ht="15.75">
      <c r="A77" s="194"/>
      <c r="B77" s="194"/>
      <c r="C77" s="195"/>
      <c r="D77" s="195"/>
      <c r="E77" s="195"/>
      <c r="F77" s="195"/>
      <c r="G77" s="195"/>
      <c r="H77" s="195"/>
      <c r="I77" s="197"/>
      <c r="J77" s="134"/>
      <c r="K77" s="134"/>
      <c r="L77" s="134"/>
      <c r="M77" s="134"/>
      <c r="N77" s="134"/>
      <c r="O77" s="134"/>
      <c r="P77" s="134"/>
      <c r="Q77" s="134"/>
      <c r="R77" s="134"/>
      <c r="S77" s="134"/>
      <c r="Y77" s="195"/>
    </row>
    <row r="78" spans="1:25" ht="15.75">
      <c r="A78" s="194"/>
      <c r="B78" s="194"/>
      <c r="C78" s="195"/>
      <c r="D78" s="195"/>
      <c r="E78" s="195"/>
      <c r="F78" s="195"/>
      <c r="G78" s="195"/>
      <c r="H78" s="195"/>
      <c r="I78" s="197"/>
      <c r="J78" s="134"/>
      <c r="K78" s="134"/>
      <c r="L78" s="134"/>
      <c r="M78" s="134"/>
      <c r="N78" s="134"/>
      <c r="O78" s="134"/>
      <c r="P78" s="134"/>
      <c r="Q78" s="134"/>
      <c r="R78" s="134"/>
      <c r="S78" s="134"/>
      <c r="Y78" s="195"/>
    </row>
    <row r="79" spans="1:19" s="232" customFormat="1" ht="15.75">
      <c r="A79" s="810" t="s">
        <v>677</v>
      </c>
      <c r="B79" s="810"/>
      <c r="C79" s="810"/>
      <c r="D79" s="810"/>
      <c r="E79" s="810"/>
      <c r="F79" s="231"/>
      <c r="G79" s="231"/>
      <c r="H79" s="231"/>
      <c r="I79" s="231"/>
      <c r="J79" s="231"/>
      <c r="K79" s="231"/>
      <c r="L79" s="231"/>
      <c r="M79" s="231"/>
      <c r="N79" s="231"/>
      <c r="O79" s="231"/>
      <c r="P79" s="231"/>
      <c r="Q79" s="231"/>
      <c r="R79" s="231"/>
      <c r="S79" s="231"/>
    </row>
    <row r="80" spans="1:19" s="232" customFormat="1" ht="15.75">
      <c r="A80" s="810" t="s">
        <v>678</v>
      </c>
      <c r="B80" s="810"/>
      <c r="C80" s="810"/>
      <c r="D80" s="810"/>
      <c r="E80" s="810"/>
      <c r="F80" s="810"/>
      <c r="G80" s="810"/>
      <c r="H80" s="810"/>
      <c r="I80" s="810"/>
      <c r="J80" s="810"/>
      <c r="K80" s="810"/>
      <c r="L80" s="245"/>
      <c r="M80" s="245"/>
      <c r="N80" s="245"/>
      <c r="O80" s="231"/>
      <c r="P80" s="231"/>
      <c r="Q80" s="231"/>
      <c r="R80" s="231"/>
      <c r="S80" s="231"/>
    </row>
    <row r="81" spans="1:19" ht="16.5" thickBot="1">
      <c r="A81" s="336"/>
      <c r="B81" s="336"/>
      <c r="C81" s="336"/>
      <c r="D81" s="336"/>
      <c r="E81" s="336"/>
      <c r="F81" s="336"/>
      <c r="G81" s="336"/>
      <c r="H81" s="336"/>
      <c r="I81" s="336"/>
      <c r="J81" s="336"/>
      <c r="K81" s="336"/>
      <c r="L81" s="245"/>
      <c r="M81" s="245"/>
      <c r="N81" s="245"/>
      <c r="O81" s="134"/>
      <c r="P81" s="134"/>
      <c r="Q81" s="134"/>
      <c r="R81" s="134"/>
      <c r="S81" s="134"/>
    </row>
    <row r="82" spans="1:19" ht="54" customHeight="1" thickBot="1">
      <c r="A82" s="822" t="s">
        <v>381</v>
      </c>
      <c r="B82" s="823"/>
      <c r="C82" s="366" t="s">
        <v>119</v>
      </c>
      <c r="D82" s="281" t="s">
        <v>120</v>
      </c>
      <c r="E82" s="281" t="s">
        <v>3</v>
      </c>
      <c r="F82" s="281" t="s">
        <v>121</v>
      </c>
      <c r="G82" s="281" t="s">
        <v>122</v>
      </c>
      <c r="H82" s="281" t="s">
        <v>5</v>
      </c>
      <c r="I82" s="282" t="s">
        <v>123</v>
      </c>
      <c r="J82" s="367" t="s">
        <v>77</v>
      </c>
      <c r="K82" s="134"/>
      <c r="L82" s="3"/>
      <c r="M82" s="3"/>
      <c r="N82" s="3"/>
      <c r="O82" s="3"/>
      <c r="P82" s="3"/>
      <c r="Q82" s="3"/>
      <c r="R82" s="3"/>
      <c r="S82" s="134"/>
    </row>
    <row r="83" spans="1:19" ht="31.5">
      <c r="A83" s="818" t="s">
        <v>96</v>
      </c>
      <c r="B83" s="360" t="s">
        <v>354</v>
      </c>
      <c r="C83" s="368">
        <v>13</v>
      </c>
      <c r="D83" s="342">
        <v>12</v>
      </c>
      <c r="E83" s="342">
        <v>4</v>
      </c>
      <c r="F83" s="342">
        <v>4</v>
      </c>
      <c r="G83" s="342">
        <v>16</v>
      </c>
      <c r="H83" s="343">
        <v>2</v>
      </c>
      <c r="I83" s="343">
        <v>2</v>
      </c>
      <c r="J83" s="344">
        <v>53</v>
      </c>
      <c r="K83" s="134"/>
      <c r="L83" s="3"/>
      <c r="M83" s="3"/>
      <c r="N83" s="3"/>
      <c r="O83" s="3"/>
      <c r="P83" s="3"/>
      <c r="Q83" s="3"/>
      <c r="R83" s="3"/>
      <c r="S83" s="134"/>
    </row>
    <row r="84" spans="1:19" ht="31.5">
      <c r="A84" s="817"/>
      <c r="B84" s="362" t="s">
        <v>355</v>
      </c>
      <c r="C84" s="369">
        <v>0</v>
      </c>
      <c r="D84" s="346">
        <v>0</v>
      </c>
      <c r="E84" s="346">
        <v>0</v>
      </c>
      <c r="F84" s="346">
        <v>0</v>
      </c>
      <c r="G84" s="346">
        <v>0</v>
      </c>
      <c r="H84" s="347">
        <v>0</v>
      </c>
      <c r="I84" s="347">
        <v>0</v>
      </c>
      <c r="J84" s="348">
        <v>0</v>
      </c>
      <c r="K84" s="134"/>
      <c r="L84" s="3"/>
      <c r="M84" s="3"/>
      <c r="N84" s="3"/>
      <c r="O84" s="3"/>
      <c r="P84" s="3"/>
      <c r="Q84" s="3"/>
      <c r="R84" s="3"/>
      <c r="S84" s="134"/>
    </row>
    <row r="85" spans="1:19" ht="31.5">
      <c r="A85" s="817"/>
      <c r="B85" s="362" t="s">
        <v>356</v>
      </c>
      <c r="C85" s="369">
        <v>0</v>
      </c>
      <c r="D85" s="346">
        <v>0</v>
      </c>
      <c r="E85" s="346">
        <v>0</v>
      </c>
      <c r="F85" s="346">
        <v>0</v>
      </c>
      <c r="G85" s="346">
        <v>0</v>
      </c>
      <c r="H85" s="347">
        <v>0</v>
      </c>
      <c r="I85" s="347">
        <v>0</v>
      </c>
      <c r="J85" s="348">
        <v>0</v>
      </c>
      <c r="K85" s="134"/>
      <c r="L85" s="3"/>
      <c r="M85" s="3"/>
      <c r="N85" s="3"/>
      <c r="O85" s="3"/>
      <c r="P85" s="3"/>
      <c r="Q85" s="3"/>
      <c r="R85" s="3"/>
      <c r="S85" s="134"/>
    </row>
    <row r="86" spans="1:19" ht="31.5">
      <c r="A86" s="817"/>
      <c r="B86" s="362" t="s">
        <v>357</v>
      </c>
      <c r="C86" s="369">
        <v>20</v>
      </c>
      <c r="D86" s="346">
        <v>132</v>
      </c>
      <c r="E86" s="346">
        <v>7</v>
      </c>
      <c r="F86" s="346">
        <v>6</v>
      </c>
      <c r="G86" s="346">
        <v>59</v>
      </c>
      <c r="H86" s="347">
        <v>8</v>
      </c>
      <c r="I86" s="347">
        <v>3</v>
      </c>
      <c r="J86" s="348">
        <v>235</v>
      </c>
      <c r="K86" s="134"/>
      <c r="L86" s="3"/>
      <c r="M86" s="3"/>
      <c r="N86" s="3"/>
      <c r="O86" s="3"/>
      <c r="P86" s="3"/>
      <c r="Q86" s="3"/>
      <c r="R86" s="3"/>
      <c r="S86" s="134"/>
    </row>
    <row r="87" spans="1:19" ht="31.5">
      <c r="A87" s="817"/>
      <c r="B87" s="362" t="s">
        <v>358</v>
      </c>
      <c r="C87" s="369">
        <v>109</v>
      </c>
      <c r="D87" s="346">
        <v>591</v>
      </c>
      <c r="E87" s="346">
        <v>2</v>
      </c>
      <c r="F87" s="346">
        <v>1</v>
      </c>
      <c r="G87" s="346">
        <v>10</v>
      </c>
      <c r="H87" s="347">
        <v>10</v>
      </c>
      <c r="I87" s="347">
        <v>13</v>
      </c>
      <c r="J87" s="348">
        <v>736</v>
      </c>
      <c r="K87" s="134"/>
      <c r="L87" s="3"/>
      <c r="M87" s="3"/>
      <c r="N87" s="3"/>
      <c r="O87" s="3"/>
      <c r="P87" s="3"/>
      <c r="Q87" s="3"/>
      <c r="R87" s="3"/>
      <c r="S87" s="134"/>
    </row>
    <row r="88" spans="1:19" ht="31.5">
      <c r="A88" s="817"/>
      <c r="B88" s="362" t="s">
        <v>359</v>
      </c>
      <c r="C88" s="369">
        <v>14</v>
      </c>
      <c r="D88" s="346">
        <v>52</v>
      </c>
      <c r="E88" s="346">
        <v>2</v>
      </c>
      <c r="F88" s="346">
        <v>1</v>
      </c>
      <c r="G88" s="346">
        <v>15</v>
      </c>
      <c r="H88" s="347">
        <v>1</v>
      </c>
      <c r="I88" s="347">
        <v>2</v>
      </c>
      <c r="J88" s="348">
        <v>87</v>
      </c>
      <c r="K88" s="134"/>
      <c r="L88" s="3"/>
      <c r="M88" s="3"/>
      <c r="N88" s="3"/>
      <c r="O88" s="3"/>
      <c r="P88" s="3"/>
      <c r="Q88" s="3"/>
      <c r="R88" s="3"/>
      <c r="S88" s="134"/>
    </row>
    <row r="89" spans="1:19" ht="31.5">
      <c r="A89" s="817"/>
      <c r="B89" s="362" t="s">
        <v>360</v>
      </c>
      <c r="C89" s="369">
        <v>0</v>
      </c>
      <c r="D89" s="346">
        <v>0</v>
      </c>
      <c r="E89" s="346">
        <v>0</v>
      </c>
      <c r="F89" s="346">
        <v>1</v>
      </c>
      <c r="G89" s="346">
        <v>0</v>
      </c>
      <c r="H89" s="347">
        <v>0</v>
      </c>
      <c r="I89" s="347">
        <v>0</v>
      </c>
      <c r="J89" s="348">
        <v>1</v>
      </c>
      <c r="K89" s="134"/>
      <c r="L89" s="3"/>
      <c r="M89" s="3"/>
      <c r="N89" s="3"/>
      <c r="O89" s="3"/>
      <c r="P89" s="3"/>
      <c r="Q89" s="3"/>
      <c r="R89" s="3"/>
      <c r="S89" s="134"/>
    </row>
    <row r="90" spans="1:19" ht="31.5">
      <c r="A90" s="817"/>
      <c r="B90" s="362" t="s">
        <v>361</v>
      </c>
      <c r="C90" s="369">
        <v>0</v>
      </c>
      <c r="D90" s="346">
        <v>14</v>
      </c>
      <c r="E90" s="346">
        <v>1</v>
      </c>
      <c r="F90" s="346">
        <v>0</v>
      </c>
      <c r="G90" s="346">
        <v>3</v>
      </c>
      <c r="H90" s="347">
        <v>0</v>
      </c>
      <c r="I90" s="347">
        <v>0</v>
      </c>
      <c r="J90" s="348">
        <v>18</v>
      </c>
      <c r="K90" s="134"/>
      <c r="L90" s="3"/>
      <c r="M90" s="3"/>
      <c r="N90" s="3"/>
      <c r="O90" s="3"/>
      <c r="P90" s="3"/>
      <c r="Q90" s="3"/>
      <c r="R90" s="3"/>
      <c r="S90" s="134"/>
    </row>
    <row r="91" spans="1:19" ht="31.5">
      <c r="A91" s="817"/>
      <c r="B91" s="362" t="s">
        <v>362</v>
      </c>
      <c r="C91" s="369">
        <v>0</v>
      </c>
      <c r="D91" s="346">
        <v>0</v>
      </c>
      <c r="E91" s="346">
        <v>0</v>
      </c>
      <c r="F91" s="346">
        <v>0</v>
      </c>
      <c r="G91" s="346">
        <v>0</v>
      </c>
      <c r="H91" s="347">
        <v>0</v>
      </c>
      <c r="I91" s="347">
        <v>0</v>
      </c>
      <c r="J91" s="348">
        <v>0</v>
      </c>
      <c r="K91" s="134"/>
      <c r="L91" s="3"/>
      <c r="M91" s="3"/>
      <c r="N91" s="3"/>
      <c r="O91" s="3"/>
      <c r="P91" s="3"/>
      <c r="Q91" s="3"/>
      <c r="R91" s="3"/>
      <c r="S91" s="134"/>
    </row>
    <row r="92" spans="1:19" ht="31.5">
      <c r="A92" s="817"/>
      <c r="B92" s="362" t="s">
        <v>363</v>
      </c>
      <c r="C92" s="369">
        <v>0</v>
      </c>
      <c r="D92" s="346">
        <v>0</v>
      </c>
      <c r="E92" s="346">
        <v>0</v>
      </c>
      <c r="F92" s="346">
        <v>0</v>
      </c>
      <c r="G92" s="346">
        <v>0</v>
      </c>
      <c r="H92" s="347">
        <v>0</v>
      </c>
      <c r="I92" s="347">
        <v>0</v>
      </c>
      <c r="J92" s="348">
        <v>0</v>
      </c>
      <c r="K92" s="134"/>
      <c r="L92" s="3"/>
      <c r="M92" s="3"/>
      <c r="N92" s="3"/>
      <c r="O92" s="3"/>
      <c r="P92" s="3"/>
      <c r="Q92" s="3"/>
      <c r="R92" s="3"/>
      <c r="S92" s="134"/>
    </row>
    <row r="93" spans="1:19" ht="32.25" thickBot="1">
      <c r="A93" s="819"/>
      <c r="B93" s="364" t="s">
        <v>364</v>
      </c>
      <c r="C93" s="370">
        <v>13</v>
      </c>
      <c r="D93" s="350">
        <v>39</v>
      </c>
      <c r="E93" s="350">
        <v>24</v>
      </c>
      <c r="F93" s="350">
        <v>11</v>
      </c>
      <c r="G93" s="350">
        <v>80</v>
      </c>
      <c r="H93" s="351">
        <v>11</v>
      </c>
      <c r="I93" s="351">
        <v>40</v>
      </c>
      <c r="J93" s="352">
        <v>218</v>
      </c>
      <c r="K93" s="134"/>
      <c r="L93" s="3"/>
      <c r="M93" s="3"/>
      <c r="N93" s="3"/>
      <c r="O93" s="3"/>
      <c r="P93" s="3"/>
      <c r="Q93" s="3"/>
      <c r="R93" s="3"/>
      <c r="S93" s="134"/>
    </row>
    <row r="94" spans="1:19" ht="31.5">
      <c r="A94" s="817" t="s">
        <v>97</v>
      </c>
      <c r="B94" s="360" t="s">
        <v>99</v>
      </c>
      <c r="C94" s="347">
        <v>17</v>
      </c>
      <c r="D94" s="346">
        <v>153</v>
      </c>
      <c r="E94" s="346">
        <v>16</v>
      </c>
      <c r="F94" s="346">
        <v>7</v>
      </c>
      <c r="G94" s="346">
        <v>37</v>
      </c>
      <c r="H94" s="347">
        <v>0</v>
      </c>
      <c r="I94" s="347">
        <v>22</v>
      </c>
      <c r="J94" s="344">
        <v>252</v>
      </c>
      <c r="K94" s="134"/>
      <c r="L94" s="3"/>
      <c r="M94" s="134"/>
      <c r="N94" s="134"/>
      <c r="O94" s="134"/>
      <c r="P94" s="134"/>
      <c r="Q94" s="134"/>
      <c r="R94" s="134"/>
      <c r="S94" s="134"/>
    </row>
    <row r="95" spans="1:19" ht="31.5">
      <c r="A95" s="817"/>
      <c r="B95" s="362" t="s">
        <v>100</v>
      </c>
      <c r="C95" s="347">
        <v>0</v>
      </c>
      <c r="D95" s="346">
        <v>0</v>
      </c>
      <c r="E95" s="346">
        <v>0</v>
      </c>
      <c r="F95" s="346">
        <v>0</v>
      </c>
      <c r="G95" s="346">
        <v>0</v>
      </c>
      <c r="H95" s="347">
        <v>0</v>
      </c>
      <c r="I95" s="347">
        <v>0</v>
      </c>
      <c r="J95" s="348">
        <v>0</v>
      </c>
      <c r="K95" s="134"/>
      <c r="L95" s="134"/>
      <c r="M95" s="134"/>
      <c r="N95" s="134"/>
      <c r="O95" s="134"/>
      <c r="P95" s="134"/>
      <c r="Q95" s="134"/>
      <c r="R95" s="134"/>
      <c r="S95" s="134"/>
    </row>
    <row r="96" spans="1:19" ht="31.5">
      <c r="A96" s="817"/>
      <c r="B96" s="362" t="s">
        <v>101</v>
      </c>
      <c r="C96" s="347">
        <v>25</v>
      </c>
      <c r="D96" s="346">
        <v>132</v>
      </c>
      <c r="E96" s="346">
        <v>1</v>
      </c>
      <c r="F96" s="346">
        <v>0</v>
      </c>
      <c r="G96" s="346">
        <v>120</v>
      </c>
      <c r="H96" s="347">
        <v>7</v>
      </c>
      <c r="I96" s="347">
        <v>3</v>
      </c>
      <c r="J96" s="348">
        <v>288</v>
      </c>
      <c r="K96" s="134"/>
      <c r="L96" s="134"/>
      <c r="M96" s="134"/>
      <c r="N96" s="134"/>
      <c r="O96" s="134"/>
      <c r="P96" s="134"/>
      <c r="Q96" s="134"/>
      <c r="R96" s="134"/>
      <c r="S96" s="134"/>
    </row>
    <row r="97" spans="1:19" ht="31.5">
      <c r="A97" s="817"/>
      <c r="B97" s="362" t="s">
        <v>102</v>
      </c>
      <c r="C97" s="347">
        <v>78</v>
      </c>
      <c r="D97" s="346">
        <v>102</v>
      </c>
      <c r="E97" s="346">
        <v>15</v>
      </c>
      <c r="F97" s="346">
        <v>0</v>
      </c>
      <c r="G97" s="346">
        <v>76</v>
      </c>
      <c r="H97" s="347">
        <v>67</v>
      </c>
      <c r="I97" s="347">
        <v>26</v>
      </c>
      <c r="J97" s="348">
        <v>364</v>
      </c>
      <c r="K97" s="134"/>
      <c r="L97" s="134"/>
      <c r="M97" s="134"/>
      <c r="N97" s="134"/>
      <c r="O97" s="134"/>
      <c r="P97" s="134"/>
      <c r="Q97" s="134"/>
      <c r="R97" s="134"/>
      <c r="S97" s="134"/>
    </row>
    <row r="98" spans="1:19" ht="31.5">
      <c r="A98" s="817"/>
      <c r="B98" s="362" t="s">
        <v>371</v>
      </c>
      <c r="C98" s="347">
        <v>2</v>
      </c>
      <c r="D98" s="346">
        <v>12</v>
      </c>
      <c r="E98" s="346">
        <v>1</v>
      </c>
      <c r="F98" s="346">
        <v>0</v>
      </c>
      <c r="G98" s="346">
        <v>1</v>
      </c>
      <c r="H98" s="347">
        <v>0</v>
      </c>
      <c r="I98" s="347">
        <v>0</v>
      </c>
      <c r="J98" s="348">
        <v>16</v>
      </c>
      <c r="K98" s="134"/>
      <c r="L98" s="134"/>
      <c r="M98" s="134"/>
      <c r="N98" s="134"/>
      <c r="O98" s="134"/>
      <c r="P98" s="134"/>
      <c r="Q98" s="134"/>
      <c r="R98" s="134"/>
      <c r="S98" s="134"/>
    </row>
    <row r="99" spans="1:19" ht="31.5">
      <c r="A99" s="817"/>
      <c r="B99" s="362" t="s">
        <v>103</v>
      </c>
      <c r="C99" s="347">
        <v>0</v>
      </c>
      <c r="D99" s="346">
        <v>24</v>
      </c>
      <c r="E99" s="346">
        <v>1</v>
      </c>
      <c r="F99" s="346">
        <v>0</v>
      </c>
      <c r="G99" s="346">
        <v>2</v>
      </c>
      <c r="H99" s="347">
        <v>20</v>
      </c>
      <c r="I99" s="347">
        <v>0</v>
      </c>
      <c r="J99" s="348">
        <v>47</v>
      </c>
      <c r="K99" s="134"/>
      <c r="L99" s="134"/>
      <c r="M99" s="134"/>
      <c r="N99" s="134"/>
      <c r="O99" s="134"/>
      <c r="P99" s="134"/>
      <c r="Q99" s="134"/>
      <c r="R99" s="134"/>
      <c r="S99" s="134"/>
    </row>
    <row r="100" spans="1:19" ht="31.5">
      <c r="A100" s="817"/>
      <c r="B100" s="362" t="s">
        <v>104</v>
      </c>
      <c r="C100" s="347">
        <v>0</v>
      </c>
      <c r="D100" s="346">
        <v>0</v>
      </c>
      <c r="E100" s="346">
        <v>0</v>
      </c>
      <c r="F100" s="346">
        <v>0</v>
      </c>
      <c r="G100" s="346">
        <v>0</v>
      </c>
      <c r="H100" s="347">
        <v>0</v>
      </c>
      <c r="I100" s="347">
        <v>0</v>
      </c>
      <c r="J100" s="348">
        <v>0</v>
      </c>
      <c r="K100" s="134"/>
      <c r="L100" s="134"/>
      <c r="M100" s="134"/>
      <c r="N100" s="134"/>
      <c r="O100" s="134"/>
      <c r="P100" s="134"/>
      <c r="Q100" s="134"/>
      <c r="R100" s="134"/>
      <c r="S100" s="134"/>
    </row>
    <row r="101" spans="1:19" ht="31.5">
      <c r="A101" s="817"/>
      <c r="B101" s="362" t="s">
        <v>105</v>
      </c>
      <c r="C101" s="347">
        <v>90</v>
      </c>
      <c r="D101" s="346">
        <v>149</v>
      </c>
      <c r="E101" s="346">
        <v>43</v>
      </c>
      <c r="F101" s="346">
        <v>15</v>
      </c>
      <c r="G101" s="346">
        <v>146</v>
      </c>
      <c r="H101" s="347">
        <v>27</v>
      </c>
      <c r="I101" s="347">
        <v>76</v>
      </c>
      <c r="J101" s="348">
        <v>546</v>
      </c>
      <c r="K101" s="134"/>
      <c r="L101" s="134"/>
      <c r="M101" s="134"/>
      <c r="N101" s="134"/>
      <c r="O101" s="134"/>
      <c r="P101" s="134"/>
      <c r="Q101" s="134"/>
      <c r="R101" s="134"/>
      <c r="S101" s="134"/>
    </row>
    <row r="102" spans="1:19" ht="32.25" thickBot="1">
      <c r="A102" s="817"/>
      <c r="B102" s="364" t="s">
        <v>365</v>
      </c>
      <c r="C102" s="371">
        <v>578</v>
      </c>
      <c r="D102" s="372">
        <v>1519</v>
      </c>
      <c r="E102" s="373">
        <v>138</v>
      </c>
      <c r="F102" s="373">
        <v>91</v>
      </c>
      <c r="G102" s="373">
        <v>168</v>
      </c>
      <c r="H102" s="371">
        <v>15</v>
      </c>
      <c r="I102" s="371">
        <v>73</v>
      </c>
      <c r="J102" s="374">
        <v>2582</v>
      </c>
      <c r="K102" s="134"/>
      <c r="L102" s="134"/>
      <c r="M102" s="134"/>
      <c r="N102" s="134"/>
      <c r="O102" s="134"/>
      <c r="P102" s="134"/>
      <c r="Q102" s="134"/>
      <c r="R102" s="134"/>
      <c r="S102" s="134"/>
    </row>
    <row r="103" spans="1:19" ht="31.5">
      <c r="A103" s="818" t="s">
        <v>98</v>
      </c>
      <c r="B103" s="360" t="s">
        <v>106</v>
      </c>
      <c r="C103" s="368">
        <v>0</v>
      </c>
      <c r="D103" s="342">
        <v>0</v>
      </c>
      <c r="E103" s="342">
        <v>0</v>
      </c>
      <c r="F103" s="342">
        <v>0</v>
      </c>
      <c r="G103" s="342">
        <v>0</v>
      </c>
      <c r="H103" s="343">
        <v>0</v>
      </c>
      <c r="I103" s="343">
        <v>0</v>
      </c>
      <c r="J103" s="344">
        <v>0</v>
      </c>
      <c r="K103" s="134"/>
      <c r="L103" s="134"/>
      <c r="M103" s="134"/>
      <c r="N103" s="134"/>
      <c r="O103" s="134"/>
      <c r="P103" s="134"/>
      <c r="Q103" s="134"/>
      <c r="R103" s="134"/>
      <c r="S103" s="134"/>
    </row>
    <row r="104" spans="1:19" ht="31.5">
      <c r="A104" s="817"/>
      <c r="B104" s="362" t="s">
        <v>366</v>
      </c>
      <c r="C104" s="369">
        <v>1</v>
      </c>
      <c r="D104" s="346">
        <v>0</v>
      </c>
      <c r="E104" s="346">
        <v>0</v>
      </c>
      <c r="F104" s="346">
        <v>0</v>
      </c>
      <c r="G104" s="346">
        <v>1</v>
      </c>
      <c r="H104" s="347">
        <v>0</v>
      </c>
      <c r="I104" s="347">
        <v>0</v>
      </c>
      <c r="J104" s="348">
        <v>2</v>
      </c>
      <c r="K104" s="134"/>
      <c r="L104" s="134"/>
      <c r="M104" s="134"/>
      <c r="N104" s="134"/>
      <c r="O104" s="134"/>
      <c r="P104" s="134"/>
      <c r="Q104" s="134"/>
      <c r="R104" s="134"/>
      <c r="S104" s="134"/>
    </row>
    <row r="105" spans="1:19" ht="31.5">
      <c r="A105" s="817"/>
      <c r="B105" s="362" t="s">
        <v>107</v>
      </c>
      <c r="C105" s="369">
        <v>0</v>
      </c>
      <c r="D105" s="346">
        <v>0</v>
      </c>
      <c r="E105" s="346">
        <v>0</v>
      </c>
      <c r="F105" s="346">
        <v>0</v>
      </c>
      <c r="G105" s="346">
        <v>0</v>
      </c>
      <c r="H105" s="347">
        <v>0</v>
      </c>
      <c r="I105" s="347">
        <v>0</v>
      </c>
      <c r="J105" s="348">
        <v>0</v>
      </c>
      <c r="K105" s="134"/>
      <c r="L105" s="134"/>
      <c r="M105" s="134"/>
      <c r="N105" s="134"/>
      <c r="O105" s="134"/>
      <c r="P105" s="134"/>
      <c r="Q105" s="134"/>
      <c r="R105" s="134"/>
      <c r="S105" s="134"/>
    </row>
    <row r="106" spans="1:19" ht="31.5">
      <c r="A106" s="817"/>
      <c r="B106" s="362" t="s">
        <v>367</v>
      </c>
      <c r="C106" s="369">
        <v>1</v>
      </c>
      <c r="D106" s="346">
        <v>0</v>
      </c>
      <c r="E106" s="346">
        <v>0</v>
      </c>
      <c r="F106" s="346">
        <v>0</v>
      </c>
      <c r="G106" s="346">
        <v>8</v>
      </c>
      <c r="H106" s="347">
        <v>0</v>
      </c>
      <c r="I106" s="347">
        <v>2</v>
      </c>
      <c r="J106" s="348">
        <v>11</v>
      </c>
      <c r="K106" s="134"/>
      <c r="L106" s="134"/>
      <c r="M106" s="134"/>
      <c r="N106" s="134"/>
      <c r="O106" s="134"/>
      <c r="P106" s="134"/>
      <c r="Q106" s="134"/>
      <c r="R106" s="134"/>
      <c r="S106" s="134"/>
    </row>
    <row r="107" spans="1:19" ht="31.5">
      <c r="A107" s="817"/>
      <c r="B107" s="362" t="s">
        <v>108</v>
      </c>
      <c r="C107" s="369">
        <v>88</v>
      </c>
      <c r="D107" s="346">
        <v>372</v>
      </c>
      <c r="E107" s="346">
        <v>34</v>
      </c>
      <c r="F107" s="346">
        <v>111</v>
      </c>
      <c r="G107" s="346">
        <v>15</v>
      </c>
      <c r="H107" s="347">
        <v>1</v>
      </c>
      <c r="I107" s="347">
        <v>42</v>
      </c>
      <c r="J107" s="348">
        <v>663</v>
      </c>
      <c r="K107" s="134"/>
      <c r="L107" s="134"/>
      <c r="M107" s="134"/>
      <c r="N107" s="134"/>
      <c r="O107" s="134"/>
      <c r="P107" s="134"/>
      <c r="Q107" s="134"/>
      <c r="R107" s="134"/>
      <c r="S107" s="134"/>
    </row>
    <row r="108" spans="1:19" ht="31.5">
      <c r="A108" s="817"/>
      <c r="B108" s="362" t="s">
        <v>368</v>
      </c>
      <c r="C108" s="369">
        <v>2</v>
      </c>
      <c r="D108" s="346">
        <v>2</v>
      </c>
      <c r="E108" s="346">
        <v>0</v>
      </c>
      <c r="F108" s="346">
        <v>0</v>
      </c>
      <c r="G108" s="346">
        <v>0</v>
      </c>
      <c r="H108" s="347">
        <v>0</v>
      </c>
      <c r="I108" s="347">
        <v>0</v>
      </c>
      <c r="J108" s="348">
        <v>4</v>
      </c>
      <c r="K108" s="134"/>
      <c r="L108" s="134"/>
      <c r="M108" s="134"/>
      <c r="N108" s="134"/>
      <c r="O108" s="134"/>
      <c r="P108" s="134"/>
      <c r="Q108" s="134"/>
      <c r="R108" s="134"/>
      <c r="S108" s="134"/>
    </row>
    <row r="109" spans="1:19" ht="31.5">
      <c r="A109" s="817"/>
      <c r="B109" s="362" t="s">
        <v>109</v>
      </c>
      <c r="C109" s="369">
        <v>6</v>
      </c>
      <c r="D109" s="346">
        <v>10</v>
      </c>
      <c r="E109" s="346">
        <v>13</v>
      </c>
      <c r="F109" s="346">
        <v>30</v>
      </c>
      <c r="G109" s="346">
        <v>27</v>
      </c>
      <c r="H109" s="347">
        <v>10</v>
      </c>
      <c r="I109" s="347">
        <v>25</v>
      </c>
      <c r="J109" s="348">
        <v>121</v>
      </c>
      <c r="K109" s="134"/>
      <c r="L109" s="134"/>
      <c r="M109" s="134"/>
      <c r="N109" s="134"/>
      <c r="O109" s="134"/>
      <c r="P109" s="134"/>
      <c r="Q109" s="134"/>
      <c r="R109" s="134"/>
      <c r="S109" s="134"/>
    </row>
    <row r="110" spans="1:19" ht="31.5">
      <c r="A110" s="817"/>
      <c r="B110" s="362" t="s">
        <v>369</v>
      </c>
      <c r="C110" s="369">
        <v>41</v>
      </c>
      <c r="D110" s="346">
        <v>39</v>
      </c>
      <c r="E110" s="346">
        <v>16</v>
      </c>
      <c r="F110" s="346">
        <v>14</v>
      </c>
      <c r="G110" s="346">
        <v>93</v>
      </c>
      <c r="H110" s="347">
        <v>24</v>
      </c>
      <c r="I110" s="347">
        <v>5</v>
      </c>
      <c r="J110" s="348">
        <v>232</v>
      </c>
      <c r="K110" s="134"/>
      <c r="L110" s="134"/>
      <c r="M110" s="134"/>
      <c r="N110" s="134"/>
      <c r="O110" s="134"/>
      <c r="P110" s="134"/>
      <c r="Q110" s="134"/>
      <c r="R110" s="134"/>
      <c r="S110" s="134"/>
    </row>
    <row r="111" spans="1:19" ht="31.5">
      <c r="A111" s="817"/>
      <c r="B111" s="362" t="s">
        <v>110</v>
      </c>
      <c r="C111" s="369">
        <v>0</v>
      </c>
      <c r="D111" s="346">
        <v>0</v>
      </c>
      <c r="E111" s="346">
        <v>0</v>
      </c>
      <c r="F111" s="346">
        <v>0</v>
      </c>
      <c r="G111" s="346">
        <v>0</v>
      </c>
      <c r="H111" s="347">
        <v>0</v>
      </c>
      <c r="I111" s="347">
        <v>0</v>
      </c>
      <c r="J111" s="348">
        <v>0</v>
      </c>
      <c r="K111" s="134"/>
      <c r="L111" s="134"/>
      <c r="M111" s="134"/>
      <c r="N111" s="134"/>
      <c r="O111" s="134"/>
      <c r="P111" s="134"/>
      <c r="Q111" s="134"/>
      <c r="R111" s="134"/>
      <c r="S111" s="134"/>
    </row>
    <row r="112" spans="1:19" ht="31.5">
      <c r="A112" s="817"/>
      <c r="B112" s="362" t="s">
        <v>111</v>
      </c>
      <c r="C112" s="369">
        <v>0</v>
      </c>
      <c r="D112" s="346">
        <v>0</v>
      </c>
      <c r="E112" s="346">
        <v>1</v>
      </c>
      <c r="F112" s="346">
        <v>0</v>
      </c>
      <c r="G112" s="346">
        <v>1</v>
      </c>
      <c r="H112" s="347">
        <v>0</v>
      </c>
      <c r="I112" s="347">
        <v>0</v>
      </c>
      <c r="J112" s="348">
        <v>2</v>
      </c>
      <c r="K112" s="134"/>
      <c r="L112" s="134"/>
      <c r="M112" s="134"/>
      <c r="N112" s="134"/>
      <c r="O112" s="134"/>
      <c r="P112" s="134"/>
      <c r="Q112" s="134"/>
      <c r="R112" s="134"/>
      <c r="S112" s="134"/>
    </row>
    <row r="113" spans="1:19" ht="31.5">
      <c r="A113" s="817"/>
      <c r="B113" s="362" t="s">
        <v>112</v>
      </c>
      <c r="C113" s="369">
        <v>0</v>
      </c>
      <c r="D113" s="346">
        <v>1</v>
      </c>
      <c r="E113" s="346">
        <v>0</v>
      </c>
      <c r="F113" s="346">
        <v>0</v>
      </c>
      <c r="G113" s="346">
        <v>10</v>
      </c>
      <c r="H113" s="347">
        <v>0</v>
      </c>
      <c r="I113" s="347">
        <v>0</v>
      </c>
      <c r="J113" s="348">
        <v>11</v>
      </c>
      <c r="K113" s="134"/>
      <c r="L113" s="134"/>
      <c r="M113" s="134"/>
      <c r="N113" s="134"/>
      <c r="O113" s="134"/>
      <c r="P113" s="134"/>
      <c r="Q113" s="134"/>
      <c r="R113" s="134"/>
      <c r="S113" s="134"/>
    </row>
    <row r="114" spans="1:19" ht="31.5">
      <c r="A114" s="817"/>
      <c r="B114" s="362" t="s">
        <v>370</v>
      </c>
      <c r="C114" s="369">
        <v>6</v>
      </c>
      <c r="D114" s="346">
        <v>8</v>
      </c>
      <c r="E114" s="346">
        <v>2</v>
      </c>
      <c r="F114" s="346">
        <v>3</v>
      </c>
      <c r="G114" s="346">
        <v>16</v>
      </c>
      <c r="H114" s="347">
        <v>13</v>
      </c>
      <c r="I114" s="347">
        <v>52</v>
      </c>
      <c r="J114" s="348">
        <v>100</v>
      </c>
      <c r="K114" s="134"/>
      <c r="L114" s="134"/>
      <c r="M114" s="134"/>
      <c r="N114" s="134"/>
      <c r="O114" s="134"/>
      <c r="P114" s="134"/>
      <c r="Q114" s="134"/>
      <c r="R114" s="134"/>
      <c r="S114" s="134"/>
    </row>
    <row r="115" spans="1:19" ht="32.25" thickBot="1">
      <c r="A115" s="819"/>
      <c r="B115" s="364" t="s">
        <v>113</v>
      </c>
      <c r="C115" s="370">
        <v>0</v>
      </c>
      <c r="D115" s="350">
        <v>0</v>
      </c>
      <c r="E115" s="350">
        <v>0</v>
      </c>
      <c r="F115" s="350">
        <v>0</v>
      </c>
      <c r="G115" s="350">
        <v>0</v>
      </c>
      <c r="H115" s="351">
        <v>0</v>
      </c>
      <c r="I115" s="351">
        <v>0</v>
      </c>
      <c r="J115" s="352">
        <v>0</v>
      </c>
      <c r="K115" s="134"/>
      <c r="L115" s="134"/>
      <c r="M115" s="134"/>
      <c r="N115" s="134"/>
      <c r="O115" s="134"/>
      <c r="P115" s="134"/>
      <c r="Q115" s="134"/>
      <c r="R115" s="134"/>
      <c r="S115" s="134"/>
    </row>
    <row r="116" spans="1:19" ht="15.75">
      <c r="A116" s="134"/>
      <c r="B116" s="134"/>
      <c r="C116" s="134"/>
      <c r="D116" s="134"/>
      <c r="E116" s="134"/>
      <c r="F116" s="134"/>
      <c r="G116" s="134"/>
      <c r="H116" s="134"/>
      <c r="I116" s="134"/>
      <c r="J116" s="134"/>
      <c r="K116" s="134"/>
      <c r="L116" s="134"/>
      <c r="M116" s="134"/>
      <c r="N116" s="134"/>
      <c r="O116" s="134"/>
      <c r="P116" s="134"/>
      <c r="Q116" s="134"/>
      <c r="R116" s="134"/>
      <c r="S116" s="134"/>
    </row>
    <row r="117" spans="1:19" ht="15.75">
      <c r="A117" s="805" t="s">
        <v>293</v>
      </c>
      <c r="B117" s="805"/>
      <c r="C117" s="134"/>
      <c r="D117" s="134"/>
      <c r="E117" s="134"/>
      <c r="F117" s="134"/>
      <c r="G117" s="134"/>
      <c r="H117" s="134"/>
      <c r="I117" s="134"/>
      <c r="J117" s="134"/>
      <c r="K117" s="134"/>
      <c r="L117" s="134"/>
      <c r="M117" s="134"/>
      <c r="N117" s="134"/>
      <c r="O117" s="134"/>
      <c r="P117" s="134"/>
      <c r="Q117" s="134"/>
      <c r="R117" s="134"/>
      <c r="S117" s="134"/>
    </row>
    <row r="118" spans="1:19" ht="15.75">
      <c r="A118" s="805" t="s">
        <v>294</v>
      </c>
      <c r="B118" s="805"/>
      <c r="C118" s="134"/>
      <c r="D118" s="134"/>
      <c r="E118" s="134"/>
      <c r="F118" s="134"/>
      <c r="G118" s="134"/>
      <c r="H118" s="134"/>
      <c r="I118" s="134"/>
      <c r="J118" s="134"/>
      <c r="K118" s="134"/>
      <c r="L118" s="134"/>
      <c r="M118" s="134"/>
      <c r="N118" s="134"/>
      <c r="O118" s="134"/>
      <c r="P118" s="134"/>
      <c r="Q118" s="134"/>
      <c r="R118" s="134"/>
      <c r="S118" s="134"/>
    </row>
    <row r="119" spans="1:19" ht="15.75">
      <c r="A119" s="134"/>
      <c r="B119" s="134"/>
      <c r="C119" s="134"/>
      <c r="D119" s="134"/>
      <c r="E119" s="134"/>
      <c r="F119" s="134"/>
      <c r="G119" s="134"/>
      <c r="H119" s="134"/>
      <c r="I119" s="134"/>
      <c r="J119" s="134"/>
      <c r="K119" s="134"/>
      <c r="L119" s="134"/>
      <c r="M119" s="134"/>
      <c r="N119" s="134"/>
      <c r="O119" s="134"/>
      <c r="P119" s="134"/>
      <c r="Q119" s="134"/>
      <c r="R119" s="134"/>
      <c r="S119" s="134"/>
    </row>
    <row r="120" spans="1:19" ht="15.75">
      <c r="A120" s="134"/>
      <c r="B120" s="134"/>
      <c r="C120" s="134"/>
      <c r="D120" s="134"/>
      <c r="E120" s="134"/>
      <c r="F120" s="134"/>
      <c r="G120" s="134"/>
      <c r="H120" s="134"/>
      <c r="I120" s="134"/>
      <c r="J120" s="134"/>
      <c r="K120" s="134"/>
      <c r="L120" s="134"/>
      <c r="M120" s="134"/>
      <c r="N120" s="134"/>
      <c r="O120" s="134"/>
      <c r="P120" s="134"/>
      <c r="Q120" s="134"/>
      <c r="R120" s="134"/>
      <c r="S120" s="134"/>
    </row>
    <row r="121" spans="1:19" ht="15.75">
      <c r="A121" s="134"/>
      <c r="B121" s="134"/>
      <c r="C121" s="134"/>
      <c r="D121" s="134"/>
      <c r="E121" s="134"/>
      <c r="F121" s="134"/>
      <c r="G121" s="134"/>
      <c r="H121" s="134"/>
      <c r="I121" s="134"/>
      <c r="J121" s="134"/>
      <c r="K121" s="134"/>
      <c r="L121" s="134"/>
      <c r="M121" s="134"/>
      <c r="N121" s="134"/>
      <c r="O121" s="134"/>
      <c r="P121" s="134"/>
      <c r="Q121" s="134"/>
      <c r="R121" s="134"/>
      <c r="S121" s="134"/>
    </row>
    <row r="122" spans="1:19" ht="15.75">
      <c r="A122" s="134"/>
      <c r="B122" s="134"/>
      <c r="C122" s="134"/>
      <c r="D122" s="134"/>
      <c r="E122" s="134"/>
      <c r="F122" s="134"/>
      <c r="G122" s="134"/>
      <c r="H122" s="134"/>
      <c r="I122" s="134"/>
      <c r="J122" s="134"/>
      <c r="K122" s="134"/>
      <c r="L122" s="134"/>
      <c r="M122" s="134"/>
      <c r="N122" s="134"/>
      <c r="O122" s="134"/>
      <c r="P122" s="134"/>
      <c r="Q122" s="134"/>
      <c r="R122" s="134"/>
      <c r="S122" s="134"/>
    </row>
  </sheetData>
  <sheetProtection/>
  <mergeCells count="19">
    <mergeCell ref="A43:B43"/>
    <mergeCell ref="A44:A54"/>
    <mergeCell ref="A55:A63"/>
    <mergeCell ref="A103:A115"/>
    <mergeCell ref="A82:B82"/>
    <mergeCell ref="A83:A93"/>
    <mergeCell ref="A94:A102"/>
    <mergeCell ref="A80:K80"/>
    <mergeCell ref="A79:E79"/>
    <mergeCell ref="A117:B117"/>
    <mergeCell ref="A118:B118"/>
    <mergeCell ref="A2:F2"/>
    <mergeCell ref="A40:E40"/>
    <mergeCell ref="A4:B4"/>
    <mergeCell ref="A5:A15"/>
    <mergeCell ref="A16:A24"/>
    <mergeCell ref="A25:A37"/>
    <mergeCell ref="A41:G41"/>
    <mergeCell ref="A64:A7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33"/>
  <sheetViews>
    <sheetView rightToLeft="1" zoomScalePageLayoutView="0" workbookViewId="0" topLeftCell="A1">
      <selection activeCell="B38" sqref="B38"/>
    </sheetView>
  </sheetViews>
  <sheetFormatPr defaultColWidth="9.140625" defaultRowHeight="15"/>
  <cols>
    <col min="1" max="1" width="23.00390625" style="134" customWidth="1"/>
    <col min="2" max="2" width="13.421875" style="134" bestFit="1" customWidth="1"/>
    <col min="3" max="3" width="13.28125" style="134" bestFit="1" customWidth="1"/>
    <col min="4" max="4" width="18.28125" style="134" bestFit="1" customWidth="1"/>
    <col min="5" max="5" width="23.8515625" style="134" bestFit="1" customWidth="1"/>
    <col min="6" max="6" width="25.57421875" style="134" bestFit="1" customWidth="1"/>
    <col min="7" max="7" width="19.421875" style="134" bestFit="1" customWidth="1"/>
    <col min="8" max="8" width="24.8515625" style="134" bestFit="1" customWidth="1"/>
    <col min="9" max="9" width="26.140625" style="134" bestFit="1" customWidth="1"/>
    <col min="10" max="10" width="24.421875" style="134" bestFit="1" customWidth="1"/>
    <col min="11" max="11" width="41.421875" style="134" customWidth="1"/>
    <col min="12" max="12" width="20.140625" style="134" bestFit="1" customWidth="1"/>
    <col min="13" max="13" width="22.57421875" style="134" bestFit="1" customWidth="1"/>
    <col min="14" max="14" width="21.7109375" style="134" bestFit="1" customWidth="1"/>
    <col min="15" max="15" width="16.28125" style="134" bestFit="1" customWidth="1"/>
    <col min="16" max="16384" width="9.140625" style="134" customWidth="1"/>
  </cols>
  <sheetData>
    <row r="1" spans="1:5" ht="15.75">
      <c r="A1" s="810" t="s">
        <v>679</v>
      </c>
      <c r="B1" s="810"/>
      <c r="C1" s="810"/>
      <c r="D1" s="810"/>
      <c r="E1" s="810"/>
    </row>
    <row r="2" spans="1:7" ht="15.75">
      <c r="A2" s="810" t="s">
        <v>680</v>
      </c>
      <c r="B2" s="810"/>
      <c r="C2" s="810"/>
      <c r="D2" s="810"/>
      <c r="E2" s="810"/>
      <c r="F2" s="810"/>
      <c r="G2" s="245"/>
    </row>
    <row r="3" ht="16.5" thickBot="1"/>
    <row r="4" spans="1:15" ht="59.25" customHeight="1" thickBot="1">
      <c r="A4" s="627" t="s">
        <v>382</v>
      </c>
      <c r="B4" s="628" t="s">
        <v>80</v>
      </c>
      <c r="C4" s="281" t="s">
        <v>81</v>
      </c>
      <c r="D4" s="281" t="s">
        <v>82</v>
      </c>
      <c r="E4" s="281" t="s">
        <v>83</v>
      </c>
      <c r="F4" s="281" t="s">
        <v>84</v>
      </c>
      <c r="G4" s="281" t="s">
        <v>85</v>
      </c>
      <c r="H4" s="281" t="s">
        <v>86</v>
      </c>
      <c r="I4" s="375" t="s">
        <v>87</v>
      </c>
      <c r="J4" s="367" t="s">
        <v>391</v>
      </c>
      <c r="K4" s="376" t="s">
        <v>393</v>
      </c>
      <c r="L4" s="239" t="s">
        <v>646</v>
      </c>
      <c r="M4" s="239" t="s">
        <v>647</v>
      </c>
      <c r="N4" s="239" t="s">
        <v>648</v>
      </c>
      <c r="O4" s="239" t="s">
        <v>649</v>
      </c>
    </row>
    <row r="5" spans="1:15" ht="31.5">
      <c r="A5" s="143" t="s">
        <v>8</v>
      </c>
      <c r="B5" s="629">
        <v>8391</v>
      </c>
      <c r="C5" s="265">
        <v>122</v>
      </c>
      <c r="D5" s="205">
        <v>624</v>
      </c>
      <c r="E5" s="204">
        <v>5894</v>
      </c>
      <c r="F5" s="204">
        <v>2508</v>
      </c>
      <c r="G5" s="205">
        <v>0</v>
      </c>
      <c r="H5" s="205">
        <v>515</v>
      </c>
      <c r="I5" s="206">
        <v>262</v>
      </c>
      <c r="J5" s="205">
        <v>42</v>
      </c>
      <c r="K5" s="266">
        <v>7614</v>
      </c>
      <c r="L5" s="241">
        <v>8402</v>
      </c>
      <c r="M5" s="241">
        <v>8517</v>
      </c>
      <c r="N5" s="241">
        <v>5</v>
      </c>
      <c r="O5" s="377">
        <v>121</v>
      </c>
    </row>
    <row r="6" spans="1:15" ht="31.5">
      <c r="A6" s="143" t="s">
        <v>9</v>
      </c>
      <c r="B6" s="630">
        <v>705</v>
      </c>
      <c r="C6" s="265">
        <v>0</v>
      </c>
      <c r="D6" s="205">
        <v>74</v>
      </c>
      <c r="E6" s="205">
        <v>443</v>
      </c>
      <c r="F6" s="205">
        <v>267</v>
      </c>
      <c r="G6" s="205">
        <v>0</v>
      </c>
      <c r="H6" s="205">
        <v>36</v>
      </c>
      <c r="I6" s="206">
        <v>12</v>
      </c>
      <c r="J6" s="205">
        <v>0</v>
      </c>
      <c r="K6" s="206">
        <v>657</v>
      </c>
      <c r="L6" s="378">
        <v>710</v>
      </c>
      <c r="M6" s="378">
        <v>714</v>
      </c>
      <c r="N6" s="378">
        <v>2</v>
      </c>
      <c r="O6" s="377">
        <v>7</v>
      </c>
    </row>
    <row r="7" spans="1:15" ht="31.5">
      <c r="A7" s="143" t="s">
        <v>12</v>
      </c>
      <c r="B7" s="630">
        <v>249</v>
      </c>
      <c r="C7" s="265">
        <v>1</v>
      </c>
      <c r="D7" s="205">
        <v>1</v>
      </c>
      <c r="E7" s="205">
        <v>117</v>
      </c>
      <c r="F7" s="205">
        <v>127</v>
      </c>
      <c r="G7" s="205">
        <v>0</v>
      </c>
      <c r="H7" s="205">
        <v>15</v>
      </c>
      <c r="I7" s="206">
        <v>0</v>
      </c>
      <c r="J7" s="205">
        <v>0</v>
      </c>
      <c r="K7" s="206">
        <v>234</v>
      </c>
      <c r="L7" s="378">
        <v>244</v>
      </c>
      <c r="M7" s="378">
        <v>249</v>
      </c>
      <c r="N7" s="378">
        <v>0</v>
      </c>
      <c r="O7" s="377">
        <v>0</v>
      </c>
    </row>
    <row r="8" spans="1:15" ht="31.5">
      <c r="A8" s="143" t="s">
        <v>14</v>
      </c>
      <c r="B8" s="629">
        <v>2078</v>
      </c>
      <c r="C8" s="265">
        <v>0</v>
      </c>
      <c r="D8" s="205">
        <v>80</v>
      </c>
      <c r="E8" s="204">
        <v>1293</v>
      </c>
      <c r="F8" s="205">
        <v>811</v>
      </c>
      <c r="G8" s="205">
        <v>0</v>
      </c>
      <c r="H8" s="205">
        <v>101</v>
      </c>
      <c r="I8" s="206">
        <v>50</v>
      </c>
      <c r="J8" s="205">
        <v>0</v>
      </c>
      <c r="K8" s="267">
        <v>1927</v>
      </c>
      <c r="L8" s="378">
        <v>2104</v>
      </c>
      <c r="M8" s="378">
        <v>2126</v>
      </c>
      <c r="N8" s="378">
        <v>0</v>
      </c>
      <c r="O8" s="377">
        <v>48</v>
      </c>
    </row>
    <row r="9" spans="1:15" ht="31.5">
      <c r="A9" s="143" t="s">
        <v>18</v>
      </c>
      <c r="B9" s="629">
        <v>1745</v>
      </c>
      <c r="C9" s="265">
        <v>0</v>
      </c>
      <c r="D9" s="205">
        <v>232</v>
      </c>
      <c r="E9" s="205">
        <v>464</v>
      </c>
      <c r="F9" s="204">
        <v>1287</v>
      </c>
      <c r="G9" s="205">
        <v>0</v>
      </c>
      <c r="H9" s="205">
        <v>123</v>
      </c>
      <c r="I9" s="206">
        <v>22</v>
      </c>
      <c r="J9" s="205">
        <v>1</v>
      </c>
      <c r="K9" s="267">
        <v>1600</v>
      </c>
      <c r="L9" s="378">
        <v>1751</v>
      </c>
      <c r="M9" s="378">
        <v>1774</v>
      </c>
      <c r="N9" s="378">
        <v>18</v>
      </c>
      <c r="O9" s="377">
        <v>11</v>
      </c>
    </row>
    <row r="10" spans="1:15" ht="31.5">
      <c r="A10" s="143" t="s">
        <v>22</v>
      </c>
      <c r="B10" s="629">
        <v>2419</v>
      </c>
      <c r="C10" s="265">
        <v>2</v>
      </c>
      <c r="D10" s="205">
        <v>227</v>
      </c>
      <c r="E10" s="204">
        <v>1318</v>
      </c>
      <c r="F10" s="204">
        <v>1020</v>
      </c>
      <c r="G10" s="205">
        <v>0</v>
      </c>
      <c r="H10" s="205">
        <v>218</v>
      </c>
      <c r="I10" s="206">
        <v>88</v>
      </c>
      <c r="J10" s="205">
        <v>10</v>
      </c>
      <c r="K10" s="267">
        <v>2113</v>
      </c>
      <c r="L10" s="378">
        <v>2338</v>
      </c>
      <c r="M10" s="378">
        <v>2435</v>
      </c>
      <c r="N10" s="378">
        <v>0</v>
      </c>
      <c r="O10" s="377">
        <v>16</v>
      </c>
    </row>
    <row r="11" spans="1:15" ht="31.5">
      <c r="A11" s="143" t="s">
        <v>24</v>
      </c>
      <c r="B11" s="629">
        <v>6379</v>
      </c>
      <c r="C11" s="265">
        <v>27</v>
      </c>
      <c r="D11" s="205">
        <v>497</v>
      </c>
      <c r="E11" s="204">
        <v>2642</v>
      </c>
      <c r="F11" s="204">
        <v>3601</v>
      </c>
      <c r="G11" s="205">
        <v>1</v>
      </c>
      <c r="H11" s="205">
        <v>611</v>
      </c>
      <c r="I11" s="206">
        <v>119</v>
      </c>
      <c r="J11" s="205">
        <v>17</v>
      </c>
      <c r="K11" s="267">
        <v>5649</v>
      </c>
      <c r="L11" s="378">
        <v>6243</v>
      </c>
      <c r="M11" s="378">
        <v>6433</v>
      </c>
      <c r="N11" s="378">
        <v>11</v>
      </c>
      <c r="O11" s="377">
        <v>44</v>
      </c>
    </row>
    <row r="12" spans="1:15" ht="31.5">
      <c r="A12" s="143" t="s">
        <v>16</v>
      </c>
      <c r="B12" s="629">
        <v>3285</v>
      </c>
      <c r="C12" s="265">
        <v>19</v>
      </c>
      <c r="D12" s="205">
        <v>505</v>
      </c>
      <c r="E12" s="204">
        <v>2058</v>
      </c>
      <c r="F12" s="204">
        <v>1229</v>
      </c>
      <c r="G12" s="205">
        <v>0</v>
      </c>
      <c r="H12" s="205">
        <v>327</v>
      </c>
      <c r="I12" s="206">
        <v>94</v>
      </c>
      <c r="J12" s="205">
        <v>26</v>
      </c>
      <c r="K12" s="267">
        <v>2864</v>
      </c>
      <c r="L12" s="378">
        <v>3287</v>
      </c>
      <c r="M12" s="378">
        <v>3334</v>
      </c>
      <c r="N12" s="378">
        <v>9</v>
      </c>
      <c r="O12" s="377">
        <v>41</v>
      </c>
    </row>
    <row r="13" spans="1:15" ht="31.5">
      <c r="A13" s="631" t="s">
        <v>392</v>
      </c>
      <c r="B13" s="629">
        <v>1293</v>
      </c>
      <c r="C13" s="265">
        <v>7</v>
      </c>
      <c r="D13" s="205">
        <v>185</v>
      </c>
      <c r="E13" s="205">
        <v>966</v>
      </c>
      <c r="F13" s="205">
        <v>342</v>
      </c>
      <c r="G13" s="205">
        <v>0</v>
      </c>
      <c r="H13" s="205">
        <v>56</v>
      </c>
      <c r="I13" s="206">
        <v>32</v>
      </c>
      <c r="J13" s="205">
        <v>3</v>
      </c>
      <c r="K13" s="267">
        <v>1205</v>
      </c>
      <c r="L13" s="378">
        <v>1308</v>
      </c>
      <c r="M13" s="378">
        <v>1317</v>
      </c>
      <c r="N13" s="378">
        <v>2</v>
      </c>
      <c r="O13" s="377">
        <v>22</v>
      </c>
    </row>
    <row r="14" spans="1:15" ht="31.5">
      <c r="A14" s="143" t="s">
        <v>3</v>
      </c>
      <c r="B14" s="629">
        <v>4395</v>
      </c>
      <c r="C14" s="265">
        <v>27</v>
      </c>
      <c r="D14" s="205">
        <v>341</v>
      </c>
      <c r="E14" s="204">
        <v>1976</v>
      </c>
      <c r="F14" s="204">
        <v>2379</v>
      </c>
      <c r="G14" s="205">
        <v>0</v>
      </c>
      <c r="H14" s="205">
        <v>265</v>
      </c>
      <c r="I14" s="206">
        <v>108</v>
      </c>
      <c r="J14" s="205">
        <v>28</v>
      </c>
      <c r="K14" s="267">
        <v>4022</v>
      </c>
      <c r="L14" s="378">
        <v>4355</v>
      </c>
      <c r="M14" s="378">
        <v>4428</v>
      </c>
      <c r="N14" s="378">
        <v>0</v>
      </c>
      <c r="O14" s="377">
        <v>33</v>
      </c>
    </row>
    <row r="15" spans="1:15" ht="31.5">
      <c r="A15" s="143" t="s">
        <v>10</v>
      </c>
      <c r="B15" s="629">
        <v>15833</v>
      </c>
      <c r="C15" s="265">
        <v>163</v>
      </c>
      <c r="D15" s="204">
        <v>1817</v>
      </c>
      <c r="E15" s="204">
        <v>8815</v>
      </c>
      <c r="F15" s="204">
        <v>6924</v>
      </c>
      <c r="G15" s="205">
        <v>2</v>
      </c>
      <c r="H15" s="204">
        <v>1294</v>
      </c>
      <c r="I15" s="206">
        <v>475</v>
      </c>
      <c r="J15" s="205">
        <v>105</v>
      </c>
      <c r="K15" s="267">
        <v>14064</v>
      </c>
      <c r="L15" s="378">
        <v>15739</v>
      </c>
      <c r="M15" s="378">
        <v>16063</v>
      </c>
      <c r="N15" s="378">
        <v>18</v>
      </c>
      <c r="O15" s="377">
        <v>212</v>
      </c>
    </row>
    <row r="16" spans="1:15" ht="31.5">
      <c r="A16" s="143" t="s">
        <v>11</v>
      </c>
      <c r="B16" s="629">
        <v>4566</v>
      </c>
      <c r="C16" s="265">
        <v>19</v>
      </c>
      <c r="D16" s="205">
        <v>539</v>
      </c>
      <c r="E16" s="204">
        <v>1687</v>
      </c>
      <c r="F16" s="204">
        <v>2869</v>
      </c>
      <c r="G16" s="205">
        <v>0</v>
      </c>
      <c r="H16" s="205">
        <v>388</v>
      </c>
      <c r="I16" s="206">
        <v>82</v>
      </c>
      <c r="J16" s="205">
        <v>8</v>
      </c>
      <c r="K16" s="267">
        <v>4096</v>
      </c>
      <c r="L16" s="378">
        <v>4557</v>
      </c>
      <c r="M16" s="378">
        <v>4622</v>
      </c>
      <c r="N16" s="378">
        <v>6</v>
      </c>
      <c r="O16" s="377">
        <v>50</v>
      </c>
    </row>
    <row r="17" spans="1:15" ht="31.5">
      <c r="A17" s="143" t="s">
        <v>5</v>
      </c>
      <c r="B17" s="629">
        <v>7848</v>
      </c>
      <c r="C17" s="265">
        <v>105</v>
      </c>
      <c r="D17" s="205">
        <v>903</v>
      </c>
      <c r="E17" s="204">
        <v>3918</v>
      </c>
      <c r="F17" s="204">
        <v>3728</v>
      </c>
      <c r="G17" s="205">
        <v>1</v>
      </c>
      <c r="H17" s="205">
        <v>763</v>
      </c>
      <c r="I17" s="206">
        <v>213</v>
      </c>
      <c r="J17" s="205">
        <v>39</v>
      </c>
      <c r="K17" s="267">
        <v>6872</v>
      </c>
      <c r="L17" s="378">
        <v>7646</v>
      </c>
      <c r="M17" s="378">
        <v>7946</v>
      </c>
      <c r="N17" s="378">
        <v>17</v>
      </c>
      <c r="O17" s="377">
        <v>81</v>
      </c>
    </row>
    <row r="18" spans="1:15" ht="31.5">
      <c r="A18" s="143" t="s">
        <v>33</v>
      </c>
      <c r="B18" s="630">
        <v>989</v>
      </c>
      <c r="C18" s="265">
        <v>6</v>
      </c>
      <c r="D18" s="205">
        <v>134</v>
      </c>
      <c r="E18" s="205">
        <v>601</v>
      </c>
      <c r="F18" s="205">
        <v>391</v>
      </c>
      <c r="G18" s="205">
        <v>0</v>
      </c>
      <c r="H18" s="205">
        <v>31</v>
      </c>
      <c r="I18" s="206">
        <v>59</v>
      </c>
      <c r="J18" s="205">
        <v>5</v>
      </c>
      <c r="K18" s="206">
        <v>899</v>
      </c>
      <c r="L18" s="378">
        <v>992</v>
      </c>
      <c r="M18" s="378">
        <v>1002</v>
      </c>
      <c r="N18" s="378">
        <v>2</v>
      </c>
      <c r="O18" s="377">
        <v>11</v>
      </c>
    </row>
    <row r="19" spans="1:15" ht="31.5">
      <c r="A19" s="143" t="s">
        <v>13</v>
      </c>
      <c r="B19" s="630">
        <v>43</v>
      </c>
      <c r="C19" s="265">
        <v>0</v>
      </c>
      <c r="D19" s="205">
        <v>0</v>
      </c>
      <c r="E19" s="205">
        <v>33</v>
      </c>
      <c r="F19" s="205">
        <v>13</v>
      </c>
      <c r="G19" s="205">
        <v>0</v>
      </c>
      <c r="H19" s="205">
        <v>3</v>
      </c>
      <c r="I19" s="206">
        <v>0</v>
      </c>
      <c r="J19" s="205">
        <v>0</v>
      </c>
      <c r="K19" s="206">
        <v>40</v>
      </c>
      <c r="L19" s="378">
        <v>46</v>
      </c>
      <c r="M19" s="378">
        <v>45</v>
      </c>
      <c r="N19" s="378">
        <v>0</v>
      </c>
      <c r="O19" s="377">
        <v>2</v>
      </c>
    </row>
    <row r="20" spans="1:15" ht="31.5">
      <c r="A20" s="143" t="s">
        <v>17</v>
      </c>
      <c r="B20" s="630">
        <v>165</v>
      </c>
      <c r="C20" s="265">
        <v>0</v>
      </c>
      <c r="D20" s="205">
        <v>78</v>
      </c>
      <c r="E20" s="205">
        <v>73</v>
      </c>
      <c r="F20" s="205">
        <v>91</v>
      </c>
      <c r="G20" s="205">
        <v>0</v>
      </c>
      <c r="H20" s="205">
        <v>2</v>
      </c>
      <c r="I20" s="206">
        <v>8</v>
      </c>
      <c r="J20" s="205">
        <v>1</v>
      </c>
      <c r="K20" s="206">
        <v>155</v>
      </c>
      <c r="L20" s="378">
        <v>164</v>
      </c>
      <c r="M20" s="378">
        <v>166</v>
      </c>
      <c r="N20" s="378">
        <v>1</v>
      </c>
      <c r="O20" s="377">
        <v>0</v>
      </c>
    </row>
    <row r="21" spans="1:15" ht="31.5">
      <c r="A21" s="143" t="s">
        <v>19</v>
      </c>
      <c r="B21" s="629">
        <v>1674</v>
      </c>
      <c r="C21" s="265">
        <v>18</v>
      </c>
      <c r="D21" s="205">
        <v>152</v>
      </c>
      <c r="E21" s="205">
        <v>799</v>
      </c>
      <c r="F21" s="205">
        <v>847</v>
      </c>
      <c r="G21" s="205">
        <v>0</v>
      </c>
      <c r="H21" s="205">
        <v>149</v>
      </c>
      <c r="I21" s="206">
        <v>34</v>
      </c>
      <c r="J21" s="205">
        <v>8</v>
      </c>
      <c r="K21" s="267">
        <v>1491</v>
      </c>
      <c r="L21" s="378">
        <v>1644</v>
      </c>
      <c r="M21" s="378">
        <v>1694</v>
      </c>
      <c r="N21" s="378">
        <v>1</v>
      </c>
      <c r="O21" s="377">
        <v>19</v>
      </c>
    </row>
    <row r="22" spans="1:15" ht="31.5">
      <c r="A22" s="143" t="s">
        <v>21</v>
      </c>
      <c r="B22" s="629">
        <v>1746</v>
      </c>
      <c r="C22" s="265">
        <v>11</v>
      </c>
      <c r="D22" s="205">
        <v>175</v>
      </c>
      <c r="E22" s="205">
        <v>800</v>
      </c>
      <c r="F22" s="205">
        <v>952</v>
      </c>
      <c r="G22" s="205">
        <v>0</v>
      </c>
      <c r="H22" s="205">
        <v>119</v>
      </c>
      <c r="I22" s="206">
        <v>24</v>
      </c>
      <c r="J22" s="205">
        <v>1</v>
      </c>
      <c r="K22" s="267">
        <v>1603</v>
      </c>
      <c r="L22" s="378">
        <v>1752</v>
      </c>
      <c r="M22" s="378">
        <v>1764</v>
      </c>
      <c r="N22" s="378">
        <v>1</v>
      </c>
      <c r="O22" s="377">
        <v>17</v>
      </c>
    </row>
    <row r="23" spans="1:15" ht="31.5">
      <c r="A23" s="143" t="s">
        <v>32</v>
      </c>
      <c r="B23" s="630">
        <v>965</v>
      </c>
      <c r="C23" s="265">
        <v>5</v>
      </c>
      <c r="D23" s="205">
        <v>89</v>
      </c>
      <c r="E23" s="205">
        <v>543</v>
      </c>
      <c r="F23" s="205">
        <v>427</v>
      </c>
      <c r="G23" s="205">
        <v>0</v>
      </c>
      <c r="H23" s="205">
        <v>51</v>
      </c>
      <c r="I23" s="206">
        <v>20</v>
      </c>
      <c r="J23" s="205">
        <v>0</v>
      </c>
      <c r="K23" s="206">
        <v>894</v>
      </c>
      <c r="L23" s="378">
        <v>970</v>
      </c>
      <c r="M23" s="378">
        <v>976</v>
      </c>
      <c r="N23" s="378">
        <v>5</v>
      </c>
      <c r="O23" s="377">
        <v>6</v>
      </c>
    </row>
    <row r="24" spans="1:15" ht="31.5">
      <c r="A24" s="143" t="s">
        <v>25</v>
      </c>
      <c r="B24" s="630">
        <v>373</v>
      </c>
      <c r="C24" s="265">
        <v>0</v>
      </c>
      <c r="D24" s="205">
        <v>92</v>
      </c>
      <c r="E24" s="205">
        <v>213</v>
      </c>
      <c r="F24" s="205">
        <v>156</v>
      </c>
      <c r="G24" s="205">
        <v>0</v>
      </c>
      <c r="H24" s="205">
        <v>10</v>
      </c>
      <c r="I24" s="206">
        <v>11</v>
      </c>
      <c r="J24" s="205">
        <v>0</v>
      </c>
      <c r="K24" s="206">
        <v>352</v>
      </c>
      <c r="L24" s="378">
        <v>369</v>
      </c>
      <c r="M24" s="378">
        <v>374</v>
      </c>
      <c r="N24" s="378">
        <v>0</v>
      </c>
      <c r="O24" s="377">
        <v>1</v>
      </c>
    </row>
    <row r="25" spans="1:15" ht="31.5">
      <c r="A25" s="143" t="s">
        <v>26</v>
      </c>
      <c r="B25" s="629">
        <v>8771</v>
      </c>
      <c r="C25" s="265">
        <v>47</v>
      </c>
      <c r="D25" s="204">
        <v>1060</v>
      </c>
      <c r="E25" s="204">
        <v>4400</v>
      </c>
      <c r="F25" s="204">
        <v>4273</v>
      </c>
      <c r="G25" s="205">
        <v>0</v>
      </c>
      <c r="H25" s="204">
        <v>1014</v>
      </c>
      <c r="I25" s="206">
        <v>244</v>
      </c>
      <c r="J25" s="205">
        <v>86</v>
      </c>
      <c r="K25" s="267">
        <v>7513</v>
      </c>
      <c r="L25" s="378">
        <v>8673</v>
      </c>
      <c r="M25" s="378">
        <v>8888</v>
      </c>
      <c r="N25" s="378">
        <v>9</v>
      </c>
      <c r="O25" s="378">
        <v>110</v>
      </c>
    </row>
    <row r="26" spans="1:15" ht="31.5">
      <c r="A26" s="143" t="s">
        <v>27</v>
      </c>
      <c r="B26" s="629">
        <v>5183</v>
      </c>
      <c r="C26" s="265">
        <v>24</v>
      </c>
      <c r="D26" s="205">
        <v>804</v>
      </c>
      <c r="E26" s="204">
        <v>2654</v>
      </c>
      <c r="F26" s="204">
        <v>2465</v>
      </c>
      <c r="G26" s="205">
        <v>2</v>
      </c>
      <c r="H26" s="205">
        <v>435</v>
      </c>
      <c r="I26" s="206">
        <v>215</v>
      </c>
      <c r="J26" s="205">
        <v>25</v>
      </c>
      <c r="K26" s="267">
        <v>4533</v>
      </c>
      <c r="L26" s="378">
        <v>5119</v>
      </c>
      <c r="M26" s="378">
        <v>5230</v>
      </c>
      <c r="N26" s="378">
        <v>5</v>
      </c>
      <c r="O26" s="378">
        <v>42</v>
      </c>
    </row>
    <row r="27" spans="1:15" ht="31.5">
      <c r="A27" s="143" t="s">
        <v>31</v>
      </c>
      <c r="B27" s="629">
        <v>12345</v>
      </c>
      <c r="C27" s="265">
        <v>89</v>
      </c>
      <c r="D27" s="204">
        <v>1142</v>
      </c>
      <c r="E27" s="204">
        <v>8006</v>
      </c>
      <c r="F27" s="204">
        <v>4308</v>
      </c>
      <c r="G27" s="205">
        <v>1</v>
      </c>
      <c r="H27" s="205">
        <v>675</v>
      </c>
      <c r="I27" s="206">
        <v>357</v>
      </c>
      <c r="J27" s="205">
        <v>21</v>
      </c>
      <c r="K27" s="267">
        <v>11313</v>
      </c>
      <c r="L27" s="378">
        <v>12317</v>
      </c>
      <c r="M27" s="378">
        <v>12453</v>
      </c>
      <c r="N27" s="378">
        <v>23</v>
      </c>
      <c r="O27" s="378">
        <v>86</v>
      </c>
    </row>
    <row r="28" spans="1:15" ht="31.5">
      <c r="A28" s="143" t="s">
        <v>29</v>
      </c>
      <c r="B28" s="629">
        <v>11923</v>
      </c>
      <c r="C28" s="265">
        <v>62</v>
      </c>
      <c r="D28" s="205">
        <v>986</v>
      </c>
      <c r="E28" s="204">
        <v>6431</v>
      </c>
      <c r="F28" s="204">
        <v>5559</v>
      </c>
      <c r="G28" s="205">
        <v>1</v>
      </c>
      <c r="H28" s="204">
        <v>1058</v>
      </c>
      <c r="I28" s="206">
        <v>268</v>
      </c>
      <c r="J28" s="205">
        <v>20</v>
      </c>
      <c r="K28" s="267">
        <v>10597</v>
      </c>
      <c r="L28" s="378">
        <v>11990</v>
      </c>
      <c r="M28" s="378">
        <v>12189</v>
      </c>
      <c r="N28" s="378">
        <v>14</v>
      </c>
      <c r="O28" s="378">
        <v>252</v>
      </c>
    </row>
    <row r="29" spans="1:15" ht="32.25" thickBot="1">
      <c r="A29" s="143" t="s">
        <v>30</v>
      </c>
      <c r="B29" s="629">
        <v>1985</v>
      </c>
      <c r="C29" s="265">
        <v>8</v>
      </c>
      <c r="D29" s="205">
        <v>176</v>
      </c>
      <c r="E29" s="205">
        <v>822</v>
      </c>
      <c r="F29" s="204">
        <v>1129</v>
      </c>
      <c r="G29" s="205">
        <v>1</v>
      </c>
      <c r="H29" s="205">
        <v>244</v>
      </c>
      <c r="I29" s="206">
        <v>42</v>
      </c>
      <c r="J29" s="205">
        <v>2</v>
      </c>
      <c r="K29" s="267">
        <v>1699</v>
      </c>
      <c r="L29" s="378">
        <v>1951</v>
      </c>
      <c r="M29" s="378">
        <v>2020</v>
      </c>
      <c r="N29" s="378">
        <v>6</v>
      </c>
      <c r="O29" s="378">
        <v>29</v>
      </c>
    </row>
    <row r="30" spans="1:15" ht="16.5" thickBot="1">
      <c r="A30" s="241" t="s">
        <v>0</v>
      </c>
      <c r="B30" s="632">
        <f>SUM(B5:B29)</f>
        <v>105348</v>
      </c>
      <c r="C30" s="626">
        <f>SUM(C5:C29)</f>
        <v>762</v>
      </c>
      <c r="D30" s="379">
        <f>SUM(D5:D29)</f>
        <v>10913</v>
      </c>
      <c r="E30" s="379">
        <f aca="true" t="shared" si="0" ref="E30:O30">SUM(E5:E29)</f>
        <v>56966</v>
      </c>
      <c r="F30" s="379">
        <f t="shared" si="0"/>
        <v>47703</v>
      </c>
      <c r="G30" s="379">
        <f t="shared" si="0"/>
        <v>9</v>
      </c>
      <c r="H30" s="379">
        <f t="shared" si="0"/>
        <v>8503</v>
      </c>
      <c r="I30" s="379">
        <f t="shared" si="0"/>
        <v>2839</v>
      </c>
      <c r="J30" s="379">
        <f t="shared" si="0"/>
        <v>448</v>
      </c>
      <c r="K30" s="380">
        <f t="shared" si="0"/>
        <v>94006</v>
      </c>
      <c r="L30" s="380">
        <f t="shared" si="0"/>
        <v>104671</v>
      </c>
      <c r="M30" s="380">
        <f t="shared" si="0"/>
        <v>106759</v>
      </c>
      <c r="N30" s="380">
        <f t="shared" si="0"/>
        <v>155</v>
      </c>
      <c r="O30" s="380">
        <f t="shared" si="0"/>
        <v>1261</v>
      </c>
    </row>
    <row r="32" spans="1:2" ht="15.75">
      <c r="A32" s="805" t="s">
        <v>293</v>
      </c>
      <c r="B32" s="805"/>
    </row>
    <row r="33" spans="1:3" ht="15.75" customHeight="1">
      <c r="A33" s="805" t="s">
        <v>294</v>
      </c>
      <c r="B33" s="805"/>
      <c r="C33" s="805"/>
    </row>
  </sheetData>
  <sheetProtection/>
  <mergeCells count="4">
    <mergeCell ref="A32:B32"/>
    <mergeCell ref="A1:E1"/>
    <mergeCell ref="A2:F2"/>
    <mergeCell ref="A33:C3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52"/>
  <sheetViews>
    <sheetView rightToLeft="1" zoomScalePageLayoutView="0" workbookViewId="0" topLeftCell="A1">
      <selection activeCell="D52" sqref="D52"/>
    </sheetView>
  </sheetViews>
  <sheetFormatPr defaultColWidth="9.140625" defaultRowHeight="15"/>
  <cols>
    <col min="1" max="1" width="3.7109375" style="97" customWidth="1"/>
    <col min="2" max="2" width="24.00390625" style="97" bestFit="1" customWidth="1"/>
    <col min="3" max="3" width="20.8515625" style="97" bestFit="1" customWidth="1"/>
    <col min="4" max="4" width="27.28125" style="97" customWidth="1"/>
    <col min="5" max="5" width="23.140625" style="97" customWidth="1"/>
    <col min="6" max="6" width="23.7109375" style="97" customWidth="1"/>
    <col min="7" max="16384" width="9.140625" style="97" customWidth="1"/>
  </cols>
  <sheetData>
    <row r="1" s="231" customFormat="1" ht="15.75">
      <c r="B1" s="231" t="s">
        <v>681</v>
      </c>
    </row>
    <row r="2" spans="2:16" s="257" customFormat="1" ht="15.75">
      <c r="B2" s="824" t="s">
        <v>682</v>
      </c>
      <c r="C2" s="824"/>
      <c r="D2" s="824"/>
      <c r="E2" s="824"/>
      <c r="F2" s="824"/>
      <c r="G2" s="824"/>
      <c r="H2" s="824"/>
      <c r="I2" s="824"/>
      <c r="J2" s="824"/>
      <c r="K2" s="256"/>
      <c r="L2" s="256"/>
      <c r="M2" s="256"/>
      <c r="N2" s="256"/>
      <c r="O2" s="256"/>
      <c r="P2" s="256"/>
    </row>
    <row r="3" spans="2:16" s="30" customFormat="1" ht="15.75">
      <c r="B3" s="263"/>
      <c r="C3" s="263"/>
      <c r="D3" s="263"/>
      <c r="E3" s="263"/>
      <c r="F3" s="263"/>
      <c r="G3" s="263"/>
      <c r="H3" s="263"/>
      <c r="I3" s="263"/>
      <c r="J3" s="263"/>
      <c r="K3" s="43"/>
      <c r="L3" s="43"/>
      <c r="M3" s="43"/>
      <c r="N3" s="43"/>
      <c r="O3" s="43"/>
      <c r="P3" s="43"/>
    </row>
    <row r="4" spans="2:4" s="27" customFormat="1" ht="82.5" customHeight="1">
      <c r="B4" s="48" t="s">
        <v>638</v>
      </c>
      <c r="C4" s="48" t="s">
        <v>639</v>
      </c>
      <c r="D4" s="48" t="s">
        <v>640</v>
      </c>
    </row>
    <row r="5" spans="2:4" s="27" customFormat="1" ht="31.5">
      <c r="B5" s="264" t="s">
        <v>414</v>
      </c>
      <c r="C5" s="47">
        <v>4</v>
      </c>
      <c r="D5" s="47">
        <v>0</v>
      </c>
    </row>
    <row r="6" spans="2:4" s="27" customFormat="1" ht="31.5">
      <c r="B6" s="264" t="s">
        <v>415</v>
      </c>
      <c r="C6" s="47">
        <v>2</v>
      </c>
      <c r="D6" s="47">
        <v>0</v>
      </c>
    </row>
    <row r="7" spans="2:4" s="27" customFormat="1" ht="31.5">
      <c r="B7" s="264" t="s">
        <v>31</v>
      </c>
      <c r="C7" s="47">
        <v>10</v>
      </c>
      <c r="D7" s="47">
        <v>0</v>
      </c>
    </row>
    <row r="8" spans="2:4" s="27" customFormat="1" ht="31.5">
      <c r="B8" s="264" t="s">
        <v>30</v>
      </c>
      <c r="C8" s="47">
        <v>3</v>
      </c>
      <c r="D8" s="47">
        <v>1</v>
      </c>
    </row>
    <row r="9" spans="2:4" s="27" customFormat="1" ht="31.5">
      <c r="B9" s="264" t="s">
        <v>22</v>
      </c>
      <c r="C9" s="47">
        <v>3</v>
      </c>
      <c r="D9" s="47">
        <v>0</v>
      </c>
    </row>
    <row r="10" spans="2:4" s="27" customFormat="1" ht="31.5">
      <c r="B10" s="264" t="s">
        <v>416</v>
      </c>
      <c r="C10" s="47">
        <v>1</v>
      </c>
      <c r="D10" s="47">
        <v>0</v>
      </c>
    </row>
    <row r="11" spans="2:4" s="27" customFormat="1" ht="31.5">
      <c r="B11" s="264" t="s">
        <v>417</v>
      </c>
      <c r="C11" s="47">
        <v>1</v>
      </c>
      <c r="D11" s="47">
        <v>0</v>
      </c>
    </row>
    <row r="12" spans="2:4" s="27" customFormat="1" ht="31.5">
      <c r="B12" s="264" t="s">
        <v>18</v>
      </c>
      <c r="C12" s="47">
        <v>2</v>
      </c>
      <c r="D12" s="47">
        <v>1</v>
      </c>
    </row>
    <row r="13" spans="2:4" s="27" customFormat="1" ht="31.5">
      <c r="B13" s="264" t="s">
        <v>11</v>
      </c>
      <c r="C13" s="47">
        <v>7</v>
      </c>
      <c r="D13" s="47">
        <v>1</v>
      </c>
    </row>
    <row r="14" spans="2:4" s="27" customFormat="1" ht="31.5">
      <c r="B14" s="264" t="s">
        <v>29</v>
      </c>
      <c r="C14" s="47">
        <v>7</v>
      </c>
      <c r="D14" s="47">
        <v>2</v>
      </c>
    </row>
    <row r="15" spans="2:4" s="27" customFormat="1" ht="31.5">
      <c r="B15" s="264" t="s">
        <v>418</v>
      </c>
      <c r="C15" s="47">
        <v>2</v>
      </c>
      <c r="D15" s="47">
        <v>0</v>
      </c>
    </row>
    <row r="16" spans="2:4" s="27" customFormat="1" ht="31.5">
      <c r="B16" s="264" t="s">
        <v>419</v>
      </c>
      <c r="C16" s="47">
        <v>3</v>
      </c>
      <c r="D16" s="47">
        <v>1</v>
      </c>
    </row>
    <row r="17" spans="2:4" s="27" customFormat="1" ht="31.5">
      <c r="B17" s="264" t="s">
        <v>420</v>
      </c>
      <c r="C17" s="47">
        <v>5</v>
      </c>
      <c r="D17" s="47">
        <v>0</v>
      </c>
    </row>
    <row r="18" spans="2:4" s="27" customFormat="1" ht="31.5">
      <c r="B18" s="264" t="s">
        <v>421</v>
      </c>
      <c r="C18" s="47">
        <v>0</v>
      </c>
      <c r="D18" s="47">
        <v>1</v>
      </c>
    </row>
    <row r="19" spans="2:4" s="27" customFormat="1" ht="31.5">
      <c r="B19" s="264" t="s">
        <v>422</v>
      </c>
      <c r="C19" s="47">
        <v>1</v>
      </c>
      <c r="D19" s="47">
        <v>0</v>
      </c>
    </row>
    <row r="20" spans="2:4" s="27" customFormat="1" ht="31.5">
      <c r="B20" s="264" t="s">
        <v>423</v>
      </c>
      <c r="C20" s="47">
        <v>1</v>
      </c>
      <c r="D20" s="47">
        <v>0</v>
      </c>
    </row>
    <row r="21" spans="2:4" s="27" customFormat="1" ht="31.5">
      <c r="B21" s="264" t="s">
        <v>26</v>
      </c>
      <c r="C21" s="47">
        <v>7</v>
      </c>
      <c r="D21" s="47">
        <v>2</v>
      </c>
    </row>
    <row r="22" spans="2:4" s="27" customFormat="1" ht="31.5">
      <c r="B22" s="264" t="s">
        <v>27</v>
      </c>
      <c r="C22" s="47">
        <v>5</v>
      </c>
      <c r="D22" s="47">
        <v>0</v>
      </c>
    </row>
    <row r="23" spans="2:4" s="27" customFormat="1" ht="31.5">
      <c r="B23" s="264" t="s">
        <v>20</v>
      </c>
      <c r="C23" s="47">
        <v>1</v>
      </c>
      <c r="D23" s="47">
        <v>0</v>
      </c>
    </row>
    <row r="24" spans="2:4" s="27" customFormat="1" ht="31.5">
      <c r="B24" s="264" t="s">
        <v>424</v>
      </c>
      <c r="C24" s="47">
        <v>2</v>
      </c>
      <c r="D24" s="47">
        <v>0</v>
      </c>
    </row>
    <row r="25" spans="2:4" s="27" customFormat="1" ht="31.5">
      <c r="B25" s="264" t="s">
        <v>425</v>
      </c>
      <c r="C25" s="47">
        <v>4</v>
      </c>
      <c r="D25" s="47">
        <v>0</v>
      </c>
    </row>
    <row r="26" spans="2:4" s="27" customFormat="1" ht="31.5">
      <c r="B26" s="264" t="s">
        <v>426</v>
      </c>
      <c r="C26" s="47">
        <v>16</v>
      </c>
      <c r="D26" s="47">
        <v>0</v>
      </c>
    </row>
    <row r="27" spans="2:4" s="27" customFormat="1" ht="31.5">
      <c r="B27" s="264" t="s">
        <v>10</v>
      </c>
      <c r="C27" s="47">
        <v>14</v>
      </c>
      <c r="D27" s="47">
        <v>1</v>
      </c>
    </row>
    <row r="28" spans="2:4" s="27" customFormat="1" ht="31.5">
      <c r="B28" s="264" t="s">
        <v>427</v>
      </c>
      <c r="C28" s="47">
        <v>6</v>
      </c>
      <c r="D28" s="47">
        <v>1</v>
      </c>
    </row>
    <row r="29" spans="2:4" s="27" customFormat="1" ht="31.5">
      <c r="B29" s="264" t="s">
        <v>16</v>
      </c>
      <c r="C29" s="47">
        <v>7</v>
      </c>
      <c r="D29" s="47">
        <v>0</v>
      </c>
    </row>
    <row r="30" spans="2:4" s="27" customFormat="1" ht="31.5">
      <c r="B30" s="264" t="s">
        <v>5</v>
      </c>
      <c r="C30" s="47">
        <v>13</v>
      </c>
      <c r="D30" s="47">
        <v>3</v>
      </c>
    </row>
    <row r="31" spans="2:4" s="27" customFormat="1" ht="31.5">
      <c r="B31" s="48" t="s">
        <v>77</v>
      </c>
      <c r="C31" s="41">
        <f>SUM(C5:C30)</f>
        <v>127</v>
      </c>
      <c r="D31" s="41">
        <f>SUM(D5:D30)</f>
        <v>14</v>
      </c>
    </row>
    <row r="32" spans="2:4" s="27" customFormat="1" ht="15.75">
      <c r="B32" s="93"/>
      <c r="C32" s="94"/>
      <c r="D32" s="94"/>
    </row>
    <row r="33" s="232" customFormat="1" ht="21.75" customHeight="1">
      <c r="B33" s="232" t="s">
        <v>898</v>
      </c>
    </row>
    <row r="34" spans="1:9" s="231" customFormat="1" ht="23.25" customHeight="1">
      <c r="A34" s="810" t="s">
        <v>683</v>
      </c>
      <c r="B34" s="810"/>
      <c r="C34" s="810"/>
      <c r="D34" s="810"/>
      <c r="E34" s="810"/>
      <c r="F34" s="810"/>
      <c r="G34" s="810"/>
      <c r="H34" s="810"/>
      <c r="I34" s="810"/>
    </row>
    <row r="35" spans="1:9" ht="15.75" hidden="1">
      <c r="A35" s="258"/>
      <c r="B35" s="258"/>
      <c r="C35" s="258"/>
      <c r="D35" s="258"/>
      <c r="E35" s="258"/>
      <c r="F35" s="258"/>
      <c r="G35" s="258"/>
      <c r="H35" s="258"/>
      <c r="I35" s="258"/>
    </row>
    <row r="36" spans="1:9" ht="15.75" hidden="1">
      <c r="A36" s="258"/>
      <c r="B36" s="258"/>
      <c r="C36" s="258"/>
      <c r="D36" s="258"/>
      <c r="E36" s="258"/>
      <c r="F36" s="258"/>
      <c r="G36" s="258"/>
      <c r="H36" s="258"/>
      <c r="I36" s="258"/>
    </row>
    <row r="37" spans="1:9" ht="15.75" hidden="1">
      <c r="A37" s="258"/>
      <c r="B37" s="258"/>
      <c r="C37" s="258"/>
      <c r="D37" s="258"/>
      <c r="E37" s="258"/>
      <c r="F37" s="258"/>
      <c r="G37" s="258"/>
      <c r="H37" s="258"/>
      <c r="I37" s="258"/>
    </row>
    <row r="38" spans="1:9" ht="15.75" hidden="1">
      <c r="A38" s="258"/>
      <c r="B38" s="258"/>
      <c r="C38" s="258"/>
      <c r="D38" s="258"/>
      <c r="E38" s="258"/>
      <c r="F38" s="258"/>
      <c r="G38" s="258"/>
      <c r="H38" s="258"/>
      <c r="I38" s="258"/>
    </row>
    <row r="39" spans="1:9" ht="15.75" hidden="1">
      <c r="A39" s="258"/>
      <c r="B39" s="258"/>
      <c r="C39" s="258"/>
      <c r="D39" s="258"/>
      <c r="E39" s="258"/>
      <c r="F39" s="258"/>
      <c r="G39" s="258"/>
      <c r="H39" s="258"/>
      <c r="I39" s="258"/>
    </row>
    <row r="40" spans="1:9" ht="15.75" hidden="1">
      <c r="A40" s="258"/>
      <c r="B40" s="258"/>
      <c r="C40" s="258"/>
      <c r="D40" s="258"/>
      <c r="E40" s="258"/>
      <c r="F40" s="258"/>
      <c r="G40" s="258"/>
      <c r="H40" s="258"/>
      <c r="I40" s="258"/>
    </row>
    <row r="41" spans="1:9" ht="15.75" hidden="1">
      <c r="A41" s="258"/>
      <c r="B41" s="258"/>
      <c r="C41" s="258"/>
      <c r="D41" s="258"/>
      <c r="E41" s="258"/>
      <c r="F41" s="258"/>
      <c r="G41" s="258"/>
      <c r="H41" s="258"/>
      <c r="I41" s="258"/>
    </row>
    <row r="42" spans="1:9" ht="15.75" hidden="1">
      <c r="A42" s="258"/>
      <c r="B42" s="258"/>
      <c r="C42" s="258"/>
      <c r="D42" s="258"/>
      <c r="E42" s="258"/>
      <c r="F42" s="258"/>
      <c r="G42" s="258"/>
      <c r="H42" s="258"/>
      <c r="I42" s="258"/>
    </row>
    <row r="43" spans="1:9" s="260" customFormat="1" ht="15.75">
      <c r="A43" s="259"/>
      <c r="B43" s="259"/>
      <c r="C43" s="259"/>
      <c r="D43" s="259"/>
      <c r="E43" s="259"/>
      <c r="F43" s="259"/>
      <c r="G43" s="259"/>
      <c r="H43" s="259"/>
      <c r="I43" s="259"/>
    </row>
    <row r="44" spans="2:7" ht="63">
      <c r="B44" s="233" t="s">
        <v>641</v>
      </c>
      <c r="C44" s="143" t="s">
        <v>643</v>
      </c>
      <c r="D44" s="143" t="s">
        <v>642</v>
      </c>
      <c r="E44" s="143" t="s">
        <v>644</v>
      </c>
      <c r="F44" s="143" t="s">
        <v>645</v>
      </c>
      <c r="G44" s="134"/>
    </row>
    <row r="45" spans="2:6" ht="31.5">
      <c r="B45" s="229" t="s">
        <v>573</v>
      </c>
      <c r="C45" s="261">
        <v>3</v>
      </c>
      <c r="D45" s="261">
        <v>20</v>
      </c>
      <c r="E45" s="261">
        <v>2</v>
      </c>
      <c r="F45" s="262">
        <v>1</v>
      </c>
    </row>
    <row r="46" spans="2:6" ht="31.5">
      <c r="B46" s="229" t="s">
        <v>574</v>
      </c>
      <c r="C46" s="261">
        <v>3</v>
      </c>
      <c r="D46" s="262">
        <v>12</v>
      </c>
      <c r="E46" s="262">
        <v>0</v>
      </c>
      <c r="F46" s="262">
        <v>1</v>
      </c>
    </row>
    <row r="47" spans="2:6" ht="31.5">
      <c r="B47" s="229" t="s">
        <v>577</v>
      </c>
      <c r="C47" s="261">
        <v>0</v>
      </c>
      <c r="D47" s="262">
        <v>45</v>
      </c>
      <c r="E47" s="262">
        <v>1</v>
      </c>
      <c r="F47" s="262">
        <v>4</v>
      </c>
    </row>
    <row r="48" spans="2:6" ht="31.5">
      <c r="B48" s="229" t="s">
        <v>576</v>
      </c>
      <c r="C48" s="261">
        <v>1</v>
      </c>
      <c r="D48" s="262">
        <v>18</v>
      </c>
      <c r="E48" s="262">
        <v>1</v>
      </c>
      <c r="F48" s="262">
        <v>6</v>
      </c>
    </row>
    <row r="49" spans="2:6" ht="31.5">
      <c r="B49" s="229" t="s">
        <v>575</v>
      </c>
      <c r="C49" s="262">
        <v>2</v>
      </c>
      <c r="D49" s="262">
        <v>11</v>
      </c>
      <c r="E49" s="262">
        <v>0</v>
      </c>
      <c r="F49" s="262">
        <v>2</v>
      </c>
    </row>
    <row r="51" spans="1:2" ht="15.75">
      <c r="A51" s="805" t="s">
        <v>293</v>
      </c>
      <c r="B51" s="805"/>
    </row>
    <row r="52" spans="1:3" ht="15.75" customHeight="1">
      <c r="A52" s="805" t="s">
        <v>294</v>
      </c>
      <c r="B52" s="805"/>
      <c r="C52" s="805"/>
    </row>
  </sheetData>
  <sheetProtection/>
  <mergeCells count="4">
    <mergeCell ref="B2:J2"/>
    <mergeCell ref="A34:I34"/>
    <mergeCell ref="A51:B51"/>
    <mergeCell ref="A52:C5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19"/>
  <sheetViews>
    <sheetView rightToLeft="1" zoomScalePageLayoutView="0" workbookViewId="0" topLeftCell="A1">
      <selection activeCell="J110" sqref="J110"/>
    </sheetView>
  </sheetViews>
  <sheetFormatPr defaultColWidth="9.00390625" defaultRowHeight="15"/>
  <cols>
    <col min="1" max="1" width="51.140625" style="407" bestFit="1" customWidth="1"/>
    <col min="2" max="2" width="14.8515625" style="401" customWidth="1"/>
    <col min="3" max="3" width="35.7109375" style="401" customWidth="1"/>
    <col min="4" max="4" width="20.140625" style="401" customWidth="1"/>
    <col min="5" max="5" width="18.7109375" style="401" customWidth="1"/>
    <col min="6" max="6" width="19.421875" style="401" customWidth="1"/>
    <col min="7" max="16384" width="9.00390625" style="401" customWidth="1"/>
  </cols>
  <sheetData>
    <row r="1" spans="1:5" ht="12.75" customHeight="1">
      <c r="A1" s="827" t="s">
        <v>899</v>
      </c>
      <c r="B1" s="827"/>
      <c r="C1" s="827"/>
      <c r="D1" s="827"/>
      <c r="E1" s="827"/>
    </row>
    <row r="2" spans="1:5" ht="25.5" customHeight="1">
      <c r="A2" s="827"/>
      <c r="B2" s="827"/>
      <c r="C2" s="827"/>
      <c r="D2" s="827"/>
      <c r="E2" s="827"/>
    </row>
    <row r="3" spans="1:3" ht="25.5" customHeight="1">
      <c r="A3" s="400"/>
      <c r="B3" s="400"/>
      <c r="C3" s="400"/>
    </row>
    <row r="4" spans="1:6" ht="39.75" customHeight="1">
      <c r="A4" s="825" t="s">
        <v>901</v>
      </c>
      <c r="B4" s="825" t="s">
        <v>710</v>
      </c>
      <c r="C4" s="825" t="s">
        <v>900</v>
      </c>
      <c r="D4" s="826"/>
      <c r="E4" s="826"/>
      <c r="F4" s="825" t="s">
        <v>711</v>
      </c>
    </row>
    <row r="5" spans="1:6" ht="53.25" customHeight="1">
      <c r="A5" s="826"/>
      <c r="B5" s="825"/>
      <c r="C5" s="402" t="s">
        <v>712</v>
      </c>
      <c r="D5" s="402" t="s">
        <v>713</v>
      </c>
      <c r="E5" s="402" t="s">
        <v>714</v>
      </c>
      <c r="F5" s="825"/>
    </row>
    <row r="6" spans="1:6" ht="30">
      <c r="A6" s="403" t="s">
        <v>715</v>
      </c>
      <c r="B6" s="404">
        <v>46039</v>
      </c>
      <c r="C6" s="404">
        <v>121500</v>
      </c>
      <c r="D6" s="404">
        <v>23683</v>
      </c>
      <c r="E6" s="404">
        <v>2640</v>
      </c>
      <c r="F6" s="405">
        <f>SUM(B6:E6)</f>
        <v>193862</v>
      </c>
    </row>
    <row r="7" spans="1:6" ht="30">
      <c r="A7" s="403" t="s">
        <v>716</v>
      </c>
      <c r="B7" s="404">
        <v>5844</v>
      </c>
      <c r="C7" s="404">
        <v>14943</v>
      </c>
      <c r="D7" s="404">
        <v>1881</v>
      </c>
      <c r="E7" s="404">
        <v>281</v>
      </c>
      <c r="F7" s="405">
        <f aca="true" t="shared" si="0" ref="F7:F42">SUM(B7:E7)</f>
        <v>22949</v>
      </c>
    </row>
    <row r="8" spans="1:6" ht="30">
      <c r="A8" s="403" t="s">
        <v>902</v>
      </c>
      <c r="B8" s="404">
        <v>6595</v>
      </c>
      <c r="C8" s="404">
        <v>12963</v>
      </c>
      <c r="D8" s="404">
        <v>2439</v>
      </c>
      <c r="E8" s="404">
        <v>168</v>
      </c>
      <c r="F8" s="405">
        <f t="shared" si="0"/>
        <v>22165</v>
      </c>
    </row>
    <row r="9" spans="1:6" ht="30">
      <c r="A9" s="403" t="s">
        <v>903</v>
      </c>
      <c r="B9" s="404">
        <v>3014</v>
      </c>
      <c r="C9" s="404">
        <v>6092</v>
      </c>
      <c r="D9" s="404">
        <v>895</v>
      </c>
      <c r="E9" s="404">
        <v>92</v>
      </c>
      <c r="F9" s="405">
        <f t="shared" si="0"/>
        <v>10093</v>
      </c>
    </row>
    <row r="10" spans="1:6" ht="30" customHeight="1">
      <c r="A10" s="403" t="s">
        <v>904</v>
      </c>
      <c r="B10" s="404">
        <v>2786</v>
      </c>
      <c r="C10" s="404">
        <v>6414</v>
      </c>
      <c r="D10" s="404">
        <v>391</v>
      </c>
      <c r="E10" s="404">
        <v>51</v>
      </c>
      <c r="F10" s="405">
        <f t="shared" si="0"/>
        <v>9642</v>
      </c>
    </row>
    <row r="11" spans="1:6" ht="30" customHeight="1">
      <c r="A11" s="403" t="s">
        <v>905</v>
      </c>
      <c r="B11" s="404">
        <v>2350</v>
      </c>
      <c r="C11" s="404">
        <v>5567</v>
      </c>
      <c r="D11" s="404">
        <v>817</v>
      </c>
      <c r="E11" s="404">
        <v>82</v>
      </c>
      <c r="F11" s="405">
        <f t="shared" si="0"/>
        <v>8816</v>
      </c>
    </row>
    <row r="12" spans="1:6" ht="30" customHeight="1">
      <c r="A12" s="403" t="s">
        <v>717</v>
      </c>
      <c r="B12" s="404">
        <v>2256</v>
      </c>
      <c r="C12" s="404">
        <v>5093</v>
      </c>
      <c r="D12" s="404">
        <v>544</v>
      </c>
      <c r="E12" s="404">
        <v>57</v>
      </c>
      <c r="F12" s="405">
        <f t="shared" si="0"/>
        <v>7950</v>
      </c>
    </row>
    <row r="13" spans="1:6" ht="30" customHeight="1">
      <c r="A13" s="403" t="s">
        <v>906</v>
      </c>
      <c r="B13" s="404">
        <v>1801</v>
      </c>
      <c r="C13" s="404">
        <v>4532</v>
      </c>
      <c r="D13" s="404">
        <v>618</v>
      </c>
      <c r="E13" s="404">
        <v>45</v>
      </c>
      <c r="F13" s="405">
        <f t="shared" si="0"/>
        <v>6996</v>
      </c>
    </row>
    <row r="14" spans="1:6" ht="30" customHeight="1">
      <c r="A14" s="403" t="s">
        <v>719</v>
      </c>
      <c r="B14" s="404">
        <v>1684</v>
      </c>
      <c r="C14" s="404">
        <v>4224</v>
      </c>
      <c r="D14" s="404">
        <v>510</v>
      </c>
      <c r="E14" s="404">
        <v>48</v>
      </c>
      <c r="F14" s="405">
        <f t="shared" si="0"/>
        <v>6466</v>
      </c>
    </row>
    <row r="15" spans="1:6" ht="30" customHeight="1">
      <c r="A15" s="403" t="s">
        <v>907</v>
      </c>
      <c r="B15" s="404">
        <v>1364</v>
      </c>
      <c r="C15" s="404">
        <v>3527</v>
      </c>
      <c r="D15" s="404">
        <v>559</v>
      </c>
      <c r="E15" s="404">
        <v>49</v>
      </c>
      <c r="F15" s="405">
        <f t="shared" si="0"/>
        <v>5499</v>
      </c>
    </row>
    <row r="16" spans="1:6" ht="30" customHeight="1">
      <c r="A16" s="403" t="s">
        <v>908</v>
      </c>
      <c r="B16" s="404">
        <v>1114</v>
      </c>
      <c r="C16" s="404">
        <v>3224</v>
      </c>
      <c r="D16" s="404">
        <v>404</v>
      </c>
      <c r="E16" s="404">
        <v>57</v>
      </c>
      <c r="F16" s="405">
        <f t="shared" si="0"/>
        <v>4799</v>
      </c>
    </row>
    <row r="17" spans="1:6" ht="30" customHeight="1">
      <c r="A17" s="403" t="s">
        <v>909</v>
      </c>
      <c r="B17" s="404">
        <v>793</v>
      </c>
      <c r="C17" s="404">
        <v>2489</v>
      </c>
      <c r="D17" s="404">
        <v>549</v>
      </c>
      <c r="E17" s="404">
        <v>52</v>
      </c>
      <c r="F17" s="405">
        <f t="shared" si="0"/>
        <v>3883</v>
      </c>
    </row>
    <row r="18" spans="1:6" ht="30" customHeight="1">
      <c r="A18" s="403" t="s">
        <v>910</v>
      </c>
      <c r="B18" s="404">
        <v>964</v>
      </c>
      <c r="C18" s="404">
        <v>2190</v>
      </c>
      <c r="D18" s="404">
        <v>58</v>
      </c>
      <c r="E18" s="404">
        <v>14</v>
      </c>
      <c r="F18" s="405">
        <f t="shared" si="0"/>
        <v>3226</v>
      </c>
    </row>
    <row r="19" spans="1:6" ht="30" customHeight="1">
      <c r="A19" s="406" t="s">
        <v>720</v>
      </c>
      <c r="B19" s="404">
        <v>769</v>
      </c>
      <c r="C19" s="404">
        <v>1380</v>
      </c>
      <c r="D19" s="404">
        <v>298</v>
      </c>
      <c r="E19" s="404">
        <v>30</v>
      </c>
      <c r="F19" s="405">
        <f t="shared" si="0"/>
        <v>2477</v>
      </c>
    </row>
    <row r="20" spans="1:6" ht="30" customHeight="1">
      <c r="A20" s="403" t="s">
        <v>721</v>
      </c>
      <c r="B20" s="404">
        <v>600</v>
      </c>
      <c r="C20" s="404">
        <v>1248</v>
      </c>
      <c r="D20" s="404">
        <v>123</v>
      </c>
      <c r="E20" s="404">
        <v>24</v>
      </c>
      <c r="F20" s="405">
        <f t="shared" si="0"/>
        <v>1995</v>
      </c>
    </row>
    <row r="21" spans="1:6" ht="30" customHeight="1">
      <c r="A21" s="403" t="s">
        <v>911</v>
      </c>
      <c r="B21" s="404">
        <v>454</v>
      </c>
      <c r="C21" s="404">
        <v>1127</v>
      </c>
      <c r="D21" s="404">
        <v>142</v>
      </c>
      <c r="E21" s="404">
        <v>12</v>
      </c>
      <c r="F21" s="405">
        <f t="shared" si="0"/>
        <v>1735</v>
      </c>
    </row>
    <row r="22" spans="1:6" ht="30" customHeight="1">
      <c r="A22" s="403" t="s">
        <v>912</v>
      </c>
      <c r="B22" s="404">
        <v>328</v>
      </c>
      <c r="C22" s="404">
        <v>823</v>
      </c>
      <c r="D22" s="404">
        <v>174</v>
      </c>
      <c r="E22" s="404">
        <v>15</v>
      </c>
      <c r="F22" s="405">
        <f t="shared" si="0"/>
        <v>1340</v>
      </c>
    </row>
    <row r="23" spans="1:6" ht="30" customHeight="1">
      <c r="A23" s="403" t="s">
        <v>722</v>
      </c>
      <c r="B23" s="404">
        <v>303</v>
      </c>
      <c r="C23" s="404">
        <v>834</v>
      </c>
      <c r="D23" s="404">
        <v>149</v>
      </c>
      <c r="E23" s="404">
        <v>15</v>
      </c>
      <c r="F23" s="405">
        <f t="shared" si="0"/>
        <v>1301</v>
      </c>
    </row>
    <row r="24" spans="1:6" ht="30" customHeight="1">
      <c r="A24" s="403" t="s">
        <v>913</v>
      </c>
      <c r="B24" s="404">
        <v>347</v>
      </c>
      <c r="C24" s="404">
        <v>813</v>
      </c>
      <c r="D24" s="404">
        <v>113</v>
      </c>
      <c r="E24" s="404">
        <v>11</v>
      </c>
      <c r="F24" s="405">
        <f t="shared" si="0"/>
        <v>1284</v>
      </c>
    </row>
    <row r="25" spans="1:6" ht="30" customHeight="1">
      <c r="A25" s="403" t="s">
        <v>914</v>
      </c>
      <c r="B25" s="404">
        <v>402</v>
      </c>
      <c r="C25" s="404">
        <v>748</v>
      </c>
      <c r="D25" s="404">
        <v>123</v>
      </c>
      <c r="E25" s="404">
        <v>9</v>
      </c>
      <c r="F25" s="405">
        <f t="shared" si="0"/>
        <v>1282</v>
      </c>
    </row>
    <row r="26" spans="1:6" ht="30" customHeight="1">
      <c r="A26" s="403" t="s">
        <v>915</v>
      </c>
      <c r="B26" s="404">
        <v>285</v>
      </c>
      <c r="C26" s="404">
        <v>659</v>
      </c>
      <c r="D26" s="404">
        <v>128</v>
      </c>
      <c r="E26" s="404">
        <v>6</v>
      </c>
      <c r="F26" s="405">
        <f t="shared" si="0"/>
        <v>1078</v>
      </c>
    </row>
    <row r="27" spans="1:6" ht="30" customHeight="1">
      <c r="A27" s="403" t="s">
        <v>916</v>
      </c>
      <c r="B27" s="404">
        <v>195</v>
      </c>
      <c r="C27" s="404">
        <v>491</v>
      </c>
      <c r="D27" s="404">
        <v>42</v>
      </c>
      <c r="E27" s="404">
        <v>4</v>
      </c>
      <c r="F27" s="405">
        <f t="shared" si="0"/>
        <v>732</v>
      </c>
    </row>
    <row r="28" spans="1:6" ht="30" customHeight="1">
      <c r="A28" s="403" t="s">
        <v>917</v>
      </c>
      <c r="B28" s="404">
        <v>181</v>
      </c>
      <c r="C28" s="404">
        <v>523</v>
      </c>
      <c r="D28" s="404">
        <v>2</v>
      </c>
      <c r="E28" s="404">
        <v>0</v>
      </c>
      <c r="F28" s="405">
        <f t="shared" si="0"/>
        <v>706</v>
      </c>
    </row>
    <row r="29" spans="1:6" ht="30" customHeight="1">
      <c r="A29" s="403" t="s">
        <v>918</v>
      </c>
      <c r="B29" s="404">
        <v>162</v>
      </c>
      <c r="C29" s="404">
        <v>348</v>
      </c>
      <c r="D29" s="404">
        <v>30</v>
      </c>
      <c r="E29" s="404">
        <v>1</v>
      </c>
      <c r="F29" s="405">
        <f t="shared" si="0"/>
        <v>541</v>
      </c>
    </row>
    <row r="30" spans="1:6" ht="30" customHeight="1">
      <c r="A30" s="403" t="s">
        <v>919</v>
      </c>
      <c r="B30" s="404">
        <v>114</v>
      </c>
      <c r="C30" s="404">
        <v>231</v>
      </c>
      <c r="D30" s="404">
        <v>80</v>
      </c>
      <c r="E30" s="404">
        <v>1</v>
      </c>
      <c r="F30" s="405">
        <f t="shared" si="0"/>
        <v>426</v>
      </c>
    </row>
    <row r="31" spans="1:6" ht="30" customHeight="1">
      <c r="A31" s="403" t="s">
        <v>920</v>
      </c>
      <c r="B31" s="404">
        <v>120</v>
      </c>
      <c r="C31" s="404">
        <v>240</v>
      </c>
      <c r="D31" s="404">
        <v>44</v>
      </c>
      <c r="E31" s="404">
        <v>6</v>
      </c>
      <c r="F31" s="405">
        <f t="shared" si="0"/>
        <v>410</v>
      </c>
    </row>
    <row r="32" spans="1:6" ht="30" customHeight="1">
      <c r="A32" s="403" t="s">
        <v>921</v>
      </c>
      <c r="B32" s="404">
        <v>100</v>
      </c>
      <c r="C32" s="404">
        <v>196</v>
      </c>
      <c r="D32" s="404">
        <v>38</v>
      </c>
      <c r="E32" s="404">
        <v>0</v>
      </c>
      <c r="F32" s="405">
        <f t="shared" si="0"/>
        <v>334</v>
      </c>
    </row>
    <row r="33" spans="1:6" ht="30" customHeight="1">
      <c r="A33" s="403" t="s">
        <v>922</v>
      </c>
      <c r="B33" s="404">
        <v>84</v>
      </c>
      <c r="C33" s="404">
        <v>143</v>
      </c>
      <c r="D33" s="404">
        <v>29</v>
      </c>
      <c r="E33" s="404">
        <v>14</v>
      </c>
      <c r="F33" s="405">
        <f t="shared" si="0"/>
        <v>270</v>
      </c>
    </row>
    <row r="34" spans="1:6" ht="30" customHeight="1">
      <c r="A34" s="403" t="s">
        <v>923</v>
      </c>
      <c r="B34" s="404">
        <v>69</v>
      </c>
      <c r="C34" s="404">
        <v>147</v>
      </c>
      <c r="D34" s="404">
        <v>48</v>
      </c>
      <c r="E34" s="404">
        <v>4</v>
      </c>
      <c r="F34" s="405">
        <f t="shared" si="0"/>
        <v>268</v>
      </c>
    </row>
    <row r="35" spans="1:6" ht="30" customHeight="1">
      <c r="A35" s="403" t="s">
        <v>723</v>
      </c>
      <c r="B35" s="404">
        <v>56</v>
      </c>
      <c r="C35" s="404">
        <v>147</v>
      </c>
      <c r="D35" s="404">
        <v>20</v>
      </c>
      <c r="E35" s="404">
        <v>1</v>
      </c>
      <c r="F35" s="405">
        <f t="shared" si="0"/>
        <v>224</v>
      </c>
    </row>
    <row r="36" spans="1:6" ht="30" customHeight="1">
      <c r="A36" s="403" t="s">
        <v>924</v>
      </c>
      <c r="B36" s="404">
        <v>63</v>
      </c>
      <c r="C36" s="404">
        <v>123</v>
      </c>
      <c r="D36" s="404">
        <v>2</v>
      </c>
      <c r="E36" s="404">
        <v>1</v>
      </c>
      <c r="F36" s="405">
        <f t="shared" si="0"/>
        <v>189</v>
      </c>
    </row>
    <row r="37" spans="1:6" ht="30" customHeight="1">
      <c r="A37" s="403" t="s">
        <v>925</v>
      </c>
      <c r="B37" s="404">
        <v>44</v>
      </c>
      <c r="C37" s="404">
        <v>101</v>
      </c>
      <c r="D37" s="404">
        <v>13</v>
      </c>
      <c r="E37" s="404">
        <v>1</v>
      </c>
      <c r="F37" s="405">
        <f t="shared" si="0"/>
        <v>159</v>
      </c>
    </row>
    <row r="38" spans="1:6" ht="30" customHeight="1">
      <c r="A38" s="403" t="s">
        <v>926</v>
      </c>
      <c r="B38" s="404">
        <v>40</v>
      </c>
      <c r="C38" s="404">
        <v>71</v>
      </c>
      <c r="D38" s="404">
        <v>21</v>
      </c>
      <c r="E38" s="404">
        <v>4</v>
      </c>
      <c r="F38" s="405">
        <f t="shared" si="0"/>
        <v>136</v>
      </c>
    </row>
    <row r="39" spans="1:6" ht="30" customHeight="1">
      <c r="A39" s="403" t="s">
        <v>927</v>
      </c>
      <c r="B39" s="404">
        <v>51</v>
      </c>
      <c r="C39" s="404">
        <v>47</v>
      </c>
      <c r="D39" s="404">
        <v>0</v>
      </c>
      <c r="E39" s="404">
        <v>1</v>
      </c>
      <c r="F39" s="405">
        <f t="shared" si="0"/>
        <v>99</v>
      </c>
    </row>
    <row r="40" spans="1:6" ht="30" customHeight="1">
      <c r="A40" s="403" t="s">
        <v>724</v>
      </c>
      <c r="B40" s="404">
        <v>20</v>
      </c>
      <c r="C40" s="404">
        <v>51</v>
      </c>
      <c r="D40" s="404">
        <v>3</v>
      </c>
      <c r="E40" s="404">
        <v>1</v>
      </c>
      <c r="F40" s="405">
        <f t="shared" si="0"/>
        <v>75</v>
      </c>
    </row>
    <row r="41" spans="1:6" ht="30" customHeight="1">
      <c r="A41" s="403" t="s">
        <v>928</v>
      </c>
      <c r="B41" s="404">
        <v>12</v>
      </c>
      <c r="C41" s="404">
        <v>25</v>
      </c>
      <c r="D41" s="404">
        <v>0</v>
      </c>
      <c r="E41" s="404">
        <v>0</v>
      </c>
      <c r="F41" s="405">
        <f t="shared" si="0"/>
        <v>37</v>
      </c>
    </row>
    <row r="42" spans="1:6" ht="30" customHeight="1">
      <c r="A42" s="403" t="s">
        <v>929</v>
      </c>
      <c r="B42" s="404">
        <v>9</v>
      </c>
      <c r="C42" s="404">
        <v>17</v>
      </c>
      <c r="D42" s="404">
        <v>2</v>
      </c>
      <c r="E42" s="404">
        <v>0</v>
      </c>
      <c r="F42" s="405">
        <f t="shared" si="0"/>
        <v>28</v>
      </c>
    </row>
    <row r="43" spans="1:6" ht="30" customHeight="1">
      <c r="A43" s="402" t="s">
        <v>930</v>
      </c>
      <c r="B43" s="405">
        <f>SUM(B6:B42)</f>
        <v>81412</v>
      </c>
      <c r="C43" s="405">
        <f>SUM(C6:C42)</f>
        <v>203291</v>
      </c>
      <c r="D43" s="405">
        <f>SUM(D6:D42)</f>
        <v>34972</v>
      </c>
      <c r="E43" s="405">
        <f>SUM(E6:E42)</f>
        <v>3797</v>
      </c>
      <c r="F43" s="405">
        <f>SUM(F6:F42)</f>
        <v>323472</v>
      </c>
    </row>
    <row r="44" ht="12.75">
      <c r="E44" s="408"/>
    </row>
    <row r="45" spans="1:5" ht="14.25" customHeight="1">
      <c r="A45" s="409"/>
      <c r="C45" s="408"/>
      <c r="E45" s="408"/>
    </row>
    <row r="46" spans="1:6" ht="43.5" customHeight="1">
      <c r="A46" s="827" t="s">
        <v>931</v>
      </c>
      <c r="B46" s="828"/>
      <c r="C46" s="828"/>
      <c r="D46" s="828"/>
      <c r="E46" s="828"/>
      <c r="F46" s="828"/>
    </row>
    <row r="47" spans="1:6" ht="19.5" customHeight="1">
      <c r="A47" s="399"/>
      <c r="B47" s="400"/>
      <c r="C47" s="400"/>
      <c r="D47" s="400"/>
      <c r="E47" s="400"/>
      <c r="F47" s="400"/>
    </row>
    <row r="48" spans="1:9" ht="35.25" customHeight="1">
      <c r="A48" s="829" t="s">
        <v>932</v>
      </c>
      <c r="B48" s="829" t="s">
        <v>726</v>
      </c>
      <c r="C48" s="829" t="s">
        <v>727</v>
      </c>
      <c r="D48" s="831"/>
      <c r="E48" s="831"/>
      <c r="F48" s="829" t="s">
        <v>711</v>
      </c>
      <c r="I48" s="408"/>
    </row>
    <row r="49" spans="1:6" ht="31.5">
      <c r="A49" s="831"/>
      <c r="B49" s="829"/>
      <c r="C49" s="410" t="s">
        <v>712</v>
      </c>
      <c r="D49" s="410" t="s">
        <v>728</v>
      </c>
      <c r="E49" s="410" t="s">
        <v>714</v>
      </c>
      <c r="F49" s="829"/>
    </row>
    <row r="50" spans="1:6" ht="31.5">
      <c r="A50" s="411" t="s">
        <v>729</v>
      </c>
      <c r="B50" s="412">
        <v>0</v>
      </c>
      <c r="C50" s="412">
        <v>2296</v>
      </c>
      <c r="D50" s="412">
        <v>952</v>
      </c>
      <c r="E50" s="412">
        <v>223</v>
      </c>
      <c r="F50" s="413">
        <f aca="true" t="shared" si="1" ref="F50:F82">SUM(B50:E50)</f>
        <v>3471</v>
      </c>
    </row>
    <row r="51" spans="1:6" ht="30" customHeight="1">
      <c r="A51" s="411" t="s">
        <v>903</v>
      </c>
      <c r="B51" s="412">
        <v>408</v>
      </c>
      <c r="C51" s="412">
        <v>623</v>
      </c>
      <c r="D51" s="412">
        <v>102</v>
      </c>
      <c r="E51" s="412">
        <v>11</v>
      </c>
      <c r="F51" s="413">
        <f t="shared" si="1"/>
        <v>1144</v>
      </c>
    </row>
    <row r="52" spans="1:6" ht="30" customHeight="1">
      <c r="A52" s="411" t="s">
        <v>902</v>
      </c>
      <c r="B52" s="412">
        <v>69</v>
      </c>
      <c r="C52" s="412">
        <v>331</v>
      </c>
      <c r="D52" s="412">
        <v>82</v>
      </c>
      <c r="E52" s="412">
        <v>15</v>
      </c>
      <c r="F52" s="413">
        <f t="shared" si="1"/>
        <v>497</v>
      </c>
    </row>
    <row r="53" spans="1:6" ht="30" customHeight="1">
      <c r="A53" s="411" t="s">
        <v>933</v>
      </c>
      <c r="B53" s="412">
        <v>4</v>
      </c>
      <c r="C53" s="412">
        <v>170</v>
      </c>
      <c r="D53" s="412">
        <v>41</v>
      </c>
      <c r="E53" s="412">
        <v>16</v>
      </c>
      <c r="F53" s="413">
        <f t="shared" si="1"/>
        <v>231</v>
      </c>
    </row>
    <row r="54" spans="1:6" ht="30" customHeight="1">
      <c r="A54" s="411" t="s">
        <v>718</v>
      </c>
      <c r="B54" s="412">
        <v>60</v>
      </c>
      <c r="C54" s="412">
        <v>137</v>
      </c>
      <c r="D54" s="412">
        <v>23</v>
      </c>
      <c r="E54" s="412">
        <v>0</v>
      </c>
      <c r="F54" s="413">
        <f t="shared" si="1"/>
        <v>220</v>
      </c>
    </row>
    <row r="55" spans="1:6" ht="30" customHeight="1">
      <c r="A55" s="411" t="s">
        <v>730</v>
      </c>
      <c r="B55" s="412">
        <v>23</v>
      </c>
      <c r="C55" s="412">
        <v>117</v>
      </c>
      <c r="D55" s="412">
        <v>27</v>
      </c>
      <c r="E55" s="412">
        <v>5</v>
      </c>
      <c r="F55" s="413">
        <f t="shared" si="1"/>
        <v>172</v>
      </c>
    </row>
    <row r="56" spans="1:6" ht="30" customHeight="1">
      <c r="A56" s="411" t="s">
        <v>934</v>
      </c>
      <c r="B56" s="412">
        <v>50</v>
      </c>
      <c r="C56" s="412">
        <v>96</v>
      </c>
      <c r="D56" s="412">
        <v>12</v>
      </c>
      <c r="E56" s="412">
        <v>7</v>
      </c>
      <c r="F56" s="413">
        <f t="shared" si="1"/>
        <v>165</v>
      </c>
    </row>
    <row r="57" spans="1:6" ht="30" customHeight="1">
      <c r="A57" s="411" t="s">
        <v>904</v>
      </c>
      <c r="B57" s="412">
        <v>19</v>
      </c>
      <c r="C57" s="412">
        <v>94</v>
      </c>
      <c r="D57" s="412">
        <v>18</v>
      </c>
      <c r="E57" s="412">
        <v>3</v>
      </c>
      <c r="F57" s="413">
        <f t="shared" si="1"/>
        <v>134</v>
      </c>
    </row>
    <row r="58" spans="1:6" ht="30" customHeight="1">
      <c r="A58" s="411" t="s">
        <v>719</v>
      </c>
      <c r="B58" s="412">
        <v>23</v>
      </c>
      <c r="C58" s="412">
        <v>88</v>
      </c>
      <c r="D58" s="412">
        <v>19</v>
      </c>
      <c r="E58" s="412">
        <v>2</v>
      </c>
      <c r="F58" s="413">
        <f t="shared" si="1"/>
        <v>132</v>
      </c>
    </row>
    <row r="59" spans="1:6" ht="30" customHeight="1">
      <c r="A59" s="411" t="s">
        <v>717</v>
      </c>
      <c r="B59" s="412">
        <v>0</v>
      </c>
      <c r="C59" s="412">
        <v>60</v>
      </c>
      <c r="D59" s="412">
        <v>30</v>
      </c>
      <c r="E59" s="412">
        <v>6</v>
      </c>
      <c r="F59" s="413">
        <f t="shared" si="1"/>
        <v>96</v>
      </c>
    </row>
    <row r="60" spans="1:6" ht="30" customHeight="1">
      <c r="A60" s="411" t="s">
        <v>907</v>
      </c>
      <c r="B60" s="412">
        <v>3</v>
      </c>
      <c r="C60" s="412">
        <v>49</v>
      </c>
      <c r="D60" s="412">
        <v>24</v>
      </c>
      <c r="E60" s="412">
        <v>4</v>
      </c>
      <c r="F60" s="413">
        <f t="shared" si="1"/>
        <v>80</v>
      </c>
    </row>
    <row r="61" spans="1:6" ht="30" customHeight="1">
      <c r="A61" s="411" t="s">
        <v>731</v>
      </c>
      <c r="B61" s="412">
        <v>0</v>
      </c>
      <c r="C61" s="412">
        <v>31</v>
      </c>
      <c r="D61" s="412">
        <v>14</v>
      </c>
      <c r="E61" s="412">
        <v>5</v>
      </c>
      <c r="F61" s="413">
        <f t="shared" si="1"/>
        <v>50</v>
      </c>
    </row>
    <row r="62" spans="1:6" ht="30" customHeight="1">
      <c r="A62" s="411" t="s">
        <v>914</v>
      </c>
      <c r="B62" s="412">
        <v>0</v>
      </c>
      <c r="C62" s="412">
        <v>28</v>
      </c>
      <c r="D62" s="412">
        <v>20</v>
      </c>
      <c r="E62" s="412">
        <v>1</v>
      </c>
      <c r="F62" s="413">
        <f t="shared" si="1"/>
        <v>49</v>
      </c>
    </row>
    <row r="63" spans="1:6" ht="30" customHeight="1">
      <c r="A63" s="411" t="s">
        <v>732</v>
      </c>
      <c r="B63" s="412">
        <v>0</v>
      </c>
      <c r="C63" s="412">
        <v>36</v>
      </c>
      <c r="D63" s="412">
        <v>5</v>
      </c>
      <c r="E63" s="412">
        <v>2</v>
      </c>
      <c r="F63" s="413">
        <f t="shared" si="1"/>
        <v>43</v>
      </c>
    </row>
    <row r="64" spans="1:6" ht="30" customHeight="1">
      <c r="A64" s="411" t="s">
        <v>733</v>
      </c>
      <c r="B64" s="412">
        <v>2</v>
      </c>
      <c r="C64" s="412">
        <v>31</v>
      </c>
      <c r="D64" s="412">
        <v>5</v>
      </c>
      <c r="E64" s="412">
        <v>2</v>
      </c>
      <c r="F64" s="413">
        <f t="shared" si="1"/>
        <v>40</v>
      </c>
    </row>
    <row r="65" spans="1:6" ht="30" customHeight="1">
      <c r="A65" s="411" t="s">
        <v>920</v>
      </c>
      <c r="B65" s="412">
        <v>11</v>
      </c>
      <c r="C65" s="412">
        <v>19</v>
      </c>
      <c r="D65" s="412">
        <v>6</v>
      </c>
      <c r="E65" s="412">
        <v>0</v>
      </c>
      <c r="F65" s="413">
        <f t="shared" si="1"/>
        <v>36</v>
      </c>
    </row>
    <row r="66" spans="1:6" ht="30" customHeight="1">
      <c r="A66" s="411" t="s">
        <v>936</v>
      </c>
      <c r="B66" s="412">
        <v>7</v>
      </c>
      <c r="C66" s="412">
        <v>19</v>
      </c>
      <c r="D66" s="412">
        <v>6</v>
      </c>
      <c r="E66" s="412">
        <v>0</v>
      </c>
      <c r="F66" s="413">
        <f t="shared" si="1"/>
        <v>32</v>
      </c>
    </row>
    <row r="67" spans="1:6" ht="30" customHeight="1">
      <c r="A67" s="411" t="s">
        <v>935</v>
      </c>
      <c r="B67" s="412">
        <v>6</v>
      </c>
      <c r="C67" s="412">
        <v>20</v>
      </c>
      <c r="D67" s="412">
        <v>3</v>
      </c>
      <c r="E67" s="412">
        <v>0</v>
      </c>
      <c r="F67" s="413">
        <f t="shared" si="1"/>
        <v>29</v>
      </c>
    </row>
    <row r="68" spans="1:6" ht="30" customHeight="1">
      <c r="A68" s="411" t="s">
        <v>915</v>
      </c>
      <c r="B68" s="412">
        <v>0</v>
      </c>
      <c r="C68" s="412">
        <v>27</v>
      </c>
      <c r="D68" s="412">
        <v>2</v>
      </c>
      <c r="E68" s="412">
        <v>0</v>
      </c>
      <c r="F68" s="413">
        <f t="shared" si="1"/>
        <v>29</v>
      </c>
    </row>
    <row r="69" spans="1:6" ht="30" customHeight="1">
      <c r="A69" s="411" t="s">
        <v>925</v>
      </c>
      <c r="B69" s="412">
        <v>12</v>
      </c>
      <c r="C69" s="412">
        <v>11</v>
      </c>
      <c r="D69" s="412">
        <v>4</v>
      </c>
      <c r="E69" s="412">
        <v>0</v>
      </c>
      <c r="F69" s="413">
        <f t="shared" si="1"/>
        <v>27</v>
      </c>
    </row>
    <row r="70" spans="1:6" ht="30" customHeight="1">
      <c r="A70" s="411" t="s">
        <v>910</v>
      </c>
      <c r="B70" s="412">
        <v>0</v>
      </c>
      <c r="C70" s="412">
        <v>19</v>
      </c>
      <c r="D70" s="412">
        <v>1</v>
      </c>
      <c r="E70" s="412">
        <v>0</v>
      </c>
      <c r="F70" s="413">
        <f t="shared" si="1"/>
        <v>20</v>
      </c>
    </row>
    <row r="71" spans="1:6" ht="30" customHeight="1">
      <c r="A71" s="411" t="s">
        <v>722</v>
      </c>
      <c r="B71" s="412">
        <v>0</v>
      </c>
      <c r="C71" s="412">
        <v>13</v>
      </c>
      <c r="D71" s="412">
        <v>3</v>
      </c>
      <c r="E71" s="412">
        <v>2</v>
      </c>
      <c r="F71" s="413">
        <f t="shared" si="1"/>
        <v>18</v>
      </c>
    </row>
    <row r="72" spans="1:6" ht="30" customHeight="1">
      <c r="A72" s="411" t="s">
        <v>913</v>
      </c>
      <c r="B72" s="412">
        <v>0</v>
      </c>
      <c r="C72" s="412">
        <v>10</v>
      </c>
      <c r="D72" s="412">
        <v>7</v>
      </c>
      <c r="E72" s="412">
        <v>0</v>
      </c>
      <c r="F72" s="413">
        <f t="shared" si="1"/>
        <v>17</v>
      </c>
    </row>
    <row r="73" spans="1:6" ht="30" customHeight="1">
      <c r="A73" s="411" t="s">
        <v>734</v>
      </c>
      <c r="B73" s="412">
        <v>0</v>
      </c>
      <c r="C73" s="412">
        <v>14</v>
      </c>
      <c r="D73" s="412">
        <v>1</v>
      </c>
      <c r="E73" s="412">
        <v>0</v>
      </c>
      <c r="F73" s="413">
        <f t="shared" si="1"/>
        <v>15</v>
      </c>
    </row>
    <row r="74" spans="1:6" ht="30" customHeight="1">
      <c r="A74" s="411" t="s">
        <v>916</v>
      </c>
      <c r="B74" s="412">
        <v>0</v>
      </c>
      <c r="C74" s="412">
        <v>6</v>
      </c>
      <c r="D74" s="412">
        <v>1</v>
      </c>
      <c r="E74" s="412">
        <v>0</v>
      </c>
      <c r="F74" s="413">
        <f t="shared" si="1"/>
        <v>7</v>
      </c>
    </row>
    <row r="75" spans="1:6" ht="30" customHeight="1">
      <c r="A75" s="411" t="s">
        <v>917</v>
      </c>
      <c r="B75" s="412">
        <v>0</v>
      </c>
      <c r="C75" s="412">
        <v>5</v>
      </c>
      <c r="D75" s="412">
        <v>0</v>
      </c>
      <c r="E75" s="412">
        <v>0</v>
      </c>
      <c r="F75" s="413">
        <f t="shared" si="1"/>
        <v>5</v>
      </c>
    </row>
    <row r="76" spans="1:6" ht="30" customHeight="1">
      <c r="A76" s="411" t="s">
        <v>923</v>
      </c>
      <c r="B76" s="412">
        <v>0</v>
      </c>
      <c r="C76" s="412">
        <v>3</v>
      </c>
      <c r="D76" s="412">
        <v>1</v>
      </c>
      <c r="E76" s="412">
        <v>1</v>
      </c>
      <c r="F76" s="413">
        <f t="shared" si="1"/>
        <v>5</v>
      </c>
    </row>
    <row r="77" spans="1:6" ht="30" customHeight="1">
      <c r="A77" s="411" t="s">
        <v>921</v>
      </c>
      <c r="B77" s="412">
        <v>0</v>
      </c>
      <c r="C77" s="412">
        <v>3</v>
      </c>
      <c r="D77" s="412">
        <v>0</v>
      </c>
      <c r="E77" s="412">
        <v>0</v>
      </c>
      <c r="F77" s="413">
        <f t="shared" si="1"/>
        <v>3</v>
      </c>
    </row>
    <row r="78" spans="1:6" ht="30" customHeight="1">
      <c r="A78" s="411" t="s">
        <v>735</v>
      </c>
      <c r="B78" s="412">
        <v>0</v>
      </c>
      <c r="C78" s="412">
        <v>1</v>
      </c>
      <c r="D78" s="412">
        <v>0</v>
      </c>
      <c r="E78" s="412">
        <v>1</v>
      </c>
      <c r="F78" s="413">
        <f t="shared" si="1"/>
        <v>2</v>
      </c>
    </row>
    <row r="79" spans="1:6" ht="30" customHeight="1">
      <c r="A79" s="411" t="s">
        <v>937</v>
      </c>
      <c r="B79" s="412">
        <v>0</v>
      </c>
      <c r="C79" s="412">
        <v>1</v>
      </c>
      <c r="D79" s="412">
        <v>1</v>
      </c>
      <c r="E79" s="412">
        <v>0</v>
      </c>
      <c r="F79" s="413">
        <f t="shared" si="1"/>
        <v>2</v>
      </c>
    </row>
    <row r="80" spans="1:6" ht="30" customHeight="1">
      <c r="A80" s="411" t="s">
        <v>929</v>
      </c>
      <c r="B80" s="412">
        <v>0</v>
      </c>
      <c r="C80" s="412">
        <v>1</v>
      </c>
      <c r="D80" s="412">
        <v>0</v>
      </c>
      <c r="E80" s="412">
        <v>0</v>
      </c>
      <c r="F80" s="413">
        <f t="shared" si="1"/>
        <v>1</v>
      </c>
    </row>
    <row r="81" spans="1:6" ht="30" customHeight="1">
      <c r="A81" s="411" t="s">
        <v>736</v>
      </c>
      <c r="B81" s="412">
        <v>0</v>
      </c>
      <c r="C81" s="412">
        <v>1</v>
      </c>
      <c r="D81" s="412">
        <v>0</v>
      </c>
      <c r="E81" s="412">
        <v>0</v>
      </c>
      <c r="F81" s="413">
        <f t="shared" si="1"/>
        <v>1</v>
      </c>
    </row>
    <row r="82" spans="1:6" ht="30" customHeight="1">
      <c r="A82" s="411" t="s">
        <v>723</v>
      </c>
      <c r="B82" s="412">
        <v>0</v>
      </c>
      <c r="C82" s="412">
        <v>1</v>
      </c>
      <c r="D82" s="412">
        <v>0</v>
      </c>
      <c r="E82" s="412">
        <v>0</v>
      </c>
      <c r="F82" s="413">
        <f t="shared" si="1"/>
        <v>1</v>
      </c>
    </row>
    <row r="83" spans="1:6" ht="30" customHeight="1">
      <c r="A83" s="410" t="s">
        <v>938</v>
      </c>
      <c r="B83" s="413">
        <f>SUM(B50:B82)</f>
        <v>697</v>
      </c>
      <c r="C83" s="413">
        <f>SUM(C50:C82)</f>
        <v>4361</v>
      </c>
      <c r="D83" s="413">
        <f>SUM(D50:D82)</f>
        <v>1410</v>
      </c>
      <c r="E83" s="413">
        <f>SUM(E50:E82)</f>
        <v>306</v>
      </c>
      <c r="F83" s="413">
        <f>SUM(F50:F82)</f>
        <v>6774</v>
      </c>
    </row>
    <row r="85" spans="1:5" ht="12" customHeight="1">
      <c r="A85" s="409"/>
      <c r="C85" s="408"/>
      <c r="E85" s="408"/>
    </row>
    <row r="86" spans="1:8" s="414" customFormat="1" ht="38.25" customHeight="1">
      <c r="A86" s="827" t="s">
        <v>939</v>
      </c>
      <c r="B86" s="827"/>
      <c r="C86" s="827"/>
      <c r="D86" s="827"/>
      <c r="E86" s="827"/>
      <c r="F86" s="827"/>
      <c r="G86" s="827"/>
      <c r="H86" s="827"/>
    </row>
    <row r="87" s="414" customFormat="1" ht="12.75">
      <c r="A87" s="415"/>
    </row>
    <row r="88" spans="1:7" s="414" customFormat="1" ht="40.5" customHeight="1">
      <c r="A88" s="829" t="s">
        <v>768</v>
      </c>
      <c r="B88" s="829" t="s">
        <v>738</v>
      </c>
      <c r="C88" s="829" t="s">
        <v>940</v>
      </c>
      <c r="D88" s="829"/>
      <c r="E88" s="829"/>
      <c r="F88" s="829" t="s">
        <v>930</v>
      </c>
      <c r="G88" s="416"/>
    </row>
    <row r="89" spans="1:8" s="414" customFormat="1" ht="31.5">
      <c r="A89" s="829"/>
      <c r="B89" s="829"/>
      <c r="C89" s="402" t="s">
        <v>712</v>
      </c>
      <c r="D89" s="410" t="s">
        <v>739</v>
      </c>
      <c r="E89" s="410" t="s">
        <v>740</v>
      </c>
      <c r="F89" s="829"/>
      <c r="G89" s="417"/>
      <c r="H89" s="417"/>
    </row>
    <row r="90" spans="1:7" s="414" customFormat="1" ht="31.5">
      <c r="A90" s="411" t="s">
        <v>756</v>
      </c>
      <c r="B90" s="418">
        <v>26910</v>
      </c>
      <c r="C90" s="418">
        <v>57407</v>
      </c>
      <c r="D90" s="419">
        <v>10170</v>
      </c>
      <c r="E90" s="419">
        <v>1187</v>
      </c>
      <c r="F90" s="420">
        <f aca="true" t="shared" si="2" ref="F90:F96">SUM(B90:E90)</f>
        <v>95674</v>
      </c>
      <c r="G90" s="421"/>
    </row>
    <row r="91" spans="1:7" s="414" customFormat="1" ht="31.5">
      <c r="A91" s="411" t="s">
        <v>941</v>
      </c>
      <c r="B91" s="418">
        <v>16355</v>
      </c>
      <c r="C91" s="418">
        <v>42347</v>
      </c>
      <c r="D91" s="419">
        <v>8122</v>
      </c>
      <c r="E91" s="419">
        <v>798</v>
      </c>
      <c r="F91" s="420">
        <f t="shared" si="2"/>
        <v>67622</v>
      </c>
      <c r="G91" s="421"/>
    </row>
    <row r="92" spans="1:7" s="414" customFormat="1" ht="31.5">
      <c r="A92" s="411" t="s">
        <v>942</v>
      </c>
      <c r="B92" s="418">
        <v>9217</v>
      </c>
      <c r="C92" s="418">
        <v>27535</v>
      </c>
      <c r="D92" s="419">
        <v>4195</v>
      </c>
      <c r="E92" s="419">
        <v>475</v>
      </c>
      <c r="F92" s="420">
        <f t="shared" si="2"/>
        <v>41422</v>
      </c>
      <c r="G92" s="421"/>
    </row>
    <row r="93" spans="1:7" s="414" customFormat="1" ht="31.5">
      <c r="A93" s="411" t="s">
        <v>943</v>
      </c>
      <c r="B93" s="418">
        <v>7761</v>
      </c>
      <c r="C93" s="418">
        <v>21904</v>
      </c>
      <c r="D93" s="419">
        <v>3868</v>
      </c>
      <c r="E93" s="419">
        <v>456</v>
      </c>
      <c r="F93" s="420">
        <f t="shared" si="2"/>
        <v>33989</v>
      </c>
      <c r="G93" s="421"/>
    </row>
    <row r="94" spans="1:7" s="414" customFormat="1" ht="31.5">
      <c r="A94" s="411" t="s">
        <v>944</v>
      </c>
      <c r="B94" s="418">
        <v>7300</v>
      </c>
      <c r="C94" s="418">
        <v>19642</v>
      </c>
      <c r="D94" s="419">
        <v>3189</v>
      </c>
      <c r="E94" s="419">
        <v>326</v>
      </c>
      <c r="F94" s="420">
        <f t="shared" si="2"/>
        <v>30457</v>
      </c>
      <c r="G94" s="421"/>
    </row>
    <row r="95" spans="1:7" s="414" customFormat="1" ht="31.5">
      <c r="A95" s="411" t="s">
        <v>945</v>
      </c>
      <c r="B95" s="418">
        <v>8658</v>
      </c>
      <c r="C95" s="418">
        <v>18550</v>
      </c>
      <c r="D95" s="419">
        <v>2671</v>
      </c>
      <c r="E95" s="419">
        <v>291</v>
      </c>
      <c r="F95" s="420">
        <f t="shared" si="2"/>
        <v>30170</v>
      </c>
      <c r="G95" s="421"/>
    </row>
    <row r="96" spans="1:7" s="414" customFormat="1" ht="31.5">
      <c r="A96" s="411" t="s">
        <v>774</v>
      </c>
      <c r="B96" s="418">
        <v>5211</v>
      </c>
      <c r="C96" s="418">
        <v>15906</v>
      </c>
      <c r="D96" s="419">
        <v>2757</v>
      </c>
      <c r="E96" s="419">
        <v>264</v>
      </c>
      <c r="F96" s="420">
        <f t="shared" si="2"/>
        <v>24138</v>
      </c>
      <c r="G96" s="421"/>
    </row>
    <row r="97" spans="1:6" s="414" customFormat="1" ht="15.75">
      <c r="A97" s="410" t="s">
        <v>725</v>
      </c>
      <c r="B97" s="420">
        <f>SUM(B90:B96)</f>
        <v>81412</v>
      </c>
      <c r="C97" s="420">
        <f>SUM(C90:C96)</f>
        <v>203291</v>
      </c>
      <c r="D97" s="420">
        <f>SUM(D90:D96)</f>
        <v>34972</v>
      </c>
      <c r="E97" s="420">
        <f>SUM(E90:E96)</f>
        <v>3797</v>
      </c>
      <c r="F97" s="420">
        <f>SUM(F90:F96)</f>
        <v>323472</v>
      </c>
    </row>
    <row r="98" spans="1:6" s="414" customFormat="1" ht="15.75">
      <c r="A98" s="422"/>
      <c r="B98" s="423"/>
      <c r="C98" s="423"/>
      <c r="D98" s="423"/>
      <c r="E98" s="423"/>
      <c r="F98" s="423"/>
    </row>
    <row r="99" s="425" customFormat="1" ht="15">
      <c r="A99" s="424"/>
    </row>
    <row r="100" spans="1:8" s="414" customFormat="1" ht="50.25" customHeight="1">
      <c r="A100" s="827" t="s">
        <v>946</v>
      </c>
      <c r="B100" s="828"/>
      <c r="C100" s="828"/>
      <c r="D100" s="828"/>
      <c r="E100" s="426"/>
      <c r="F100" s="427"/>
      <c r="G100" s="426"/>
      <c r="H100" s="426"/>
    </row>
    <row r="101" spans="1:6" s="414" customFormat="1" ht="6.75" customHeight="1">
      <c r="A101" s="407"/>
      <c r="B101" s="401"/>
      <c r="C101" s="401"/>
      <c r="D101" s="401"/>
      <c r="E101" s="401"/>
      <c r="F101" s="401"/>
    </row>
    <row r="102" spans="1:6" s="414" customFormat="1" ht="31.5">
      <c r="A102" s="633" t="s">
        <v>947</v>
      </c>
      <c r="B102" s="410">
        <v>2012</v>
      </c>
      <c r="C102" s="410">
        <v>2013</v>
      </c>
      <c r="D102" s="410">
        <v>2014</v>
      </c>
      <c r="E102" s="428"/>
      <c r="F102" s="401"/>
    </row>
    <row r="103" spans="1:6" s="414" customFormat="1" ht="15.75">
      <c r="A103" s="411" t="s">
        <v>741</v>
      </c>
      <c r="B103" s="418">
        <v>194201</v>
      </c>
      <c r="C103" s="418">
        <v>199636</v>
      </c>
      <c r="D103" s="418">
        <v>203291</v>
      </c>
      <c r="E103" s="429"/>
      <c r="F103" s="401"/>
    </row>
    <row r="104" spans="1:6" s="414" customFormat="1" ht="15.75">
      <c r="A104" s="411" t="s">
        <v>742</v>
      </c>
      <c r="B104" s="418">
        <v>79206</v>
      </c>
      <c r="C104" s="418">
        <v>80694</v>
      </c>
      <c r="D104" s="418">
        <v>81412</v>
      </c>
      <c r="E104" s="429"/>
      <c r="F104" s="401"/>
    </row>
    <row r="105" spans="1:6" s="414" customFormat="1" ht="15.75">
      <c r="A105" s="411" t="s">
        <v>743</v>
      </c>
      <c r="B105" s="418">
        <v>32601</v>
      </c>
      <c r="C105" s="418">
        <v>33794</v>
      </c>
      <c r="D105" s="418">
        <v>34978</v>
      </c>
      <c r="E105" s="429"/>
      <c r="F105" s="401"/>
    </row>
    <row r="106" spans="1:6" s="414" customFormat="1" ht="15.75">
      <c r="A106" s="411" t="s">
        <v>744</v>
      </c>
      <c r="B106" s="418">
        <v>3042</v>
      </c>
      <c r="C106" s="418">
        <v>3386</v>
      </c>
      <c r="D106" s="418">
        <v>3797</v>
      </c>
      <c r="E106" s="429"/>
      <c r="F106" s="401"/>
    </row>
    <row r="107" spans="1:6" s="414" customFormat="1" ht="15.75">
      <c r="A107" s="410" t="s">
        <v>725</v>
      </c>
      <c r="B107" s="420">
        <f>SUM(B103:B106)</f>
        <v>309050</v>
      </c>
      <c r="C107" s="420">
        <f>SUM(C103:C106)</f>
        <v>317510</v>
      </c>
      <c r="D107" s="420">
        <f>SUM(D103:D106)</f>
        <v>323478</v>
      </c>
      <c r="E107" s="401"/>
      <c r="F107" s="401"/>
    </row>
    <row r="108" spans="1:6" s="414" customFormat="1" ht="12.75">
      <c r="A108" s="430"/>
      <c r="B108" s="431"/>
      <c r="C108" s="431"/>
      <c r="D108" s="431"/>
      <c r="E108" s="401"/>
      <c r="F108" s="401"/>
    </row>
    <row r="110" spans="1:8" s="414" customFormat="1" ht="36" customHeight="1">
      <c r="A110" s="827" t="s">
        <v>754</v>
      </c>
      <c r="B110" s="828"/>
      <c r="C110" s="828"/>
      <c r="D110" s="828"/>
      <c r="E110" s="426"/>
      <c r="F110" s="427"/>
      <c r="G110" s="426"/>
      <c r="H110" s="426"/>
    </row>
    <row r="111" spans="1:6" s="414" customFormat="1" ht="6.75" customHeight="1">
      <c r="A111" s="407"/>
      <c r="B111" s="401"/>
      <c r="C111" s="401"/>
      <c r="D111" s="401"/>
      <c r="E111" s="401"/>
      <c r="F111" s="401"/>
    </row>
    <row r="112" spans="1:6" s="414" customFormat="1" ht="31.5">
      <c r="A112" s="633" t="s">
        <v>947</v>
      </c>
      <c r="B112" s="410">
        <v>2012</v>
      </c>
      <c r="C112" s="410">
        <v>2013</v>
      </c>
      <c r="D112" s="410">
        <v>2014</v>
      </c>
      <c r="E112" s="428"/>
      <c r="F112" s="401"/>
    </row>
    <row r="113" spans="1:6" s="414" customFormat="1" ht="31.5">
      <c r="A113" s="411" t="s">
        <v>745</v>
      </c>
      <c r="B113" s="418">
        <v>298</v>
      </c>
      <c r="C113" s="418">
        <v>1455</v>
      </c>
      <c r="D113" s="418">
        <v>697</v>
      </c>
      <c r="E113" s="429"/>
      <c r="F113" s="401"/>
    </row>
    <row r="114" spans="1:6" s="414" customFormat="1" ht="31.5">
      <c r="A114" s="411" t="s">
        <v>746</v>
      </c>
      <c r="B114" s="418">
        <v>2406</v>
      </c>
      <c r="C114" s="418">
        <v>3477</v>
      </c>
      <c r="D114" s="418">
        <v>3361</v>
      </c>
      <c r="E114" s="429"/>
      <c r="F114" s="401"/>
    </row>
    <row r="115" spans="1:6" s="414" customFormat="1" ht="31.5">
      <c r="A115" s="411" t="s">
        <v>747</v>
      </c>
      <c r="B115" s="418">
        <v>585</v>
      </c>
      <c r="C115" s="418">
        <v>686</v>
      </c>
      <c r="D115" s="418">
        <v>1410</v>
      </c>
      <c r="E115" s="429"/>
      <c r="F115" s="401"/>
    </row>
    <row r="116" spans="1:6" s="414" customFormat="1" ht="31.5">
      <c r="A116" s="411" t="s">
        <v>748</v>
      </c>
      <c r="B116" s="418">
        <v>346</v>
      </c>
      <c r="C116" s="418">
        <v>265</v>
      </c>
      <c r="D116" s="418">
        <v>306</v>
      </c>
      <c r="E116" s="429"/>
      <c r="F116" s="401"/>
    </row>
    <row r="117" spans="1:6" s="414" customFormat="1" ht="31.5">
      <c r="A117" s="410" t="s">
        <v>749</v>
      </c>
      <c r="B117" s="420">
        <f>SUM(B113:B116)</f>
        <v>3635</v>
      </c>
      <c r="C117" s="420">
        <f>SUM(C113:C116)</f>
        <v>5883</v>
      </c>
      <c r="D117" s="420">
        <f>SUM(D113:D116)</f>
        <v>5774</v>
      </c>
      <c r="E117" s="401"/>
      <c r="F117" s="401"/>
    </row>
    <row r="119" spans="1:5" ht="37.5" customHeight="1">
      <c r="A119" s="830" t="s">
        <v>750</v>
      </c>
      <c r="B119" s="830"/>
      <c r="C119" s="830"/>
      <c r="D119" s="830"/>
      <c r="E119" s="408"/>
    </row>
  </sheetData>
  <sheetProtection/>
  <mergeCells count="18">
    <mergeCell ref="A100:D100"/>
    <mergeCell ref="A110:D110"/>
    <mergeCell ref="A119:D119"/>
    <mergeCell ref="A48:A49"/>
    <mergeCell ref="B48:B49"/>
    <mergeCell ref="C48:E48"/>
    <mergeCell ref="F48:F49"/>
    <mergeCell ref="A86:H86"/>
    <mergeCell ref="A88:A89"/>
    <mergeCell ref="B88:B89"/>
    <mergeCell ref="C88:E88"/>
    <mergeCell ref="F88:F89"/>
    <mergeCell ref="A4:A5"/>
    <mergeCell ref="B4:B5"/>
    <mergeCell ref="C4:E4"/>
    <mergeCell ref="F4:F5"/>
    <mergeCell ref="A46:F46"/>
    <mergeCell ref="A1:E2"/>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261"/>
  <sheetViews>
    <sheetView rightToLeft="1" zoomScalePageLayoutView="0" workbookViewId="0" topLeftCell="A1">
      <selection activeCell="A1" sqref="A1:IV1"/>
    </sheetView>
  </sheetViews>
  <sheetFormatPr defaultColWidth="9.00390625" defaultRowHeight="15"/>
  <cols>
    <col min="1" max="1" width="41.140625" style="448" customWidth="1"/>
    <col min="2" max="2" width="19.8515625" style="448" customWidth="1"/>
    <col min="3" max="3" width="37.421875" style="448" customWidth="1"/>
    <col min="4" max="4" width="19.8515625" style="448" customWidth="1"/>
    <col min="5" max="5" width="13.140625" style="448" customWidth="1"/>
    <col min="6" max="16384" width="9.00390625" style="448" customWidth="1"/>
  </cols>
  <sheetData>
    <row r="1" spans="1:6" s="438" customFormat="1" ht="39" customHeight="1">
      <c r="A1" s="827" t="s">
        <v>758</v>
      </c>
      <c r="B1" s="827"/>
      <c r="C1" s="827"/>
      <c r="D1" s="827"/>
      <c r="E1" s="827"/>
      <c r="F1" s="426"/>
    </row>
    <row r="2" s="438" customFormat="1" ht="6.75" customHeight="1"/>
    <row r="3" spans="1:3" s="438" customFormat="1" ht="37.5">
      <c r="A3" s="634" t="s">
        <v>948</v>
      </c>
      <c r="B3" s="439">
        <v>2013</v>
      </c>
      <c r="C3" s="440">
        <v>2014</v>
      </c>
    </row>
    <row r="4" spans="1:3" s="438" customFormat="1" ht="37.5">
      <c r="A4" s="441" t="s">
        <v>756</v>
      </c>
      <c r="B4" s="442">
        <v>29714</v>
      </c>
      <c r="C4" s="442">
        <v>30248</v>
      </c>
    </row>
    <row r="5" spans="1:3" s="438" customFormat="1" ht="37.5">
      <c r="A5" s="441" t="s">
        <v>770</v>
      </c>
      <c r="B5" s="442">
        <v>19555</v>
      </c>
      <c r="C5" s="442">
        <v>19854</v>
      </c>
    </row>
    <row r="6" spans="1:3" s="438" customFormat="1" ht="37.5">
      <c r="A6" s="441" t="s">
        <v>757</v>
      </c>
      <c r="B6" s="442">
        <v>17194</v>
      </c>
      <c r="C6" s="442">
        <v>17684</v>
      </c>
    </row>
    <row r="7" spans="1:3" s="438" customFormat="1" ht="38.25" customHeight="1">
      <c r="A7" s="441" t="s">
        <v>949</v>
      </c>
      <c r="B7" s="442">
        <v>10652</v>
      </c>
      <c r="C7" s="442">
        <v>11227</v>
      </c>
    </row>
    <row r="8" spans="1:3" s="438" customFormat="1" ht="37.5">
      <c r="A8" s="441" t="s">
        <v>950</v>
      </c>
      <c r="B8" s="442">
        <v>10551</v>
      </c>
      <c r="C8" s="442">
        <v>11003</v>
      </c>
    </row>
    <row r="9" spans="1:3" s="438" customFormat="1" ht="37.5">
      <c r="A9" s="441" t="s">
        <v>774</v>
      </c>
      <c r="B9" s="442">
        <v>8247</v>
      </c>
      <c r="C9" s="442">
        <v>8448</v>
      </c>
    </row>
    <row r="10" spans="1:5" s="445" customFormat="1" ht="31.5">
      <c r="A10" s="8" t="s">
        <v>930</v>
      </c>
      <c r="B10" s="443">
        <f>SUM(B4:B9)</f>
        <v>95913</v>
      </c>
      <c r="C10" s="443">
        <f>SUM(C4:C9)</f>
        <v>98464</v>
      </c>
      <c r="D10" s="444"/>
      <c r="E10" s="444"/>
    </row>
    <row r="11" spans="1:5" s="438" customFormat="1" ht="16.5" customHeight="1">
      <c r="A11" s="446"/>
      <c r="B11" s="447"/>
      <c r="C11" s="447"/>
      <c r="D11" s="448"/>
      <c r="E11" s="448"/>
    </row>
    <row r="12" spans="1:5" s="401" customFormat="1" ht="37.5" customHeight="1">
      <c r="A12" s="832" t="s">
        <v>750</v>
      </c>
      <c r="B12" s="832"/>
      <c r="C12" s="832"/>
      <c r="E12" s="408"/>
    </row>
    <row r="13" spans="4:5" s="438" customFormat="1" ht="12.75">
      <c r="D13" s="448"/>
      <c r="E13" s="448"/>
    </row>
    <row r="113" spans="4:5" ht="12.75">
      <c r="D113" s="449"/>
      <c r="E113" s="449"/>
    </row>
    <row r="114" spans="4:5" ht="12.75">
      <c r="D114" s="449"/>
      <c r="E114" s="449"/>
    </row>
    <row r="115" spans="4:5" ht="12.75">
      <c r="D115" s="449"/>
      <c r="E115" s="449"/>
    </row>
    <row r="116" spans="4:5" ht="12.75">
      <c r="D116" s="449"/>
      <c r="E116" s="449"/>
    </row>
    <row r="117" spans="4:5" ht="12.75">
      <c r="D117" s="449"/>
      <c r="E117" s="449"/>
    </row>
    <row r="118" spans="4:5" ht="12.75">
      <c r="D118" s="449"/>
      <c r="E118" s="449"/>
    </row>
    <row r="119" s="449" customFormat="1" ht="12.75"/>
    <row r="120" s="449" customFormat="1" ht="12.75"/>
    <row r="121" s="449" customFormat="1" ht="12.75"/>
    <row r="122" s="449" customFormat="1" ht="12.75"/>
    <row r="123" s="449" customFormat="1" ht="12.75"/>
    <row r="124" s="449" customFormat="1" ht="12.75"/>
    <row r="125" s="449" customFormat="1" ht="12.75"/>
    <row r="126" s="449" customFormat="1" ht="12.75"/>
    <row r="127" s="449" customFormat="1" ht="12.75"/>
    <row r="128" s="449" customFormat="1" ht="12.75"/>
    <row r="129" s="449" customFormat="1" ht="12.75"/>
    <row r="130" s="449" customFormat="1" ht="12.75"/>
    <row r="131" s="449" customFormat="1" ht="12.75"/>
    <row r="132" s="449" customFormat="1" ht="12.75"/>
    <row r="133" s="449" customFormat="1" ht="12.75"/>
    <row r="134" s="449" customFormat="1" ht="12.75"/>
    <row r="135" s="449" customFormat="1" ht="12.75"/>
    <row r="136" s="449" customFormat="1" ht="12.75"/>
    <row r="137" s="449" customFormat="1" ht="12.75"/>
    <row r="138" s="449" customFormat="1" ht="12.75"/>
    <row r="139" s="449" customFormat="1" ht="12.75"/>
    <row r="140" s="449" customFormat="1" ht="12.75"/>
    <row r="141" s="449" customFormat="1" ht="12.75"/>
    <row r="142" s="449" customFormat="1" ht="12.75"/>
    <row r="143" s="449" customFormat="1" ht="12.75"/>
    <row r="144" s="449" customFormat="1" ht="12.75"/>
    <row r="145" s="449" customFormat="1" ht="12.75"/>
    <row r="146" s="449" customFormat="1" ht="12.75"/>
    <row r="147" s="449" customFormat="1" ht="12.75"/>
    <row r="148" s="449" customFormat="1" ht="12.75"/>
    <row r="149" s="449" customFormat="1" ht="12.75"/>
    <row r="150" s="449" customFormat="1" ht="12.75"/>
    <row r="151" s="449" customFormat="1" ht="12.75"/>
    <row r="152" s="449" customFormat="1" ht="12.75"/>
    <row r="153" s="449" customFormat="1" ht="12.75"/>
    <row r="154" s="449" customFormat="1" ht="12.75"/>
    <row r="155" s="449" customFormat="1" ht="12.75"/>
    <row r="156" s="449" customFormat="1" ht="12.75"/>
    <row r="157" s="449" customFormat="1" ht="12.75"/>
    <row r="158" s="449" customFormat="1" ht="12.75"/>
    <row r="159" s="449" customFormat="1" ht="12.75"/>
    <row r="160" s="449" customFormat="1" ht="12.75"/>
    <row r="161" s="449" customFormat="1" ht="12.75"/>
    <row r="162" s="449" customFormat="1" ht="12.75"/>
    <row r="163" s="449" customFormat="1" ht="12.75"/>
    <row r="164" s="449" customFormat="1" ht="12.75"/>
    <row r="165" s="449" customFormat="1" ht="12.75"/>
    <row r="166" s="449" customFormat="1" ht="12.75"/>
    <row r="167" s="449" customFormat="1" ht="12.75"/>
    <row r="168" s="449" customFormat="1" ht="12.75"/>
    <row r="169" s="449" customFormat="1" ht="12.75"/>
    <row r="170" s="449" customFormat="1" ht="12.75"/>
    <row r="171" s="449" customFormat="1" ht="12.75"/>
    <row r="172" s="449" customFormat="1" ht="12.75"/>
    <row r="173" s="449" customFormat="1" ht="12.75"/>
    <row r="174" s="449" customFormat="1" ht="12.75"/>
    <row r="175" s="449" customFormat="1" ht="12.75"/>
    <row r="176" s="449" customFormat="1" ht="12.75"/>
    <row r="177" s="449" customFormat="1" ht="12.75"/>
    <row r="178" s="449" customFormat="1" ht="12.75"/>
    <row r="179" s="449" customFormat="1" ht="12.75"/>
    <row r="180" s="449" customFormat="1" ht="12.75"/>
    <row r="181" s="449" customFormat="1" ht="12.75"/>
    <row r="182" s="449" customFormat="1" ht="12.75"/>
    <row r="183" s="449" customFormat="1" ht="12.75"/>
    <row r="184" s="449" customFormat="1" ht="12.75"/>
    <row r="185" s="449" customFormat="1" ht="12.75"/>
    <row r="186" s="449" customFormat="1" ht="12.75"/>
    <row r="187" s="449" customFormat="1" ht="12.75"/>
    <row r="188" s="449" customFormat="1" ht="12.75"/>
    <row r="189" s="449" customFormat="1" ht="12.75"/>
    <row r="190" s="449" customFormat="1" ht="12.75"/>
    <row r="191" s="449" customFormat="1" ht="12.75"/>
    <row r="192" s="449" customFormat="1" ht="12.75"/>
    <row r="193" s="449" customFormat="1" ht="12.75"/>
    <row r="194" s="449" customFormat="1" ht="12.75"/>
    <row r="195" s="449" customFormat="1" ht="12.75"/>
    <row r="196" s="449" customFormat="1" ht="12.75"/>
    <row r="197" s="449" customFormat="1" ht="12.75"/>
    <row r="198" s="449" customFormat="1" ht="12.75"/>
    <row r="199" s="449" customFormat="1" ht="12.75"/>
    <row r="200" s="449" customFormat="1" ht="12.75"/>
    <row r="201" s="449" customFormat="1" ht="12.75"/>
    <row r="202" s="449" customFormat="1" ht="12.75"/>
    <row r="203" s="449" customFormat="1" ht="12.75"/>
    <row r="204" s="449" customFormat="1" ht="12.75"/>
    <row r="205" s="449" customFormat="1" ht="12.75"/>
    <row r="206" s="449" customFormat="1" ht="12.75"/>
    <row r="207" s="449" customFormat="1" ht="12.75"/>
    <row r="208" s="449" customFormat="1" ht="12.75"/>
    <row r="209" s="449" customFormat="1" ht="12.75"/>
    <row r="210" s="449" customFormat="1" ht="12.75"/>
    <row r="211" s="449" customFormat="1" ht="12.75"/>
    <row r="212" s="449" customFormat="1" ht="12.75"/>
    <row r="213" s="449" customFormat="1" ht="12.75"/>
    <row r="214" s="449" customFormat="1" ht="12.75"/>
    <row r="215" s="449" customFormat="1" ht="12.75"/>
    <row r="216" s="449" customFormat="1" ht="12.75"/>
    <row r="217" s="449" customFormat="1" ht="12.75"/>
    <row r="218" s="449" customFormat="1" ht="12.75"/>
    <row r="219" s="449" customFormat="1" ht="12.75"/>
    <row r="220" s="449" customFormat="1" ht="12.75"/>
    <row r="221" s="449" customFormat="1" ht="12.75"/>
    <row r="222" s="449" customFormat="1" ht="12.75"/>
    <row r="223" s="449" customFormat="1" ht="12.75"/>
    <row r="224" s="449" customFormat="1" ht="12.75"/>
    <row r="225" s="449" customFormat="1" ht="12.75"/>
    <row r="226" s="449" customFormat="1" ht="12.75"/>
    <row r="227" s="449" customFormat="1" ht="12.75"/>
    <row r="228" s="449" customFormat="1" ht="12.75"/>
    <row r="229" s="449" customFormat="1" ht="12.75"/>
    <row r="230" s="449" customFormat="1" ht="12.75"/>
    <row r="231" s="449" customFormat="1" ht="12.75"/>
    <row r="232" s="449" customFormat="1" ht="12.75"/>
    <row r="233" s="449" customFormat="1" ht="12.75"/>
    <row r="234" s="449" customFormat="1" ht="12.75"/>
    <row r="235" s="449" customFormat="1" ht="12.75"/>
    <row r="236" s="449" customFormat="1" ht="12.75"/>
    <row r="237" s="449" customFormat="1" ht="12.75"/>
    <row r="238" s="449" customFormat="1" ht="12.75"/>
    <row r="239" s="449" customFormat="1" ht="12.75"/>
    <row r="240" s="449" customFormat="1" ht="12.75"/>
    <row r="241" s="449" customFormat="1" ht="12.75"/>
    <row r="242" s="449" customFormat="1" ht="12.75"/>
    <row r="243" s="449" customFormat="1" ht="12.75"/>
    <row r="244" s="449" customFormat="1" ht="12.75"/>
    <row r="245" s="449" customFormat="1" ht="12.75"/>
    <row r="246" s="449" customFormat="1" ht="12.75"/>
    <row r="247" s="449" customFormat="1" ht="12.75"/>
    <row r="248" s="449" customFormat="1" ht="12.75"/>
    <row r="249" s="449" customFormat="1" ht="12.75"/>
    <row r="250" s="449" customFormat="1" ht="12.75"/>
    <row r="251" s="449" customFormat="1" ht="12.75"/>
    <row r="252" s="449" customFormat="1" ht="12.75"/>
    <row r="253" s="449" customFormat="1" ht="12.75"/>
    <row r="254" s="449" customFormat="1" ht="12.75"/>
    <row r="255" s="449" customFormat="1" ht="12.75"/>
    <row r="256" spans="4:5" s="449" customFormat="1" ht="12.75">
      <c r="D256" s="448"/>
      <c r="E256" s="448"/>
    </row>
    <row r="257" spans="4:5" s="449" customFormat="1" ht="12.75">
      <c r="D257" s="448"/>
      <c r="E257" s="448"/>
    </row>
    <row r="258" spans="4:5" s="449" customFormat="1" ht="12.75">
      <c r="D258" s="448"/>
      <c r="E258" s="448"/>
    </row>
    <row r="259" spans="4:5" s="449" customFormat="1" ht="12.75">
      <c r="D259" s="448"/>
      <c r="E259" s="448"/>
    </row>
    <row r="260" spans="4:5" s="449" customFormat="1" ht="12.75">
      <c r="D260" s="448"/>
      <c r="E260" s="448"/>
    </row>
    <row r="261" spans="4:5" s="449" customFormat="1" ht="12.75">
      <c r="D261" s="448"/>
      <c r="E261" s="448"/>
    </row>
  </sheetData>
  <sheetProtection/>
  <mergeCells count="2">
    <mergeCell ref="A12:C12"/>
    <mergeCell ref="A1:E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77"/>
  <sheetViews>
    <sheetView rightToLeft="1" zoomScalePageLayoutView="0" workbookViewId="0" topLeftCell="A1">
      <selection activeCell="A56" sqref="A56:D56"/>
    </sheetView>
  </sheetViews>
  <sheetFormatPr defaultColWidth="9.140625" defaultRowHeight="15"/>
  <cols>
    <col min="1" max="1" width="39.8515625" style="531" customWidth="1"/>
    <col min="2" max="2" width="18.140625" style="531" customWidth="1"/>
    <col min="3" max="3" width="8.7109375" style="531" customWidth="1"/>
    <col min="4" max="4" width="19.57421875" style="531" customWidth="1"/>
    <col min="5" max="5" width="23.00390625" style="531" customWidth="1"/>
    <col min="6" max="6" width="15.57421875" style="531" customWidth="1"/>
    <col min="7" max="7" width="10.57421875" style="531" bestFit="1" customWidth="1"/>
    <col min="8" max="8" width="9.28125" style="531" bestFit="1" customWidth="1"/>
    <col min="9" max="16384" width="9.140625" style="531" customWidth="1"/>
  </cols>
  <sheetData>
    <row r="1" spans="1:5" s="528" customFormat="1" ht="15.75">
      <c r="A1" s="527" t="s">
        <v>395</v>
      </c>
      <c r="B1" s="527"/>
      <c r="C1" s="527"/>
      <c r="D1" s="527"/>
      <c r="E1" s="527"/>
    </row>
    <row r="2" spans="1:6" s="528" customFormat="1" ht="15.75">
      <c r="A2" s="675" t="s">
        <v>394</v>
      </c>
      <c r="B2" s="675"/>
      <c r="C2" s="675"/>
      <c r="D2" s="675"/>
      <c r="E2" s="675"/>
      <c r="F2" s="675"/>
    </row>
    <row r="3" spans="1:4" ht="15.75">
      <c r="A3" s="530"/>
      <c r="B3" s="530"/>
      <c r="C3" s="530"/>
      <c r="D3" s="530"/>
    </row>
    <row r="4" spans="1:8" ht="37.5" customHeight="1">
      <c r="A4" s="670" t="s">
        <v>864</v>
      </c>
      <c r="B4" s="671"/>
      <c r="C4" s="672"/>
      <c r="D4" s="8">
        <v>2012</v>
      </c>
      <c r="E4" s="8">
        <v>2013</v>
      </c>
      <c r="F4" s="8">
        <v>2014</v>
      </c>
      <c r="G4" s="6"/>
      <c r="H4" s="6"/>
    </row>
    <row r="5" spans="1:6" ht="15" customHeight="1">
      <c r="A5" s="691" t="s">
        <v>650</v>
      </c>
      <c r="B5" s="684"/>
      <c r="C5" s="684"/>
      <c r="D5" s="532">
        <v>4104</v>
      </c>
      <c r="E5" s="532">
        <v>4168</v>
      </c>
      <c r="F5" s="532">
        <v>4231</v>
      </c>
    </row>
    <row r="6" spans="1:6" ht="15" customHeight="1">
      <c r="A6" s="668" t="s">
        <v>826</v>
      </c>
      <c r="B6" s="668"/>
      <c r="C6" s="669"/>
      <c r="D6" s="533">
        <v>90167</v>
      </c>
      <c r="E6" s="533">
        <v>86950</v>
      </c>
      <c r="F6" s="533">
        <v>88704</v>
      </c>
    </row>
    <row r="7" spans="1:6" ht="15" customHeight="1">
      <c r="A7" s="668" t="s">
        <v>827</v>
      </c>
      <c r="B7" s="668"/>
      <c r="C7" s="669"/>
      <c r="D7" s="533">
        <v>22792</v>
      </c>
      <c r="E7" s="533">
        <v>23414</v>
      </c>
      <c r="F7" s="533">
        <v>25117</v>
      </c>
    </row>
    <row r="8" spans="1:6" ht="15" customHeight="1">
      <c r="A8" s="668" t="s">
        <v>651</v>
      </c>
      <c r="B8" s="668"/>
      <c r="C8" s="669"/>
      <c r="D8" s="534">
        <v>22.2</v>
      </c>
      <c r="E8" s="534">
        <v>21.2</v>
      </c>
      <c r="F8" s="534">
        <v>21</v>
      </c>
    </row>
    <row r="9" spans="1:6" ht="15" customHeight="1">
      <c r="A9" s="668" t="s">
        <v>652</v>
      </c>
      <c r="B9" s="668"/>
      <c r="C9" s="669"/>
      <c r="D9" s="534">
        <v>5.6</v>
      </c>
      <c r="E9" s="534">
        <v>5.7</v>
      </c>
      <c r="F9" s="534">
        <v>5.9</v>
      </c>
    </row>
    <row r="10" spans="1:6" ht="15.75">
      <c r="A10" s="668" t="s">
        <v>828</v>
      </c>
      <c r="B10" s="668"/>
      <c r="C10" s="669"/>
      <c r="D10" s="534">
        <v>1.7</v>
      </c>
      <c r="E10" s="534">
        <v>1.5</v>
      </c>
      <c r="F10" s="534">
        <v>1.5</v>
      </c>
    </row>
    <row r="11" spans="1:6" ht="15.75">
      <c r="A11" s="668" t="s">
        <v>653</v>
      </c>
      <c r="B11" s="668"/>
      <c r="C11" s="669"/>
      <c r="D11" s="534">
        <v>24.6</v>
      </c>
      <c r="E11" s="534">
        <v>24.6</v>
      </c>
      <c r="F11" s="534">
        <v>24.6</v>
      </c>
    </row>
    <row r="12" spans="1:6" ht="15" customHeight="1">
      <c r="A12" s="668" t="s">
        <v>654</v>
      </c>
      <c r="B12" s="668"/>
      <c r="C12" s="669"/>
      <c r="D12" s="534">
        <v>9.7</v>
      </c>
      <c r="E12" s="534">
        <v>9.7</v>
      </c>
      <c r="F12" s="534">
        <v>9.7</v>
      </c>
    </row>
    <row r="13" spans="1:11" ht="15" customHeight="1">
      <c r="A13" s="7"/>
      <c r="B13" s="7"/>
      <c r="C13" s="7"/>
      <c r="D13" s="535"/>
      <c r="E13" s="535"/>
      <c r="F13" s="535"/>
      <c r="K13" s="15"/>
    </row>
    <row r="14" spans="1:3" s="528" customFormat="1" ht="15.75">
      <c r="A14" s="527" t="s">
        <v>398</v>
      </c>
      <c r="B14" s="527"/>
      <c r="C14" s="527"/>
    </row>
    <row r="15" spans="1:6" s="528" customFormat="1" ht="15.75">
      <c r="A15" s="676" t="s">
        <v>396</v>
      </c>
      <c r="B15" s="676"/>
      <c r="C15" s="676"/>
      <c r="D15" s="676"/>
      <c r="E15" s="676"/>
      <c r="F15" s="527"/>
    </row>
    <row r="16" spans="1:5" s="536" customFormat="1" ht="15.75">
      <c r="A16" s="692" t="s">
        <v>397</v>
      </c>
      <c r="B16" s="692"/>
      <c r="C16" s="692"/>
      <c r="D16" s="681"/>
      <c r="E16" s="681"/>
    </row>
    <row r="17" spans="1:9" ht="35.25" customHeight="1">
      <c r="A17" s="670" t="s">
        <v>864</v>
      </c>
      <c r="B17" s="671"/>
      <c r="C17" s="672"/>
      <c r="D17" s="8">
        <v>2012</v>
      </c>
      <c r="E17" s="8">
        <v>2013</v>
      </c>
      <c r="F17" s="8">
        <v>2014</v>
      </c>
      <c r="G17" s="9"/>
      <c r="H17" s="9"/>
      <c r="I17" s="536"/>
    </row>
    <row r="18" spans="1:6" ht="15" customHeight="1">
      <c r="A18" s="673" t="s">
        <v>829</v>
      </c>
      <c r="B18" s="674"/>
      <c r="C18" s="674"/>
      <c r="D18" s="534">
        <v>7.6</v>
      </c>
      <c r="E18" s="534">
        <v>7.7</v>
      </c>
      <c r="F18" s="534">
        <v>8.1</v>
      </c>
    </row>
    <row r="19" spans="1:6" ht="15" customHeight="1">
      <c r="A19" s="673" t="s">
        <v>830</v>
      </c>
      <c r="B19" s="674"/>
      <c r="C19" s="674"/>
      <c r="D19" s="534">
        <v>46.1</v>
      </c>
      <c r="E19" s="534">
        <v>47.6</v>
      </c>
      <c r="F19" s="534">
        <v>45.6</v>
      </c>
    </row>
    <row r="20" spans="1:6" ht="15" customHeight="1">
      <c r="A20" s="7"/>
      <c r="B20" s="7"/>
      <c r="C20" s="7"/>
      <c r="D20" s="537"/>
      <c r="E20" s="537"/>
      <c r="F20" s="537"/>
    </row>
    <row r="21" spans="1:5" s="528" customFormat="1" ht="15.75">
      <c r="A21" s="675" t="s">
        <v>399</v>
      </c>
      <c r="B21" s="675"/>
      <c r="C21" s="675"/>
      <c r="D21" s="675"/>
      <c r="E21" s="527"/>
    </row>
    <row r="22" spans="1:6" s="528" customFormat="1" ht="15.75">
      <c r="A22" s="676" t="s">
        <v>400</v>
      </c>
      <c r="B22" s="676"/>
      <c r="C22" s="676"/>
      <c r="D22" s="676"/>
      <c r="E22" s="527"/>
      <c r="F22" s="527"/>
    </row>
    <row r="23" spans="1:6" s="528" customFormat="1" ht="15.75">
      <c r="A23" s="529"/>
      <c r="B23" s="529"/>
      <c r="C23" s="529"/>
      <c r="D23" s="529"/>
      <c r="E23" s="529"/>
      <c r="F23" s="529"/>
    </row>
    <row r="24" spans="1:6" s="528" customFormat="1" ht="36.75" customHeight="1">
      <c r="A24" s="697" t="s">
        <v>403</v>
      </c>
      <c r="B24" s="697"/>
      <c r="C24" s="697"/>
      <c r="D24" s="271">
        <v>2012</v>
      </c>
      <c r="E24" s="271">
        <v>2013</v>
      </c>
      <c r="F24" s="271">
        <v>2014</v>
      </c>
    </row>
    <row r="25" spans="1:6" ht="15" customHeight="1">
      <c r="A25" s="678" t="s">
        <v>831</v>
      </c>
      <c r="B25" s="679"/>
      <c r="C25" s="680"/>
      <c r="D25" s="539">
        <v>81.24</v>
      </c>
      <c r="E25" s="272" t="s">
        <v>55</v>
      </c>
      <c r="F25" s="272" t="s">
        <v>55</v>
      </c>
    </row>
    <row r="26" spans="1:6" ht="15" customHeight="1">
      <c r="A26" s="678" t="s">
        <v>832</v>
      </c>
      <c r="B26" s="679"/>
      <c r="C26" s="680"/>
      <c r="D26" s="539">
        <v>80.27</v>
      </c>
      <c r="E26" s="272" t="s">
        <v>55</v>
      </c>
      <c r="F26" s="272" t="s">
        <v>55</v>
      </c>
    </row>
    <row r="27" spans="1:6" ht="15" customHeight="1">
      <c r="A27" s="678" t="s">
        <v>833</v>
      </c>
      <c r="B27" s="679"/>
      <c r="C27" s="680"/>
      <c r="D27" s="539">
        <v>82.11</v>
      </c>
      <c r="E27" s="272" t="s">
        <v>55</v>
      </c>
      <c r="F27" s="272" t="s">
        <v>55</v>
      </c>
    </row>
    <row r="28" spans="1:6" ht="15" customHeight="1">
      <c r="A28" s="678" t="s">
        <v>655</v>
      </c>
      <c r="B28" s="679"/>
      <c r="C28" s="680"/>
      <c r="D28" s="272" t="s">
        <v>55</v>
      </c>
      <c r="E28" s="272" t="s">
        <v>55</v>
      </c>
      <c r="F28" s="272" t="s">
        <v>834</v>
      </c>
    </row>
    <row r="29" spans="1:6" ht="18.75" customHeight="1">
      <c r="A29" s="685" t="s">
        <v>656</v>
      </c>
      <c r="B29" s="686"/>
      <c r="C29" s="687"/>
      <c r="D29" s="273" t="s">
        <v>55</v>
      </c>
      <c r="E29" s="273" t="s">
        <v>55</v>
      </c>
      <c r="F29" s="273" t="s">
        <v>835</v>
      </c>
    </row>
    <row r="30" spans="1:6" ht="15.75">
      <c r="A30" s="682" t="s">
        <v>657</v>
      </c>
      <c r="B30" s="682"/>
      <c r="C30" s="682"/>
      <c r="D30" s="540">
        <v>18</v>
      </c>
      <c r="E30" s="540">
        <v>18</v>
      </c>
      <c r="F30" s="540">
        <v>9</v>
      </c>
    </row>
    <row r="31" spans="1:6" s="15" customFormat="1" ht="15.75">
      <c r="A31" s="5"/>
      <c r="B31" s="5"/>
      <c r="C31" s="5"/>
      <c r="D31" s="541"/>
      <c r="E31" s="541"/>
      <c r="F31" s="541"/>
    </row>
    <row r="32" spans="1:5" s="528" customFormat="1" ht="20.25" customHeight="1">
      <c r="A32" s="688" t="s">
        <v>401</v>
      </c>
      <c r="B32" s="688"/>
      <c r="C32" s="688"/>
      <c r="D32" s="688"/>
      <c r="E32" s="688"/>
    </row>
    <row r="33" spans="1:6" s="528" customFormat="1" ht="15.75">
      <c r="A33" s="676" t="s">
        <v>402</v>
      </c>
      <c r="B33" s="676"/>
      <c r="C33" s="676"/>
      <c r="D33" s="676"/>
      <c r="E33" s="676"/>
      <c r="F33" s="527"/>
    </row>
    <row r="34" spans="1:6" s="528" customFormat="1" ht="15.75">
      <c r="A34" s="529"/>
      <c r="B34" s="529"/>
      <c r="C34" s="529"/>
      <c r="D34" s="529"/>
      <c r="E34" s="529"/>
      <c r="F34" s="529"/>
    </row>
    <row r="35" spans="1:8" ht="36.75" customHeight="1">
      <c r="A35" s="689" t="s">
        <v>403</v>
      </c>
      <c r="B35" s="689"/>
      <c r="C35" s="689"/>
      <c r="D35" s="8">
        <v>2012</v>
      </c>
      <c r="E35" s="8">
        <v>2013</v>
      </c>
      <c r="F35" s="8">
        <v>2014</v>
      </c>
      <c r="G35" s="9"/>
      <c r="H35" s="9"/>
    </row>
    <row r="36" spans="1:6" ht="15.75">
      <c r="A36" s="673" t="s">
        <v>836</v>
      </c>
      <c r="B36" s="674"/>
      <c r="C36" s="683"/>
      <c r="D36" s="542">
        <v>9</v>
      </c>
      <c r="E36" s="542">
        <v>1760</v>
      </c>
      <c r="F36" s="542">
        <v>235</v>
      </c>
    </row>
    <row r="37" spans="1:6" ht="15" customHeight="1">
      <c r="A37" s="673" t="s">
        <v>837</v>
      </c>
      <c r="B37" s="674"/>
      <c r="C37" s="683"/>
      <c r="D37" s="543">
        <v>2</v>
      </c>
      <c r="E37" s="543">
        <v>4</v>
      </c>
      <c r="F37" s="543">
        <v>0</v>
      </c>
    </row>
    <row r="38" spans="1:6" ht="15.75">
      <c r="A38" s="673" t="s">
        <v>838</v>
      </c>
      <c r="B38" s="674"/>
      <c r="C38" s="683"/>
      <c r="D38" s="543">
        <v>0</v>
      </c>
      <c r="E38" s="543">
        <v>0</v>
      </c>
      <c r="F38" s="543">
        <v>0</v>
      </c>
    </row>
    <row r="39" spans="1:6" ht="15.75">
      <c r="A39" s="673" t="s">
        <v>839</v>
      </c>
      <c r="B39" s="674"/>
      <c r="C39" s="683"/>
      <c r="D39" s="543">
        <v>10</v>
      </c>
      <c r="E39" s="543">
        <v>34</v>
      </c>
      <c r="F39" s="543">
        <v>53</v>
      </c>
    </row>
    <row r="40" spans="1:6" ht="15.75">
      <c r="A40" s="673" t="s">
        <v>840</v>
      </c>
      <c r="B40" s="674"/>
      <c r="C40" s="683"/>
      <c r="D40" s="543">
        <v>757</v>
      </c>
      <c r="E40" s="543">
        <v>1551</v>
      </c>
      <c r="F40" s="543">
        <v>2582</v>
      </c>
    </row>
    <row r="41" spans="1:6" ht="15.75">
      <c r="A41" s="673" t="s">
        <v>841</v>
      </c>
      <c r="B41" s="674"/>
      <c r="C41" s="683"/>
      <c r="D41" s="543">
        <v>152</v>
      </c>
      <c r="E41" s="543">
        <v>141</v>
      </c>
      <c r="F41" s="543">
        <v>218</v>
      </c>
    </row>
    <row r="42" spans="1:6" ht="15.75">
      <c r="A42" s="673" t="s">
        <v>842</v>
      </c>
      <c r="B42" s="674"/>
      <c r="C42" s="683"/>
      <c r="D42" s="543">
        <v>45</v>
      </c>
      <c r="E42" s="543">
        <v>103</v>
      </c>
      <c r="F42" s="543">
        <v>100</v>
      </c>
    </row>
    <row r="43" spans="1:6" ht="15.75">
      <c r="A43" s="673" t="s">
        <v>843</v>
      </c>
      <c r="B43" s="674"/>
      <c r="C43" s="683"/>
      <c r="D43" s="543">
        <v>33</v>
      </c>
      <c r="E43" s="543">
        <v>15</v>
      </c>
      <c r="F43" s="543">
        <v>38</v>
      </c>
    </row>
    <row r="44" spans="1:6" ht="15.75">
      <c r="A44" s="7"/>
      <c r="B44" s="7"/>
      <c r="C44" s="7"/>
      <c r="D44" s="541"/>
      <c r="E44" s="541"/>
      <c r="F44" s="541"/>
    </row>
    <row r="45" spans="1:6" ht="19.5" customHeight="1">
      <c r="A45" s="684" t="s">
        <v>405</v>
      </c>
      <c r="B45" s="684"/>
      <c r="C45" s="684"/>
      <c r="D45" s="684"/>
      <c r="E45" s="684"/>
      <c r="F45" s="9"/>
    </row>
    <row r="46" spans="1:6" ht="31.5" customHeight="1">
      <c r="A46" s="684" t="s">
        <v>404</v>
      </c>
      <c r="B46" s="684"/>
      <c r="C46" s="684"/>
      <c r="D46" s="684"/>
      <c r="E46" s="684"/>
      <c r="F46" s="541"/>
    </row>
    <row r="47" spans="1:6" ht="31.5" customHeight="1">
      <c r="A47" s="7"/>
      <c r="B47" s="7"/>
      <c r="C47" s="7"/>
      <c r="D47" s="7"/>
      <c r="E47" s="7"/>
      <c r="F47" s="541"/>
    </row>
    <row r="48" spans="1:6" ht="45" customHeight="1">
      <c r="A48" s="689" t="s">
        <v>403</v>
      </c>
      <c r="B48" s="689"/>
      <c r="C48" s="689"/>
      <c r="D48" s="8">
        <v>2012</v>
      </c>
      <c r="E48" s="8">
        <v>2013</v>
      </c>
      <c r="F48" s="8">
        <v>2014</v>
      </c>
    </row>
    <row r="49" spans="1:6" ht="15.75">
      <c r="A49" s="724" t="s">
        <v>844</v>
      </c>
      <c r="B49" s="724"/>
      <c r="C49" s="724"/>
      <c r="D49" s="544">
        <v>36.5</v>
      </c>
      <c r="E49" s="545">
        <v>31.9</v>
      </c>
      <c r="F49" s="544">
        <v>30.7</v>
      </c>
    </row>
    <row r="50" spans="1:6" ht="15.75">
      <c r="A50" s="724" t="s">
        <v>845</v>
      </c>
      <c r="B50" s="724"/>
      <c r="C50" s="724"/>
      <c r="D50" s="544">
        <v>12.7</v>
      </c>
      <c r="E50" s="545">
        <v>12.6</v>
      </c>
      <c r="F50" s="544">
        <v>12.9</v>
      </c>
    </row>
    <row r="51" spans="1:6" ht="15.75">
      <c r="A51" s="724" t="s">
        <v>658</v>
      </c>
      <c r="B51" s="724"/>
      <c r="C51" s="724"/>
      <c r="D51" s="544">
        <v>18.6</v>
      </c>
      <c r="E51" s="545">
        <v>16.8</v>
      </c>
      <c r="F51" s="544">
        <v>17.5</v>
      </c>
    </row>
    <row r="52" spans="1:6" ht="15.75">
      <c r="A52" s="724" t="s">
        <v>846</v>
      </c>
      <c r="B52" s="724"/>
      <c r="C52" s="724"/>
      <c r="D52" s="544">
        <v>29.1</v>
      </c>
      <c r="E52" s="545">
        <v>33.1</v>
      </c>
      <c r="F52" s="544">
        <v>33</v>
      </c>
    </row>
    <row r="53" spans="1:6" ht="15.75">
      <c r="A53" s="724" t="s">
        <v>847</v>
      </c>
      <c r="B53" s="724"/>
      <c r="C53" s="724"/>
      <c r="D53" s="544">
        <v>35.3</v>
      </c>
      <c r="E53" s="545">
        <v>34.7</v>
      </c>
      <c r="F53" s="544">
        <v>34.2</v>
      </c>
    </row>
    <row r="54" spans="1:6" ht="15.75">
      <c r="A54" s="12"/>
      <c r="B54" s="12"/>
      <c r="C54" s="12"/>
      <c r="D54" s="546"/>
      <c r="E54" s="547"/>
      <c r="F54" s="546"/>
    </row>
    <row r="55" spans="1:6" s="548" customFormat="1" ht="15.75">
      <c r="A55" s="538" t="s">
        <v>406</v>
      </c>
      <c r="B55" s="538"/>
      <c r="C55" s="538"/>
      <c r="D55" s="538"/>
      <c r="E55" s="538"/>
      <c r="F55" s="546"/>
    </row>
    <row r="56" spans="1:8" s="528" customFormat="1" ht="15.75" customHeight="1">
      <c r="A56" s="677" t="s">
        <v>407</v>
      </c>
      <c r="B56" s="677"/>
      <c r="C56" s="677"/>
      <c r="D56" s="677"/>
      <c r="E56" s="335"/>
      <c r="F56" s="335"/>
      <c r="G56" s="335"/>
      <c r="H56" s="335"/>
    </row>
    <row r="57" spans="1:8" s="528" customFormat="1" ht="15.75">
      <c r="A57" s="12"/>
      <c r="B57" s="12"/>
      <c r="C57" s="12"/>
      <c r="D57" s="12"/>
      <c r="E57" s="12"/>
      <c r="F57" s="12"/>
      <c r="G57" s="12"/>
      <c r="H57" s="12"/>
    </row>
    <row r="58" spans="1:8" ht="41.25" customHeight="1">
      <c r="A58" s="689" t="s">
        <v>403</v>
      </c>
      <c r="B58" s="689"/>
      <c r="C58" s="689"/>
      <c r="D58" s="8">
        <v>2012</v>
      </c>
      <c r="E58" s="8">
        <v>2013</v>
      </c>
      <c r="F58" s="8">
        <v>2014</v>
      </c>
      <c r="G58" s="11"/>
      <c r="H58" s="11"/>
    </row>
    <row r="59" spans="1:11" ht="15.75">
      <c r="A59" s="694" t="s">
        <v>659</v>
      </c>
      <c r="B59" s="695"/>
      <c r="C59" s="696"/>
      <c r="D59" s="549">
        <v>95</v>
      </c>
      <c r="E59" s="539">
        <v>98.04</v>
      </c>
      <c r="F59" s="549">
        <v>97</v>
      </c>
      <c r="J59" s="693"/>
      <c r="K59" s="693"/>
    </row>
    <row r="60" spans="1:11" ht="15.75">
      <c r="A60" s="694" t="s">
        <v>660</v>
      </c>
      <c r="B60" s="695"/>
      <c r="C60" s="696"/>
      <c r="D60" s="549">
        <v>96</v>
      </c>
      <c r="E60" s="539">
        <v>99.85</v>
      </c>
      <c r="F60" s="549">
        <v>97</v>
      </c>
      <c r="J60" s="693"/>
      <c r="K60" s="693"/>
    </row>
    <row r="61" spans="1:11" ht="15.75">
      <c r="A61" s="694" t="s">
        <v>661</v>
      </c>
      <c r="B61" s="695"/>
      <c r="C61" s="696"/>
      <c r="D61" s="549">
        <v>98</v>
      </c>
      <c r="E61" s="539">
        <v>99.01</v>
      </c>
      <c r="F61" s="549">
        <v>98</v>
      </c>
      <c r="J61" s="693"/>
      <c r="K61" s="693"/>
    </row>
    <row r="62" spans="1:11" ht="15.75">
      <c r="A62" s="694" t="s">
        <v>662</v>
      </c>
      <c r="B62" s="695"/>
      <c r="C62" s="696"/>
      <c r="D62" s="549">
        <v>95</v>
      </c>
      <c r="E62" s="539">
        <v>98.04</v>
      </c>
      <c r="F62" s="549">
        <v>97</v>
      </c>
      <c r="J62" s="693"/>
      <c r="K62" s="693"/>
    </row>
    <row r="63" spans="1:11" ht="15.75">
      <c r="A63" s="694" t="s">
        <v>663</v>
      </c>
      <c r="B63" s="695"/>
      <c r="C63" s="696"/>
      <c r="D63" s="550"/>
      <c r="E63" s="550"/>
      <c r="F63" s="274" t="s">
        <v>848</v>
      </c>
      <c r="J63" s="693"/>
      <c r="K63" s="693"/>
    </row>
    <row r="64" spans="1:11" ht="15.75">
      <c r="A64" s="694" t="s">
        <v>664</v>
      </c>
      <c r="B64" s="695"/>
      <c r="C64" s="696"/>
      <c r="D64" s="550"/>
      <c r="E64" s="550"/>
      <c r="F64" s="274" t="s">
        <v>849</v>
      </c>
      <c r="J64" s="693"/>
      <c r="K64" s="693"/>
    </row>
    <row r="65" spans="1:11" ht="15.75">
      <c r="A65" s="10"/>
      <c r="B65" s="518"/>
      <c r="C65" s="518"/>
      <c r="D65" s="551"/>
      <c r="E65" s="551"/>
      <c r="F65" s="14"/>
      <c r="J65" s="13"/>
      <c r="K65" s="13"/>
    </row>
    <row r="66" spans="1:8" ht="15.75">
      <c r="A66" s="704" t="s">
        <v>850</v>
      </c>
      <c r="B66" s="705"/>
      <c r="C66" s="705"/>
      <c r="D66" s="705"/>
      <c r="E66" s="705"/>
      <c r="F66" s="705"/>
      <c r="G66" s="705"/>
      <c r="H66" s="706"/>
    </row>
    <row r="67" spans="1:8" s="15" customFormat="1" ht="15.75">
      <c r="A67" s="707" t="s">
        <v>851</v>
      </c>
      <c r="B67" s="708"/>
      <c r="C67" s="708"/>
      <c r="D67" s="708"/>
      <c r="E67" s="708"/>
      <c r="F67" s="708"/>
      <c r="G67" s="708"/>
      <c r="H67" s="709"/>
    </row>
    <row r="68" spans="1:8" s="15" customFormat="1" ht="15.75">
      <c r="A68" s="710" t="s">
        <v>852</v>
      </c>
      <c r="B68" s="711"/>
      <c r="C68" s="711"/>
      <c r="D68" s="711"/>
      <c r="E68" s="711"/>
      <c r="F68" s="714" t="s">
        <v>853</v>
      </c>
      <c r="G68" s="714"/>
      <c r="H68" s="715"/>
    </row>
    <row r="69" spans="1:8" s="15" customFormat="1" ht="15.75">
      <c r="A69" s="710" t="s">
        <v>854</v>
      </c>
      <c r="B69" s="711"/>
      <c r="C69" s="711"/>
      <c r="D69" s="711"/>
      <c r="E69" s="712"/>
      <c r="F69" s="725" t="s">
        <v>855</v>
      </c>
      <c r="G69" s="726"/>
      <c r="H69" s="727"/>
    </row>
    <row r="70" spans="1:8" s="15" customFormat="1" ht="15.75">
      <c r="A70" s="698" t="s">
        <v>856</v>
      </c>
      <c r="B70" s="699"/>
      <c r="C70" s="699"/>
      <c r="D70" s="699"/>
      <c r="E70" s="700"/>
      <c r="F70" s="728"/>
      <c r="G70" s="729"/>
      <c r="H70" s="730"/>
    </row>
    <row r="71" spans="1:8" s="15" customFormat="1" ht="15.75">
      <c r="A71" s="701"/>
      <c r="B71" s="702"/>
      <c r="C71" s="702"/>
      <c r="D71" s="702"/>
      <c r="E71" s="703"/>
      <c r="F71" s="713" t="s">
        <v>857</v>
      </c>
      <c r="G71" s="714"/>
      <c r="H71" s="715"/>
    </row>
    <row r="72" spans="1:8" s="15" customFormat="1" ht="15.75">
      <c r="A72" s="716" t="s">
        <v>858</v>
      </c>
      <c r="B72" s="717"/>
      <c r="C72" s="718"/>
      <c r="D72" s="719" t="s">
        <v>859</v>
      </c>
      <c r="E72" s="720"/>
      <c r="F72" s="721" t="s">
        <v>860</v>
      </c>
      <c r="G72" s="722"/>
      <c r="H72" s="723"/>
    </row>
    <row r="73" spans="1:8" s="15" customFormat="1" ht="15.75">
      <c r="A73" s="710" t="s">
        <v>861</v>
      </c>
      <c r="B73" s="711"/>
      <c r="C73" s="711"/>
      <c r="D73" s="711"/>
      <c r="E73" s="712"/>
      <c r="F73" s="710" t="s">
        <v>862</v>
      </c>
      <c r="G73" s="711"/>
      <c r="H73" s="712"/>
    </row>
    <row r="74" spans="1:8" ht="15.75">
      <c r="A74" s="690" t="s">
        <v>863</v>
      </c>
      <c r="B74" s="690"/>
      <c r="C74" s="690"/>
      <c r="D74" s="690"/>
      <c r="E74" s="552"/>
      <c r="F74" s="552"/>
      <c r="G74" s="552"/>
      <c r="H74" s="552"/>
    </row>
    <row r="76" spans="1:4" ht="15.75">
      <c r="A76" s="684" t="s">
        <v>293</v>
      </c>
      <c r="B76" s="684"/>
      <c r="C76" s="9"/>
      <c r="D76" s="9"/>
    </row>
    <row r="77" spans="1:4" ht="15.75">
      <c r="A77" s="684" t="s">
        <v>294</v>
      </c>
      <c r="B77" s="684"/>
      <c r="C77" s="9"/>
      <c r="D77" s="9"/>
    </row>
  </sheetData>
  <sheetProtection/>
  <mergeCells count="74">
    <mergeCell ref="A52:C52"/>
    <mergeCell ref="A53:C53"/>
    <mergeCell ref="A60:C60"/>
    <mergeCell ref="A45:E45"/>
    <mergeCell ref="A48:C48"/>
    <mergeCell ref="A33:E33"/>
    <mergeCell ref="A46:E46"/>
    <mergeCell ref="A49:C49"/>
    <mergeCell ref="A50:C50"/>
    <mergeCell ref="A73:E73"/>
    <mergeCell ref="F73:H73"/>
    <mergeCell ref="F71:H71"/>
    <mergeCell ref="A68:E68"/>
    <mergeCell ref="F68:H68"/>
    <mergeCell ref="A69:E69"/>
    <mergeCell ref="A72:C72"/>
    <mergeCell ref="D72:E72"/>
    <mergeCell ref="F72:H72"/>
    <mergeCell ref="F69:H70"/>
    <mergeCell ref="J62:K62"/>
    <mergeCell ref="A70:E71"/>
    <mergeCell ref="J63:K63"/>
    <mergeCell ref="J64:K64"/>
    <mergeCell ref="A66:H66"/>
    <mergeCell ref="A67:H67"/>
    <mergeCell ref="A63:C63"/>
    <mergeCell ref="A62:C62"/>
    <mergeCell ref="A64:C64"/>
    <mergeCell ref="A2:F2"/>
    <mergeCell ref="A4:C4"/>
    <mergeCell ref="A43:C43"/>
    <mergeCell ref="A40:C40"/>
    <mergeCell ref="A24:C24"/>
    <mergeCell ref="A39:C39"/>
    <mergeCell ref="A15:E15"/>
    <mergeCell ref="A7:C7"/>
    <mergeCell ref="A12:C12"/>
    <mergeCell ref="J60:K60"/>
    <mergeCell ref="A61:C61"/>
    <mergeCell ref="J61:K61"/>
    <mergeCell ref="J59:K59"/>
    <mergeCell ref="A51:C51"/>
    <mergeCell ref="A58:C58"/>
    <mergeCell ref="A59:C59"/>
    <mergeCell ref="A32:E32"/>
    <mergeCell ref="A35:C35"/>
    <mergeCell ref="A74:D74"/>
    <mergeCell ref="A6:C6"/>
    <mergeCell ref="A5:C5"/>
    <mergeCell ref="A18:C18"/>
    <mergeCell ref="A16:C16"/>
    <mergeCell ref="A10:C10"/>
    <mergeCell ref="A9:C9"/>
    <mergeCell ref="A8:C8"/>
    <mergeCell ref="A42:C42"/>
    <mergeCell ref="A41:C41"/>
    <mergeCell ref="A25:C25"/>
    <mergeCell ref="A76:B76"/>
    <mergeCell ref="A77:B77"/>
    <mergeCell ref="A36:C36"/>
    <mergeCell ref="A29:C29"/>
    <mergeCell ref="A28:C28"/>
    <mergeCell ref="A38:C38"/>
    <mergeCell ref="A37:C37"/>
    <mergeCell ref="A11:C11"/>
    <mergeCell ref="A17:C17"/>
    <mergeCell ref="A19:C19"/>
    <mergeCell ref="A21:D21"/>
    <mergeCell ref="A22:D22"/>
    <mergeCell ref="A56:D56"/>
    <mergeCell ref="A27:C27"/>
    <mergeCell ref="A26:C26"/>
    <mergeCell ref="D16:E16"/>
    <mergeCell ref="A30:C30"/>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40"/>
  <sheetViews>
    <sheetView rightToLeft="1" zoomScalePageLayoutView="0" workbookViewId="0" topLeftCell="A1">
      <selection activeCell="D29" sqref="D29"/>
    </sheetView>
  </sheetViews>
  <sheetFormatPr defaultColWidth="9.00390625" defaultRowHeight="15"/>
  <cols>
    <col min="1" max="1" width="54.8515625" style="448" bestFit="1" customWidth="1"/>
    <col min="2" max="2" width="17.57421875" style="448" customWidth="1"/>
    <col min="3" max="3" width="16.57421875" style="448" customWidth="1"/>
    <col min="4" max="4" width="17.8515625" style="448" bestFit="1" customWidth="1"/>
    <col min="5" max="5" width="16.00390625" style="448" customWidth="1"/>
    <col min="6" max="6" width="23.140625" style="448" customWidth="1"/>
    <col min="7" max="16384" width="9.00390625" style="448" customWidth="1"/>
  </cols>
  <sheetData>
    <row r="1" spans="1:2" s="438" customFormat="1" ht="36.75" customHeight="1">
      <c r="A1" s="827" t="s">
        <v>1001</v>
      </c>
      <c r="B1" s="828"/>
    </row>
    <row r="2" spans="1:2" s="438" customFormat="1" ht="18.75">
      <c r="A2" s="399"/>
      <c r="B2" s="400"/>
    </row>
    <row r="3" spans="1:2" s="438" customFormat="1" ht="18.75">
      <c r="A3" s="399" t="s">
        <v>952</v>
      </c>
      <c r="B3" s="400" t="s">
        <v>953</v>
      </c>
    </row>
    <row r="4" spans="1:2" s="438" customFormat="1" ht="18.75">
      <c r="A4" s="399"/>
      <c r="B4" s="400"/>
    </row>
    <row r="5" s="438" customFormat="1" ht="6.75" customHeight="1"/>
    <row r="6" spans="1:2" s="438" customFormat="1" ht="31.5">
      <c r="A6" s="8" t="s">
        <v>760</v>
      </c>
      <c r="B6" s="8" t="s">
        <v>951</v>
      </c>
    </row>
    <row r="7" spans="1:3" s="438" customFormat="1" ht="39.75" customHeight="1">
      <c r="A7" s="450" t="s">
        <v>761</v>
      </c>
      <c r="B7" s="451">
        <v>32425371000</v>
      </c>
      <c r="C7" s="452"/>
    </row>
    <row r="8" spans="1:3" s="438" customFormat="1" ht="29.25" customHeight="1">
      <c r="A8" s="450" t="s">
        <v>762</v>
      </c>
      <c r="B8" s="451">
        <v>15990250000</v>
      </c>
      <c r="C8" s="452"/>
    </row>
    <row r="9" spans="1:3" s="438" customFormat="1" ht="29.25" customHeight="1">
      <c r="A9" s="450" t="s">
        <v>763</v>
      </c>
      <c r="B9" s="451">
        <v>15378919000</v>
      </c>
      <c r="C9" s="452"/>
    </row>
    <row r="10" spans="1:3" s="438" customFormat="1" ht="35.25" customHeight="1">
      <c r="A10" s="450" t="s">
        <v>764</v>
      </c>
      <c r="B10" s="451">
        <v>8239064000</v>
      </c>
      <c r="C10" s="452"/>
    </row>
    <row r="11" spans="1:3" s="438" customFormat="1" ht="30" customHeight="1">
      <c r="A11" s="450" t="s">
        <v>765</v>
      </c>
      <c r="B11" s="451">
        <v>7273461000</v>
      </c>
      <c r="C11" s="452"/>
    </row>
    <row r="12" spans="1:3" s="438" customFormat="1" ht="29.25" customHeight="1">
      <c r="A12" s="450" t="s">
        <v>766</v>
      </c>
      <c r="B12" s="451">
        <v>5251365000</v>
      </c>
      <c r="C12" s="452"/>
    </row>
    <row r="13" spans="1:3" s="438" customFormat="1" ht="30.75" customHeight="1">
      <c r="A13" s="8" t="s">
        <v>767</v>
      </c>
      <c r="B13" s="443">
        <v>84558430000</v>
      </c>
      <c r="C13" s="452"/>
    </row>
    <row r="14" spans="1:3" s="438" customFormat="1" ht="30.75" customHeight="1">
      <c r="A14" s="6"/>
      <c r="B14" s="635"/>
      <c r="C14" s="452"/>
    </row>
    <row r="15" spans="1:6" s="438" customFormat="1" ht="39" customHeight="1">
      <c r="A15" s="827" t="s">
        <v>1002</v>
      </c>
      <c r="B15" s="827"/>
      <c r="C15" s="827"/>
      <c r="D15" s="827"/>
      <c r="E15" s="827"/>
      <c r="F15" s="426"/>
    </row>
    <row r="16" s="438" customFormat="1" ht="12.75"/>
    <row r="17" spans="1:5" s="438" customFormat="1" ht="31.5">
      <c r="A17" s="621" t="s">
        <v>954</v>
      </c>
      <c r="B17" s="8">
        <v>2013</v>
      </c>
      <c r="C17" s="8">
        <v>2014</v>
      </c>
      <c r="D17" s="6"/>
      <c r="E17" s="6"/>
    </row>
    <row r="18" spans="1:5" s="456" customFormat="1" ht="40.5" customHeight="1">
      <c r="A18" s="453" t="s">
        <v>769</v>
      </c>
      <c r="B18" s="638">
        <v>3228</v>
      </c>
      <c r="C18" s="492">
        <v>3518</v>
      </c>
      <c r="D18" s="637"/>
      <c r="E18" s="636"/>
    </row>
    <row r="19" spans="1:5" s="456" customFormat="1" ht="33" customHeight="1">
      <c r="A19" s="453" t="s">
        <v>770</v>
      </c>
      <c r="B19" s="638">
        <v>1842</v>
      </c>
      <c r="C19" s="492">
        <v>2146</v>
      </c>
      <c r="D19" s="637"/>
      <c r="E19" s="636"/>
    </row>
    <row r="20" spans="1:5" s="456" customFormat="1" ht="31.5" customHeight="1">
      <c r="A20" s="453" t="s">
        <v>771</v>
      </c>
      <c r="B20" s="638">
        <v>1832</v>
      </c>
      <c r="C20" s="492">
        <v>1927</v>
      </c>
      <c r="D20" s="637"/>
      <c r="E20" s="636"/>
    </row>
    <row r="21" spans="1:5" s="456" customFormat="1" ht="32.25" customHeight="1">
      <c r="A21" s="453" t="s">
        <v>772</v>
      </c>
      <c r="B21" s="638">
        <v>1243</v>
      </c>
      <c r="C21" s="492">
        <v>1625</v>
      </c>
      <c r="D21" s="637"/>
      <c r="E21" s="636"/>
    </row>
    <row r="22" spans="1:5" s="456" customFormat="1" ht="36" customHeight="1">
      <c r="A22" s="453" t="s">
        <v>773</v>
      </c>
      <c r="B22" s="638">
        <v>1502</v>
      </c>
      <c r="C22" s="492">
        <v>1222</v>
      </c>
      <c r="D22" s="637"/>
      <c r="E22" s="636"/>
    </row>
    <row r="23" spans="1:5" s="456" customFormat="1" ht="37.5" customHeight="1">
      <c r="A23" s="453" t="s">
        <v>774</v>
      </c>
      <c r="B23" s="638">
        <v>1044</v>
      </c>
      <c r="C23" s="492">
        <v>1028</v>
      </c>
      <c r="D23" s="637"/>
      <c r="E23" s="636"/>
    </row>
    <row r="24" spans="1:5" s="456" customFormat="1" ht="41.25" customHeight="1">
      <c r="A24" s="8" t="s">
        <v>767</v>
      </c>
      <c r="B24" s="639">
        <f>SUM(B18:B23)</f>
        <v>10691</v>
      </c>
      <c r="C24" s="639">
        <f>SUM(C18:C23)</f>
        <v>11466</v>
      </c>
      <c r="D24" s="637"/>
      <c r="E24" s="458"/>
    </row>
    <row r="25" spans="1:6" s="456" customFormat="1" ht="17.25" customHeight="1">
      <c r="A25" s="6"/>
      <c r="B25" s="458"/>
      <c r="C25" s="458"/>
      <c r="D25" s="458"/>
      <c r="E25" s="458"/>
      <c r="F25" s="458"/>
    </row>
    <row r="26" spans="1:3" s="438" customFormat="1" ht="37.5" customHeight="1">
      <c r="A26" s="859" t="s">
        <v>1000</v>
      </c>
      <c r="B26" s="859"/>
      <c r="C26" s="859"/>
    </row>
    <row r="27" spans="1:4" s="438" customFormat="1" ht="18.75">
      <c r="A27" s="827" t="s">
        <v>1003</v>
      </c>
      <c r="B27" s="827"/>
      <c r="C27" s="827"/>
      <c r="D27" s="827"/>
    </row>
    <row r="28" spans="1:4" s="438" customFormat="1" ht="18.75">
      <c r="A28" s="399"/>
      <c r="B28" s="399"/>
      <c r="C28" s="399"/>
      <c r="D28" s="399"/>
    </row>
    <row r="29" spans="1:2" s="438" customFormat="1" ht="18.75">
      <c r="A29" s="399" t="s">
        <v>952</v>
      </c>
      <c r="B29" s="400" t="s">
        <v>953</v>
      </c>
    </row>
    <row r="31" spans="1:4" s="438" customFormat="1" ht="31.5">
      <c r="A31" s="621" t="s">
        <v>954</v>
      </c>
      <c r="B31" s="8">
        <v>2013</v>
      </c>
      <c r="C31" s="8">
        <v>2014</v>
      </c>
      <c r="D31" s="6"/>
    </row>
    <row r="32" spans="1:4" s="456" customFormat="1" ht="40.5" customHeight="1">
      <c r="A32" s="453" t="s">
        <v>769</v>
      </c>
      <c r="B32" s="454">
        <v>2709093000</v>
      </c>
      <c r="C32" s="455">
        <v>3324627000</v>
      </c>
      <c r="D32" s="637"/>
    </row>
    <row r="33" spans="1:4" s="456" customFormat="1" ht="33" customHeight="1">
      <c r="A33" s="453" t="s">
        <v>770</v>
      </c>
      <c r="B33" s="454">
        <v>1229628000</v>
      </c>
      <c r="C33" s="455">
        <v>1436709000</v>
      </c>
      <c r="D33" s="637"/>
    </row>
    <row r="34" spans="1:4" s="456" customFormat="1" ht="31.5" customHeight="1">
      <c r="A34" s="453" t="s">
        <v>771</v>
      </c>
      <c r="B34" s="454">
        <v>1395133000</v>
      </c>
      <c r="C34" s="455">
        <v>1600394000</v>
      </c>
      <c r="D34" s="637"/>
    </row>
    <row r="35" spans="1:4" s="456" customFormat="1" ht="32.25" customHeight="1">
      <c r="A35" s="453" t="s">
        <v>772</v>
      </c>
      <c r="B35" s="454">
        <v>959780000</v>
      </c>
      <c r="C35" s="455">
        <v>1745901000</v>
      </c>
      <c r="D35" s="637"/>
    </row>
    <row r="36" spans="1:4" s="456" customFormat="1" ht="36" customHeight="1">
      <c r="A36" s="453" t="s">
        <v>773</v>
      </c>
      <c r="B36" s="454">
        <v>1504397000</v>
      </c>
      <c r="C36" s="455">
        <v>947186000</v>
      </c>
      <c r="D36" s="637"/>
    </row>
    <row r="37" spans="1:4" s="456" customFormat="1" ht="37.5" customHeight="1">
      <c r="A37" s="453" t="s">
        <v>774</v>
      </c>
      <c r="B37" s="454">
        <v>844236000</v>
      </c>
      <c r="C37" s="455">
        <v>838741000</v>
      </c>
      <c r="D37" s="637"/>
    </row>
    <row r="38" spans="1:4" s="456" customFormat="1" ht="41.25" customHeight="1">
      <c r="A38" s="8" t="s">
        <v>767</v>
      </c>
      <c r="B38" s="457">
        <f>SUM(B32:B37)</f>
        <v>8642267000</v>
      </c>
      <c r="C38" s="457">
        <f>SUM(C32:C37)</f>
        <v>9893558000</v>
      </c>
      <c r="D38" s="458"/>
    </row>
    <row r="39" spans="1:6" s="456" customFormat="1" ht="17.25" customHeight="1">
      <c r="A39" s="6"/>
      <c r="B39" s="458"/>
      <c r="C39" s="458"/>
      <c r="D39" s="458"/>
      <c r="E39" s="458"/>
      <c r="F39" s="458"/>
    </row>
    <row r="40" spans="1:5" s="401" customFormat="1" ht="37.5" customHeight="1">
      <c r="A40" s="832" t="s">
        <v>750</v>
      </c>
      <c r="B40" s="832"/>
      <c r="C40" s="832"/>
      <c r="E40" s="408"/>
    </row>
    <row r="51" s="438" customFormat="1" ht="12.75" customHeight="1"/>
    <row r="65" s="438" customFormat="1" ht="9.75" customHeight="1"/>
    <row r="66" s="438" customFormat="1" ht="12.75"/>
    <row r="67" s="438" customFormat="1" ht="12.75"/>
    <row r="68" s="438" customFormat="1" ht="12.75"/>
    <row r="69" s="438" customFormat="1" ht="12.75"/>
    <row r="70" s="438" customFormat="1" ht="12.75"/>
    <row r="71" s="438" customFormat="1" ht="12.75"/>
    <row r="72" s="438" customFormat="1" ht="12.75"/>
    <row r="73" s="438" customFormat="1" ht="12.75"/>
    <row r="74" s="438" customFormat="1" ht="12.75"/>
    <row r="75" s="438" customFormat="1" ht="12.75"/>
    <row r="76" s="438" customFormat="1" ht="12.75"/>
    <row r="77" s="438" customFormat="1" ht="12.75"/>
    <row r="78" s="438" customFormat="1" ht="12.75"/>
    <row r="79" s="438" customFormat="1" ht="12.75"/>
    <row r="80" s="438" customFormat="1" ht="12.75"/>
    <row r="81" s="438" customFormat="1" ht="12.75"/>
    <row r="82" s="438" customFormat="1" ht="12.75"/>
    <row r="83" s="438" customFormat="1" ht="12.75"/>
    <row r="84" s="449" customFormat="1" ht="12.75"/>
    <row r="85" s="449" customFormat="1" ht="12.75"/>
    <row r="86" s="449" customFormat="1" ht="12.75"/>
    <row r="87" s="449" customFormat="1" ht="12.75"/>
    <row r="88" s="449" customFormat="1" ht="12.75"/>
    <row r="89" s="449" customFormat="1" ht="12.75"/>
    <row r="90" s="449" customFormat="1" ht="12.75"/>
    <row r="91" s="449" customFormat="1" ht="12.75"/>
    <row r="92" s="449" customFormat="1" ht="12.75"/>
    <row r="93" s="449" customFormat="1" ht="12.75"/>
    <row r="94" s="449" customFormat="1" ht="12.75"/>
    <row r="95" s="449" customFormat="1" ht="12.75"/>
    <row r="96" s="449" customFormat="1" ht="12.75"/>
    <row r="97" s="449" customFormat="1" ht="12.75"/>
    <row r="98" s="449" customFormat="1" ht="12.75"/>
    <row r="99" s="449" customFormat="1" ht="12.75"/>
    <row r="100" s="449" customFormat="1" ht="12.75"/>
    <row r="101" s="449" customFormat="1" ht="12.75"/>
    <row r="102" s="449" customFormat="1" ht="12.75"/>
    <row r="103" s="449" customFormat="1" ht="12.75"/>
    <row r="104" s="449" customFormat="1" ht="12.75"/>
    <row r="105" s="449" customFormat="1" ht="12.75"/>
    <row r="106" s="449" customFormat="1" ht="12.75"/>
    <row r="107" s="449" customFormat="1" ht="12.75"/>
    <row r="108" s="449" customFormat="1" ht="12.75"/>
    <row r="109" s="449" customFormat="1" ht="12.75"/>
    <row r="110" s="449" customFormat="1" ht="12.75"/>
    <row r="111" s="449" customFormat="1" ht="12.75"/>
    <row r="112" s="449" customFormat="1" ht="12.75"/>
    <row r="113" s="449" customFormat="1" ht="12.75"/>
    <row r="114" s="449" customFormat="1" ht="12.75"/>
    <row r="115" s="449" customFormat="1" ht="12.75"/>
    <row r="116" s="449" customFormat="1" ht="12.75"/>
  </sheetData>
  <sheetProtection/>
  <mergeCells count="5">
    <mergeCell ref="A1:B1"/>
    <mergeCell ref="A27:D27"/>
    <mergeCell ref="A15:E15"/>
    <mergeCell ref="A40:C40"/>
    <mergeCell ref="A26:C2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K50"/>
  <sheetViews>
    <sheetView rightToLeft="1" zoomScalePageLayoutView="0" workbookViewId="0" topLeftCell="A1">
      <selection activeCell="A17" sqref="A17"/>
    </sheetView>
  </sheetViews>
  <sheetFormatPr defaultColWidth="7.8515625" defaultRowHeight="15"/>
  <cols>
    <col min="1" max="1" width="24.421875" style="456" customWidth="1"/>
    <col min="2" max="2" width="18.140625" style="456" customWidth="1"/>
    <col min="3" max="3" width="20.57421875" style="456" customWidth="1"/>
    <col min="4" max="4" width="23.28125" style="456" customWidth="1"/>
    <col min="5" max="5" width="21.28125" style="456" customWidth="1"/>
    <col min="6" max="6" width="19.7109375" style="456" customWidth="1"/>
    <col min="7" max="7" width="23.00390625" style="456" customWidth="1"/>
    <col min="8" max="8" width="25.8515625" style="456" customWidth="1"/>
    <col min="9" max="16384" width="7.8515625" style="456" customWidth="1"/>
  </cols>
  <sheetData>
    <row r="1" spans="1:8" s="460" customFormat="1" ht="41.25" customHeight="1">
      <c r="A1" s="827" t="s">
        <v>955</v>
      </c>
      <c r="B1" s="827"/>
      <c r="C1" s="827"/>
      <c r="D1" s="827"/>
      <c r="E1" s="827"/>
      <c r="F1" s="827"/>
      <c r="G1" s="827"/>
      <c r="H1" s="827"/>
    </row>
    <row r="2" spans="1:5" s="460" customFormat="1" ht="35.25" customHeight="1">
      <c r="A2" s="833"/>
      <c r="B2" s="833"/>
      <c r="C2" s="833"/>
      <c r="D2" s="833"/>
      <c r="E2" s="833"/>
    </row>
    <row r="3" spans="1:6" s="438" customFormat="1" ht="31.5">
      <c r="A3" s="621" t="s">
        <v>954</v>
      </c>
      <c r="B3" s="461">
        <v>2012</v>
      </c>
      <c r="C3" s="462">
        <v>2013</v>
      </c>
      <c r="D3" s="462">
        <v>2014</v>
      </c>
      <c r="F3" s="466"/>
    </row>
    <row r="4" spans="1:6" s="438" customFormat="1" ht="30">
      <c r="A4" s="463" t="s">
        <v>776</v>
      </c>
      <c r="B4" s="464">
        <v>16254</v>
      </c>
      <c r="C4" s="464">
        <v>17088</v>
      </c>
      <c r="D4" s="464">
        <v>17272</v>
      </c>
      <c r="F4" s="468"/>
    </row>
    <row r="5" spans="1:6" s="438" customFormat="1" ht="30">
      <c r="A5" s="463" t="s">
        <v>777</v>
      </c>
      <c r="B5" s="464">
        <v>8002</v>
      </c>
      <c r="C5" s="464">
        <v>8689</v>
      </c>
      <c r="D5" s="464">
        <v>8782</v>
      </c>
      <c r="F5" s="468"/>
    </row>
    <row r="6" spans="1:6" s="438" customFormat="1" ht="45">
      <c r="A6" s="463" t="s">
        <v>757</v>
      </c>
      <c r="B6" s="464">
        <v>5734</v>
      </c>
      <c r="C6" s="464">
        <v>5494</v>
      </c>
      <c r="D6" s="464">
        <v>5943</v>
      </c>
      <c r="F6" s="468"/>
    </row>
    <row r="7" spans="1:6" s="438" customFormat="1" ht="45">
      <c r="A7" s="463" t="s">
        <v>778</v>
      </c>
      <c r="B7" s="464">
        <v>4787</v>
      </c>
      <c r="C7" s="464">
        <v>4827</v>
      </c>
      <c r="D7" s="464">
        <v>5029</v>
      </c>
      <c r="F7" s="468"/>
    </row>
    <row r="8" spans="1:6" s="438" customFormat="1" ht="30">
      <c r="A8" s="463" t="s">
        <v>779</v>
      </c>
      <c r="B8" s="464">
        <v>4059</v>
      </c>
      <c r="C8" s="464">
        <v>4270</v>
      </c>
      <c r="D8" s="464">
        <v>4689</v>
      </c>
      <c r="F8" s="468"/>
    </row>
    <row r="9" spans="1:6" s="438" customFormat="1" ht="38.25" customHeight="1">
      <c r="A9" s="463" t="s">
        <v>780</v>
      </c>
      <c r="B9" s="464">
        <v>2384</v>
      </c>
      <c r="C9" s="464">
        <v>2385</v>
      </c>
      <c r="D9" s="464">
        <v>2573</v>
      </c>
      <c r="F9" s="468"/>
    </row>
    <row r="10" spans="1:6" s="438" customFormat="1" ht="16.5" customHeight="1">
      <c r="A10" s="461" t="s">
        <v>725</v>
      </c>
      <c r="B10" s="465">
        <f>SUM(B4:B9)</f>
        <v>41220</v>
      </c>
      <c r="C10" s="465">
        <f>SUM(C4:C9)</f>
        <v>42753</v>
      </c>
      <c r="D10" s="465">
        <f>SUM(D4:D9)</f>
        <v>44288</v>
      </c>
      <c r="F10" s="468"/>
    </row>
    <row r="11" spans="1:6" s="438" customFormat="1" ht="16.5" customHeight="1">
      <c r="A11" s="466"/>
      <c r="B11" s="467"/>
      <c r="C11" s="467"/>
      <c r="D11" s="468"/>
      <c r="E11" s="467"/>
      <c r="F11" s="468"/>
    </row>
    <row r="12" s="438" customFormat="1" ht="13.5" customHeight="1"/>
    <row r="13" spans="1:8" s="438" customFormat="1" ht="46.5" customHeight="1">
      <c r="A13" s="834" t="s">
        <v>988</v>
      </c>
      <c r="B13" s="834"/>
      <c r="C13" s="834"/>
      <c r="D13" s="834"/>
      <c r="E13" s="426"/>
      <c r="F13" s="426"/>
      <c r="H13" s="469"/>
    </row>
    <row r="14" spans="1:8" s="438" customFormat="1" ht="18.75">
      <c r="A14" s="622"/>
      <c r="B14" s="622"/>
      <c r="C14" s="622"/>
      <c r="D14" s="622"/>
      <c r="E14" s="426"/>
      <c r="F14" s="426"/>
      <c r="H14" s="469"/>
    </row>
    <row r="15" spans="1:2" s="438" customFormat="1" ht="18.75">
      <c r="A15" s="399" t="s">
        <v>952</v>
      </c>
      <c r="B15" s="400" t="s">
        <v>953</v>
      </c>
    </row>
    <row r="16" s="438" customFormat="1" ht="13.5" customHeight="1"/>
    <row r="17" spans="1:4" s="438" customFormat="1" ht="31.5">
      <c r="A17" s="621" t="s">
        <v>954</v>
      </c>
      <c r="B17" s="470">
        <v>2013</v>
      </c>
      <c r="C17" s="470">
        <v>2014</v>
      </c>
      <c r="D17" s="6"/>
    </row>
    <row r="18" spans="1:11" s="438" customFormat="1" ht="31.5">
      <c r="A18" s="450" t="s">
        <v>776</v>
      </c>
      <c r="B18" s="455">
        <v>35962772000</v>
      </c>
      <c r="C18" s="455">
        <v>56909161000</v>
      </c>
      <c r="D18" s="640"/>
      <c r="F18" s="471"/>
      <c r="G18" s="456"/>
      <c r="H18" s="456"/>
      <c r="I18" s="456"/>
      <c r="J18" s="456"/>
      <c r="K18" s="456"/>
    </row>
    <row r="19" spans="1:11" s="438" customFormat="1" ht="31.5">
      <c r="A19" s="450" t="s">
        <v>777</v>
      </c>
      <c r="B19" s="455">
        <v>14310033000</v>
      </c>
      <c r="C19" s="455">
        <v>12966584000</v>
      </c>
      <c r="D19" s="640"/>
      <c r="F19" s="471"/>
      <c r="G19" s="456"/>
      <c r="H19" s="456"/>
      <c r="I19" s="456"/>
      <c r="J19" s="456"/>
      <c r="K19" s="456"/>
    </row>
    <row r="20" spans="1:6" s="438" customFormat="1" ht="47.25">
      <c r="A20" s="450" t="s">
        <v>757</v>
      </c>
      <c r="B20" s="455">
        <v>8995464000</v>
      </c>
      <c r="C20" s="455">
        <v>11586238000</v>
      </c>
      <c r="D20" s="640"/>
      <c r="F20" s="456"/>
    </row>
    <row r="21" spans="1:4" s="438" customFormat="1" ht="47.25">
      <c r="A21" s="450" t="s">
        <v>778</v>
      </c>
      <c r="B21" s="455">
        <v>5991002000</v>
      </c>
      <c r="C21" s="455">
        <v>11436530000</v>
      </c>
      <c r="D21" s="640"/>
    </row>
    <row r="22" spans="1:5" s="438" customFormat="1" ht="31.5">
      <c r="A22" s="450" t="s">
        <v>779</v>
      </c>
      <c r="B22" s="455">
        <v>8278110000</v>
      </c>
      <c r="C22" s="455">
        <v>6166686000</v>
      </c>
      <c r="D22" s="640"/>
      <c r="E22" s="472"/>
    </row>
    <row r="23" spans="1:6" s="438" customFormat="1" ht="31.5">
      <c r="A23" s="450" t="s">
        <v>780</v>
      </c>
      <c r="B23" s="455">
        <v>2166887000</v>
      </c>
      <c r="C23" s="455">
        <v>3393719000</v>
      </c>
      <c r="D23" s="640"/>
      <c r="E23" s="472"/>
      <c r="F23" s="472"/>
    </row>
    <row r="24" spans="1:6" s="438" customFormat="1" ht="31.5">
      <c r="A24" s="8" t="s">
        <v>930</v>
      </c>
      <c r="B24" s="473">
        <f>SUM(B18:B23)</f>
        <v>75704268000</v>
      </c>
      <c r="C24" s="473">
        <f>SUM(C18:C23)</f>
        <v>102458918000</v>
      </c>
      <c r="D24" s="474"/>
      <c r="F24" s="472"/>
    </row>
    <row r="25" spans="1:6" s="438" customFormat="1" ht="12.75" customHeight="1">
      <c r="A25" s="6"/>
      <c r="B25" s="474"/>
      <c r="C25" s="474"/>
      <c r="D25" s="474"/>
      <c r="F25" s="472"/>
    </row>
    <row r="26" s="438" customFormat="1" ht="12.75" customHeight="1"/>
    <row r="27" spans="1:10" ht="48.75" customHeight="1">
      <c r="A27" s="827" t="s">
        <v>956</v>
      </c>
      <c r="B27" s="828"/>
      <c r="C27" s="828"/>
      <c r="J27" s="475"/>
    </row>
    <row r="28" ht="6.75" customHeight="1">
      <c r="J28" s="475"/>
    </row>
    <row r="29" spans="1:9" ht="42.75">
      <c r="A29" s="461" t="s">
        <v>781</v>
      </c>
      <c r="B29" s="461" t="s">
        <v>782</v>
      </c>
      <c r="C29" s="461" t="s">
        <v>783</v>
      </c>
      <c r="D29" s="461" t="s">
        <v>784</v>
      </c>
      <c r="E29" s="461" t="s">
        <v>785</v>
      </c>
      <c r="F29" s="461" t="s">
        <v>786</v>
      </c>
      <c r="G29" s="461" t="s">
        <v>787</v>
      </c>
      <c r="H29" s="461" t="s">
        <v>788</v>
      </c>
      <c r="I29" s="475"/>
    </row>
    <row r="30" spans="1:9" ht="30">
      <c r="A30" s="463" t="s">
        <v>776</v>
      </c>
      <c r="B30" s="464">
        <v>95674</v>
      </c>
      <c r="C30" s="464">
        <v>19725</v>
      </c>
      <c r="D30" s="464">
        <v>31148</v>
      </c>
      <c r="E30" s="476">
        <v>56909161000</v>
      </c>
      <c r="F30" s="476">
        <v>1827057</v>
      </c>
      <c r="G30" s="464">
        <v>2885129</v>
      </c>
      <c r="H30" s="477">
        <f aca="true" t="shared" si="0" ref="H30:H35">C30/B30</f>
        <v>0.2061688651044171</v>
      </c>
      <c r="I30" s="475"/>
    </row>
    <row r="31" spans="1:9" ht="45">
      <c r="A31" s="463" t="s">
        <v>757</v>
      </c>
      <c r="B31" s="464">
        <v>60627</v>
      </c>
      <c r="C31" s="464">
        <v>5540</v>
      </c>
      <c r="D31" s="464">
        <v>20257</v>
      </c>
      <c r="E31" s="476">
        <v>11586238000</v>
      </c>
      <c r="F31" s="476">
        <v>571962</v>
      </c>
      <c r="G31" s="464">
        <v>2091379</v>
      </c>
      <c r="H31" s="477">
        <f t="shared" si="0"/>
        <v>0.09137842875286588</v>
      </c>
      <c r="I31" s="475"/>
    </row>
    <row r="32" spans="1:9" ht="30">
      <c r="A32" s="463" t="s">
        <v>777</v>
      </c>
      <c r="B32" s="464">
        <v>67622</v>
      </c>
      <c r="C32" s="464">
        <v>7421</v>
      </c>
      <c r="D32" s="464">
        <v>17941</v>
      </c>
      <c r="E32" s="476">
        <v>12966584000</v>
      </c>
      <c r="F32" s="476">
        <v>722735</v>
      </c>
      <c r="G32" s="464">
        <v>1747283</v>
      </c>
      <c r="H32" s="477">
        <f t="shared" si="0"/>
        <v>0.10974239152938393</v>
      </c>
      <c r="I32" s="475"/>
    </row>
    <row r="33" spans="1:9" ht="30">
      <c r="A33" s="463" t="s">
        <v>779</v>
      </c>
      <c r="B33" s="464">
        <v>33989</v>
      </c>
      <c r="C33" s="464">
        <v>6051</v>
      </c>
      <c r="D33" s="478">
        <v>13503</v>
      </c>
      <c r="E33" s="476">
        <v>11436530000</v>
      </c>
      <c r="F33" s="476">
        <v>846962</v>
      </c>
      <c r="G33" s="464">
        <v>1890023</v>
      </c>
      <c r="H33" s="477">
        <f t="shared" si="0"/>
        <v>0.1780281855894554</v>
      </c>
      <c r="I33" s="475"/>
    </row>
    <row r="34" spans="1:9" ht="45">
      <c r="A34" s="463" t="s">
        <v>778</v>
      </c>
      <c r="B34" s="464">
        <v>41422</v>
      </c>
      <c r="C34" s="464">
        <v>4033</v>
      </c>
      <c r="D34" s="464">
        <v>6831</v>
      </c>
      <c r="E34" s="476">
        <v>6166686000</v>
      </c>
      <c r="F34" s="476">
        <v>902750</v>
      </c>
      <c r="G34" s="464">
        <v>1529057</v>
      </c>
      <c r="H34" s="477">
        <f t="shared" si="0"/>
        <v>0.09736371976244508</v>
      </c>
      <c r="I34" s="475"/>
    </row>
    <row r="35" spans="1:9" ht="30">
      <c r="A35" s="463" t="s">
        <v>780</v>
      </c>
      <c r="B35" s="464">
        <v>24138</v>
      </c>
      <c r="C35" s="464">
        <v>2768</v>
      </c>
      <c r="D35" s="464">
        <v>7015</v>
      </c>
      <c r="E35" s="476">
        <v>3393719000</v>
      </c>
      <c r="F35" s="476">
        <v>483780</v>
      </c>
      <c r="G35" s="464">
        <v>1226055</v>
      </c>
      <c r="H35" s="477">
        <f t="shared" si="0"/>
        <v>0.1146739580744055</v>
      </c>
      <c r="I35" s="475"/>
    </row>
    <row r="36" spans="1:9" ht="28.5">
      <c r="A36" s="461" t="s">
        <v>957</v>
      </c>
      <c r="B36" s="465">
        <f>SUM(B30:B35)</f>
        <v>323472</v>
      </c>
      <c r="C36" s="465">
        <f>SUM(C30:C35)</f>
        <v>45538</v>
      </c>
      <c r="D36" s="465">
        <f>SUM(D30:D35)</f>
        <v>96695</v>
      </c>
      <c r="E36" s="465">
        <f>SUM(E30:E35)</f>
        <v>102458918000</v>
      </c>
      <c r="F36" s="465">
        <f>E36/D36</f>
        <v>1059609.2662495475</v>
      </c>
      <c r="G36" s="465">
        <f>E36/C36</f>
        <v>2249965.2597830384</v>
      </c>
      <c r="H36" s="477">
        <f>C36/B36</f>
        <v>0.14077880001978532</v>
      </c>
      <c r="I36" s="475"/>
    </row>
    <row r="37" spans="1:9" ht="16.5" customHeight="1">
      <c r="A37" s="466"/>
      <c r="B37" s="467"/>
      <c r="C37" s="467"/>
      <c r="D37" s="467"/>
      <c r="E37" s="467"/>
      <c r="F37" s="467"/>
      <c r="G37" s="467"/>
      <c r="H37" s="479"/>
      <c r="I37" s="475"/>
    </row>
    <row r="38" spans="1:5" s="401" customFormat="1" ht="37.5" customHeight="1">
      <c r="A38" s="832" t="s">
        <v>750</v>
      </c>
      <c r="B38" s="832"/>
      <c r="C38" s="832"/>
      <c r="E38" s="408"/>
    </row>
    <row r="39" spans="1:9" ht="12.75">
      <c r="A39" s="446"/>
      <c r="B39" s="480"/>
      <c r="C39" s="480"/>
      <c r="D39" s="480"/>
      <c r="E39" s="480"/>
      <c r="F39" s="480"/>
      <c r="G39" s="480"/>
      <c r="H39" s="480"/>
      <c r="I39" s="475"/>
    </row>
    <row r="40" ht="12.75">
      <c r="C40" s="481"/>
    </row>
    <row r="41" ht="12.75">
      <c r="C41" s="481"/>
    </row>
    <row r="42" ht="12.75">
      <c r="C42" s="481"/>
    </row>
    <row r="43" ht="12.75">
      <c r="C43" s="481"/>
    </row>
    <row r="44" ht="12.75">
      <c r="C44" s="482"/>
    </row>
    <row r="45" ht="12.75">
      <c r="C45" s="482"/>
    </row>
    <row r="46" ht="12.75">
      <c r="C46" s="482"/>
    </row>
    <row r="47" ht="12.75">
      <c r="C47" s="482"/>
    </row>
    <row r="48" ht="12.75">
      <c r="C48" s="482"/>
    </row>
    <row r="49" ht="12.75">
      <c r="C49" s="482"/>
    </row>
    <row r="50" ht="12.75">
      <c r="C50" s="482"/>
    </row>
  </sheetData>
  <sheetProtection/>
  <mergeCells count="5">
    <mergeCell ref="A2:E2"/>
    <mergeCell ref="A13:D13"/>
    <mergeCell ref="A27:C27"/>
    <mergeCell ref="A38:C38"/>
    <mergeCell ref="A1:H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H37"/>
  <sheetViews>
    <sheetView rightToLeft="1" zoomScalePageLayoutView="0" workbookViewId="0" topLeftCell="A1">
      <selection activeCell="A12" sqref="A12:D12"/>
    </sheetView>
  </sheetViews>
  <sheetFormatPr defaultColWidth="9.00390625" defaultRowHeight="15"/>
  <cols>
    <col min="1" max="1" width="27.00390625" style="217" customWidth="1"/>
    <col min="2" max="2" width="23.7109375" style="489" bestFit="1" customWidth="1"/>
    <col min="3" max="3" width="24.7109375" style="489" customWidth="1"/>
    <col min="4" max="4" width="19.00390625" style="489" bestFit="1" customWidth="1"/>
    <col min="5" max="5" width="21.57421875" style="489" customWidth="1"/>
    <col min="6" max="6" width="28.57421875" style="489" customWidth="1"/>
    <col min="7" max="16384" width="9.00390625" style="217" customWidth="1"/>
  </cols>
  <sheetData>
    <row r="1" spans="1:6" s="456" customFormat="1" ht="36.75" customHeight="1">
      <c r="A1" s="827" t="s">
        <v>958</v>
      </c>
      <c r="B1" s="828"/>
      <c r="C1" s="828"/>
      <c r="D1" s="828"/>
      <c r="E1" s="828"/>
      <c r="F1" s="485"/>
    </row>
    <row r="2" spans="2:6" s="456" customFormat="1" ht="12.75">
      <c r="B2" s="485"/>
      <c r="C2" s="485"/>
      <c r="D2" s="485"/>
      <c r="E2" s="485"/>
      <c r="F2" s="485"/>
    </row>
    <row r="3" spans="1:8" s="456" customFormat="1" ht="28.5">
      <c r="A3" s="461" t="s">
        <v>959</v>
      </c>
      <c r="B3" s="461" t="s">
        <v>790</v>
      </c>
      <c r="C3" s="461" t="s">
        <v>791</v>
      </c>
      <c r="D3" s="461" t="s">
        <v>792</v>
      </c>
      <c r="E3" s="461" t="s">
        <v>793</v>
      </c>
      <c r="F3" s="461" t="s">
        <v>794</v>
      </c>
      <c r="H3" s="471"/>
    </row>
    <row r="4" spans="1:8" s="456" customFormat="1" ht="45">
      <c r="A4" s="463" t="s">
        <v>795</v>
      </c>
      <c r="B4" s="464">
        <v>5706</v>
      </c>
      <c r="C4" s="464">
        <v>181</v>
      </c>
      <c r="D4" s="464">
        <v>488</v>
      </c>
      <c r="E4" s="464">
        <v>165</v>
      </c>
      <c r="F4" s="464">
        <v>408</v>
      </c>
      <c r="H4" s="471"/>
    </row>
    <row r="5" spans="1:6" s="456" customFormat="1" ht="45">
      <c r="A5" s="463" t="s">
        <v>796</v>
      </c>
      <c r="B5" s="464">
        <v>3534</v>
      </c>
      <c r="C5" s="464">
        <v>47</v>
      </c>
      <c r="D5" s="464">
        <v>161</v>
      </c>
      <c r="E5" s="464">
        <v>106</v>
      </c>
      <c r="F5" s="464">
        <v>254</v>
      </c>
    </row>
    <row r="6" spans="1:6" s="456" customFormat="1" ht="30">
      <c r="A6" s="463" t="s">
        <v>797</v>
      </c>
      <c r="B6" s="464">
        <v>4623</v>
      </c>
      <c r="C6" s="464">
        <v>68</v>
      </c>
      <c r="D6" s="464">
        <v>355</v>
      </c>
      <c r="E6" s="464">
        <v>111</v>
      </c>
      <c r="F6" s="464">
        <v>358</v>
      </c>
    </row>
    <row r="7" spans="1:6" s="456" customFormat="1" ht="30">
      <c r="A7" s="463" t="s">
        <v>798</v>
      </c>
      <c r="B7" s="464">
        <v>3313</v>
      </c>
      <c r="C7" s="464">
        <v>60</v>
      </c>
      <c r="D7" s="464">
        <v>264</v>
      </c>
      <c r="E7" s="464">
        <v>47</v>
      </c>
      <c r="F7" s="464">
        <v>169</v>
      </c>
    </row>
    <row r="8" spans="1:6" s="456" customFormat="1" ht="30">
      <c r="A8" s="463" t="s">
        <v>799</v>
      </c>
      <c r="B8" s="464">
        <v>2595</v>
      </c>
      <c r="C8" s="464">
        <v>59</v>
      </c>
      <c r="D8" s="464">
        <v>178</v>
      </c>
      <c r="E8" s="464">
        <v>53</v>
      </c>
      <c r="F8" s="464">
        <v>136</v>
      </c>
    </row>
    <row r="9" spans="1:6" s="456" customFormat="1" ht="30">
      <c r="A9" s="463" t="s">
        <v>800</v>
      </c>
      <c r="B9" s="464">
        <v>2160</v>
      </c>
      <c r="C9" s="464">
        <v>31</v>
      </c>
      <c r="D9" s="464">
        <v>151</v>
      </c>
      <c r="E9" s="464">
        <v>34</v>
      </c>
      <c r="F9" s="464">
        <v>109</v>
      </c>
    </row>
    <row r="10" spans="1:6" s="456" customFormat="1" ht="32.25" customHeight="1">
      <c r="A10" s="461" t="s">
        <v>801</v>
      </c>
      <c r="B10" s="465">
        <f>SUM(B4:B9)</f>
        <v>21931</v>
      </c>
      <c r="C10" s="465">
        <f>SUM(C4:C9)</f>
        <v>446</v>
      </c>
      <c r="D10" s="465">
        <f>SUM(D4:D9)</f>
        <v>1597</v>
      </c>
      <c r="E10" s="465">
        <f>SUM(E4:E9)</f>
        <v>516</v>
      </c>
      <c r="F10" s="465">
        <f>SUM(F4:F9)</f>
        <v>1434</v>
      </c>
    </row>
    <row r="11" spans="1:6" s="456" customFormat="1" ht="15.75" customHeight="1">
      <c r="A11" s="466"/>
      <c r="B11" s="467"/>
      <c r="C11" s="467"/>
      <c r="D11" s="467"/>
      <c r="E11" s="467"/>
      <c r="F11" s="467"/>
    </row>
    <row r="12" spans="1:6" s="456" customFormat="1" ht="45.75" customHeight="1">
      <c r="A12" s="827" t="s">
        <v>989</v>
      </c>
      <c r="B12" s="828"/>
      <c r="C12" s="828"/>
      <c r="D12" s="828"/>
      <c r="E12" s="485"/>
      <c r="F12" s="485"/>
    </row>
    <row r="13" spans="1:6" s="456" customFormat="1" ht="18.75">
      <c r="A13" s="399"/>
      <c r="B13" s="400"/>
      <c r="C13" s="400"/>
      <c r="D13" s="400"/>
      <c r="E13" s="485"/>
      <c r="F13" s="485"/>
    </row>
    <row r="14" spans="1:2" s="438" customFormat="1" ht="18.75">
      <c r="A14" s="399" t="s">
        <v>952</v>
      </c>
      <c r="B14" s="400" t="s">
        <v>953</v>
      </c>
    </row>
    <row r="15" spans="2:6" s="456" customFormat="1" ht="13.5" customHeight="1">
      <c r="B15" s="485"/>
      <c r="C15" s="485"/>
      <c r="D15" s="485"/>
      <c r="E15" s="485"/>
      <c r="F15" s="485"/>
    </row>
    <row r="16" spans="1:6" s="456" customFormat="1" ht="28.5">
      <c r="A16" s="461" t="s">
        <v>802</v>
      </c>
      <c r="B16" s="486">
        <v>2013</v>
      </c>
      <c r="C16" s="486">
        <v>2014</v>
      </c>
      <c r="D16" s="466"/>
      <c r="E16" s="485"/>
      <c r="F16" s="485"/>
    </row>
    <row r="17" spans="1:6" s="456" customFormat="1" ht="33.75" customHeight="1">
      <c r="A17" s="463" t="s">
        <v>803</v>
      </c>
      <c r="B17" s="464">
        <v>77914919000</v>
      </c>
      <c r="C17" s="464">
        <v>76485187000</v>
      </c>
      <c r="D17" s="641"/>
      <c r="E17" s="485"/>
      <c r="F17" s="485"/>
    </row>
    <row r="18" spans="1:6" s="456" customFormat="1" ht="31.5" customHeight="1">
      <c r="A18" s="463" t="s">
        <v>804</v>
      </c>
      <c r="B18" s="464">
        <v>953726000</v>
      </c>
      <c r="C18" s="464">
        <v>1139482000</v>
      </c>
      <c r="D18" s="641"/>
      <c r="E18" s="485"/>
      <c r="F18" s="485"/>
    </row>
    <row r="19" spans="1:6" s="456" customFormat="1" ht="32.25" customHeight="1">
      <c r="A19" s="463" t="s">
        <v>805</v>
      </c>
      <c r="B19" s="464">
        <v>957295000</v>
      </c>
      <c r="C19" s="464">
        <v>1091298000</v>
      </c>
      <c r="D19" s="641"/>
      <c r="E19" s="485"/>
      <c r="F19" s="485"/>
    </row>
    <row r="20" spans="1:6" s="456" customFormat="1" ht="34.5" customHeight="1">
      <c r="A20" s="463" t="s">
        <v>806</v>
      </c>
      <c r="B20" s="464">
        <v>9495326000</v>
      </c>
      <c r="C20" s="464">
        <v>15534508000</v>
      </c>
      <c r="D20" s="641"/>
      <c r="E20" s="485"/>
      <c r="F20" s="485"/>
    </row>
    <row r="21" spans="1:6" s="456" customFormat="1" ht="33.75" customHeight="1">
      <c r="A21" s="461" t="s">
        <v>807</v>
      </c>
      <c r="B21" s="465">
        <f>SUM(B17:B20)</f>
        <v>89321266000</v>
      </c>
      <c r="C21" s="465">
        <f>SUM(C17:C20)</f>
        <v>94250475000</v>
      </c>
      <c r="D21" s="467"/>
      <c r="E21" s="485"/>
      <c r="F21" s="485"/>
    </row>
    <row r="22" spans="1:6" s="456" customFormat="1" ht="20.25" customHeight="1">
      <c r="A22" s="466"/>
      <c r="B22" s="467"/>
      <c r="C22" s="467"/>
      <c r="D22" s="467"/>
      <c r="E22" s="485"/>
      <c r="F22" s="485"/>
    </row>
    <row r="23" spans="1:6" s="456" customFormat="1" ht="18.75">
      <c r="A23" s="827" t="s">
        <v>960</v>
      </c>
      <c r="B23" s="828"/>
      <c r="C23" s="828"/>
      <c r="D23" s="828"/>
      <c r="E23" s="485"/>
      <c r="F23" s="485"/>
    </row>
    <row r="24" spans="1:6" s="456" customFormat="1" ht="29.25" customHeight="1">
      <c r="A24" s="836" t="s">
        <v>961</v>
      </c>
      <c r="B24" s="836"/>
      <c r="C24" s="836"/>
      <c r="D24" s="836"/>
      <c r="E24" s="485"/>
      <c r="F24" s="485"/>
    </row>
    <row r="25" spans="1:6" s="644" customFormat="1" ht="29.25" customHeight="1">
      <c r="A25" s="642"/>
      <c r="B25" s="642"/>
      <c r="C25" s="642"/>
      <c r="D25" s="642"/>
      <c r="E25" s="643"/>
      <c r="F25" s="643"/>
    </row>
    <row r="26" spans="1:2" s="472" customFormat="1" ht="18.75">
      <c r="A26" s="645" t="s">
        <v>952</v>
      </c>
      <c r="B26" s="646" t="s">
        <v>953</v>
      </c>
    </row>
    <row r="27" spans="1:6" s="644" customFormat="1" ht="35.25" customHeight="1">
      <c r="A27" s="570"/>
      <c r="B27" s="835"/>
      <c r="C27" s="835"/>
      <c r="D27" s="835"/>
      <c r="E27" s="835"/>
      <c r="F27" s="643"/>
    </row>
    <row r="28" spans="1:6" s="456" customFormat="1" ht="31.5">
      <c r="A28" s="8" t="s">
        <v>959</v>
      </c>
      <c r="B28" s="8" t="s">
        <v>808</v>
      </c>
      <c r="C28" s="8" t="s">
        <v>809</v>
      </c>
      <c r="D28" s="8" t="s">
        <v>810</v>
      </c>
      <c r="E28" s="8" t="s">
        <v>811</v>
      </c>
      <c r="F28" s="485"/>
    </row>
    <row r="29" spans="1:6" s="456" customFormat="1" ht="47.25">
      <c r="A29" s="450" t="s">
        <v>795</v>
      </c>
      <c r="B29" s="455">
        <v>19228228000</v>
      </c>
      <c r="C29" s="455">
        <v>454636000</v>
      </c>
      <c r="D29" s="455">
        <v>307619000</v>
      </c>
      <c r="E29" s="455">
        <v>4537026000</v>
      </c>
      <c r="F29" s="487"/>
    </row>
    <row r="30" spans="1:6" s="456" customFormat="1" ht="47.25">
      <c r="A30" s="450" t="s">
        <v>796</v>
      </c>
      <c r="B30" s="455">
        <v>12505518000</v>
      </c>
      <c r="C30" s="455">
        <v>129672000</v>
      </c>
      <c r="D30" s="455">
        <v>121318000</v>
      </c>
      <c r="E30" s="455">
        <v>3239319000</v>
      </c>
      <c r="F30" s="487"/>
    </row>
    <row r="31" spans="1:6" s="456" customFormat="1" ht="31.5">
      <c r="A31" s="450" t="s">
        <v>797</v>
      </c>
      <c r="B31" s="455">
        <v>16682534000</v>
      </c>
      <c r="C31" s="455">
        <v>198698000</v>
      </c>
      <c r="D31" s="455">
        <v>249573000</v>
      </c>
      <c r="E31" s="455">
        <v>3891150000</v>
      </c>
      <c r="F31" s="487"/>
    </row>
    <row r="32" spans="1:6" s="456" customFormat="1" ht="31.5">
      <c r="A32" s="450" t="s">
        <v>798</v>
      </c>
      <c r="B32" s="455">
        <v>11771238000</v>
      </c>
      <c r="C32" s="455">
        <v>129928000</v>
      </c>
      <c r="D32" s="455">
        <v>164274000</v>
      </c>
      <c r="E32" s="455">
        <v>1525022000</v>
      </c>
      <c r="F32" s="487"/>
    </row>
    <row r="33" spans="1:6" s="456" customFormat="1" ht="31.5">
      <c r="A33" s="450" t="s">
        <v>799</v>
      </c>
      <c r="B33" s="455">
        <v>8803215000</v>
      </c>
      <c r="C33" s="455">
        <v>156160000</v>
      </c>
      <c r="D33" s="455">
        <v>124805000</v>
      </c>
      <c r="E33" s="455">
        <v>1319655000</v>
      </c>
      <c r="F33" s="487"/>
    </row>
    <row r="34" spans="1:6" s="456" customFormat="1" ht="31.5">
      <c r="A34" s="450" t="s">
        <v>800</v>
      </c>
      <c r="B34" s="455">
        <v>7494454000</v>
      </c>
      <c r="C34" s="455">
        <v>72388000</v>
      </c>
      <c r="D34" s="455">
        <v>123709000</v>
      </c>
      <c r="E34" s="455">
        <v>1022336000</v>
      </c>
      <c r="F34" s="487"/>
    </row>
    <row r="35" spans="1:6" s="456" customFormat="1" ht="16.5" customHeight="1">
      <c r="A35" s="8" t="s">
        <v>737</v>
      </c>
      <c r="B35" s="473">
        <f>SUM(B29:B34)</f>
        <v>76485187000</v>
      </c>
      <c r="C35" s="473">
        <f>SUM(C29:C34)</f>
        <v>1141482000</v>
      </c>
      <c r="D35" s="473">
        <f>SUM(D29:D34)</f>
        <v>1091298000</v>
      </c>
      <c r="E35" s="473">
        <f>SUM(E29:E34)</f>
        <v>15534508000</v>
      </c>
      <c r="F35" s="488"/>
    </row>
    <row r="36" spans="1:6" s="456" customFormat="1" ht="16.5" customHeight="1">
      <c r="A36" s="6"/>
      <c r="B36" s="474"/>
      <c r="C36" s="474"/>
      <c r="D36" s="474"/>
      <c r="E36" s="474"/>
      <c r="F36" s="488"/>
    </row>
    <row r="37" spans="1:5" s="401" customFormat="1" ht="37.5" customHeight="1">
      <c r="A37" s="832" t="s">
        <v>750</v>
      </c>
      <c r="B37" s="832"/>
      <c r="C37" s="832"/>
      <c r="E37" s="408"/>
    </row>
  </sheetData>
  <sheetProtection/>
  <mergeCells count="6">
    <mergeCell ref="A37:C37"/>
    <mergeCell ref="A1:E1"/>
    <mergeCell ref="A12:D12"/>
    <mergeCell ref="A23:D23"/>
    <mergeCell ref="B27:E27"/>
    <mergeCell ref="A24:D2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J28"/>
  <sheetViews>
    <sheetView rightToLeft="1" zoomScalePageLayoutView="0" workbookViewId="0" topLeftCell="A1">
      <selection activeCell="K19" sqref="K19"/>
    </sheetView>
  </sheetViews>
  <sheetFormatPr defaultColWidth="9.00390625" defaultRowHeight="15"/>
  <cols>
    <col min="1" max="1" width="26.8515625" style="217" customWidth="1"/>
    <col min="2" max="2" width="20.140625" style="217" customWidth="1"/>
    <col min="3" max="3" width="19.8515625" style="217" customWidth="1"/>
    <col min="4" max="4" width="19.140625" style="217" customWidth="1"/>
    <col min="5" max="7" width="16.8515625" style="217" bestFit="1" customWidth="1"/>
    <col min="8" max="8" width="18.140625" style="217" bestFit="1" customWidth="1"/>
    <col min="9" max="16384" width="9.00390625" style="217" customWidth="1"/>
  </cols>
  <sheetData>
    <row r="1" spans="1:4" s="456" customFormat="1" ht="49.5" customHeight="1">
      <c r="A1" s="827" t="s">
        <v>962</v>
      </c>
      <c r="B1" s="827"/>
      <c r="C1" s="827"/>
      <c r="D1" s="827"/>
    </row>
    <row r="2" s="456" customFormat="1" ht="12.75"/>
    <row r="3" spans="1:2" s="438" customFormat="1" ht="18.75">
      <c r="A3" s="399" t="s">
        <v>952</v>
      </c>
      <c r="B3" s="400" t="s">
        <v>953</v>
      </c>
    </row>
    <row r="4" s="456" customFormat="1" ht="12.75"/>
    <row r="5" spans="1:6" s="456" customFormat="1" ht="57">
      <c r="A5" s="647" t="s">
        <v>964</v>
      </c>
      <c r="B5" s="486">
        <v>2012</v>
      </c>
      <c r="C5" s="486">
        <v>2013</v>
      </c>
      <c r="D5" s="486">
        <v>2014</v>
      </c>
      <c r="F5" s="471"/>
    </row>
    <row r="6" spans="1:10" s="456" customFormat="1" ht="30">
      <c r="A6" s="463" t="s">
        <v>813</v>
      </c>
      <c r="B6" s="464">
        <v>75822724000</v>
      </c>
      <c r="C6" s="464">
        <v>78324440000</v>
      </c>
      <c r="D6" s="464">
        <v>84558430000</v>
      </c>
      <c r="G6" s="217"/>
      <c r="H6" s="217"/>
      <c r="I6" s="217"/>
      <c r="J6" s="217"/>
    </row>
    <row r="7" spans="1:10" s="456" customFormat="1" ht="30">
      <c r="A7" s="463" t="s">
        <v>814</v>
      </c>
      <c r="B7" s="464">
        <v>73973204000</v>
      </c>
      <c r="C7" s="464">
        <v>75704268000</v>
      </c>
      <c r="D7" s="464">
        <v>102458918000</v>
      </c>
      <c r="G7" s="217"/>
      <c r="H7" s="217"/>
      <c r="I7" s="217"/>
      <c r="J7" s="217"/>
    </row>
    <row r="8" spans="1:10" s="456" customFormat="1" ht="30">
      <c r="A8" s="463" t="s">
        <v>815</v>
      </c>
      <c r="B8" s="464">
        <v>79909267000</v>
      </c>
      <c r="C8" s="464">
        <v>77914919000</v>
      </c>
      <c r="D8" s="464">
        <v>76485187000</v>
      </c>
      <c r="G8" s="217"/>
      <c r="H8" s="217"/>
      <c r="I8" s="217"/>
      <c r="J8" s="217"/>
    </row>
    <row r="9" spans="1:10" s="456" customFormat="1" ht="30">
      <c r="A9" s="463" t="s">
        <v>816</v>
      </c>
      <c r="B9" s="464">
        <v>892675000</v>
      </c>
      <c r="C9" s="464">
        <v>953726000</v>
      </c>
      <c r="D9" s="464">
        <v>1139482000</v>
      </c>
      <c r="G9" s="217"/>
      <c r="H9" s="217"/>
      <c r="I9" s="217"/>
      <c r="J9" s="217"/>
    </row>
    <row r="10" spans="1:10" s="456" customFormat="1" ht="30">
      <c r="A10" s="463" t="s">
        <v>817</v>
      </c>
      <c r="B10" s="464">
        <v>923005000</v>
      </c>
      <c r="C10" s="464">
        <v>957295000</v>
      </c>
      <c r="D10" s="464">
        <v>1091298000</v>
      </c>
      <c r="G10" s="217"/>
      <c r="H10" s="217"/>
      <c r="I10" s="217"/>
      <c r="J10" s="217"/>
    </row>
    <row r="11" spans="1:10" s="456" customFormat="1" ht="30">
      <c r="A11" s="463" t="s">
        <v>818</v>
      </c>
      <c r="B11" s="464">
        <v>12940751000</v>
      </c>
      <c r="C11" s="464">
        <v>9495326000</v>
      </c>
      <c r="D11" s="464">
        <v>15534508000</v>
      </c>
      <c r="G11" s="217"/>
      <c r="H11" s="217"/>
      <c r="I11" s="217"/>
      <c r="J11" s="217"/>
    </row>
    <row r="12" spans="1:10" s="456" customFormat="1" ht="16.5" customHeight="1">
      <c r="A12" s="461" t="s">
        <v>737</v>
      </c>
      <c r="B12" s="465">
        <f>SUM(B6:B11)</f>
        <v>244461626000</v>
      </c>
      <c r="C12" s="465">
        <f>SUM(C6:C11)</f>
        <v>243349974000</v>
      </c>
      <c r="D12" s="465">
        <f>SUM(D6:D11)</f>
        <v>281267823000</v>
      </c>
      <c r="G12" s="217"/>
      <c r="H12" s="217"/>
      <c r="I12" s="217"/>
      <c r="J12" s="217"/>
    </row>
    <row r="13" spans="1:5" s="401" customFormat="1" ht="13.5" customHeight="1">
      <c r="A13" s="407"/>
      <c r="C13" s="408"/>
      <c r="E13" s="408"/>
    </row>
    <row r="14" spans="1:4" s="438" customFormat="1" ht="42.75" customHeight="1">
      <c r="A14" s="837" t="s">
        <v>963</v>
      </c>
      <c r="B14" s="837"/>
      <c r="C14" s="837"/>
      <c r="D14" s="837"/>
    </row>
    <row r="15" spans="1:4" s="438" customFormat="1" ht="18.75">
      <c r="A15" s="623"/>
      <c r="B15" s="623"/>
      <c r="C15" s="623"/>
      <c r="D15" s="623"/>
    </row>
    <row r="16" spans="1:2" s="438" customFormat="1" ht="18.75">
      <c r="A16" s="399" t="s">
        <v>952</v>
      </c>
      <c r="B16" s="400" t="s">
        <v>953</v>
      </c>
    </row>
    <row r="17" s="456" customFormat="1" ht="12.75">
      <c r="A17" s="475"/>
    </row>
    <row r="18" s="456" customFormat="1" ht="12.75">
      <c r="A18" s="475"/>
    </row>
    <row r="19" spans="1:8" s="438" customFormat="1" ht="57">
      <c r="A19" s="647" t="s">
        <v>965</v>
      </c>
      <c r="B19" s="8" t="s">
        <v>776</v>
      </c>
      <c r="C19" s="8" t="s">
        <v>796</v>
      </c>
      <c r="D19" s="8" t="s">
        <v>797</v>
      </c>
      <c r="E19" s="8" t="s">
        <v>798</v>
      </c>
      <c r="F19" s="8" t="s">
        <v>800</v>
      </c>
      <c r="G19" s="8" t="s">
        <v>819</v>
      </c>
      <c r="H19" s="8" t="s">
        <v>801</v>
      </c>
    </row>
    <row r="20" spans="1:8" s="438" customFormat="1" ht="31.5">
      <c r="A20" s="491" t="s">
        <v>813</v>
      </c>
      <c r="B20" s="492">
        <v>35749998000</v>
      </c>
      <c r="C20" s="492">
        <v>16979313000</v>
      </c>
      <c r="D20" s="492">
        <v>17426959000</v>
      </c>
      <c r="E20" s="492">
        <v>9019362000</v>
      </c>
      <c r="F20" s="492">
        <v>6090106000</v>
      </c>
      <c r="G20" s="492">
        <v>9186250000</v>
      </c>
      <c r="H20" s="493">
        <f>SUM(B20:G20)</f>
        <v>94451988000</v>
      </c>
    </row>
    <row r="21" spans="1:8" s="438" customFormat="1" ht="31.5">
      <c r="A21" s="491" t="s">
        <v>814</v>
      </c>
      <c r="B21" s="492">
        <v>56909161000</v>
      </c>
      <c r="C21" s="492">
        <v>11586238000</v>
      </c>
      <c r="D21" s="492">
        <v>12966584000</v>
      </c>
      <c r="E21" s="492">
        <v>6166686000</v>
      </c>
      <c r="F21" s="492">
        <v>3393719000</v>
      </c>
      <c r="G21" s="492">
        <v>11436530000</v>
      </c>
      <c r="H21" s="493">
        <f aca="true" t="shared" si="0" ref="H21:H26">SUM(B21:G21)</f>
        <v>102458918000</v>
      </c>
    </row>
    <row r="22" spans="1:10" s="438" customFormat="1" ht="47.25">
      <c r="A22" s="491" t="s">
        <v>820</v>
      </c>
      <c r="B22" s="492">
        <v>4537026000</v>
      </c>
      <c r="C22" s="492">
        <v>3239319000</v>
      </c>
      <c r="D22" s="492">
        <v>3891150000</v>
      </c>
      <c r="E22" s="492">
        <v>1525022000</v>
      </c>
      <c r="F22" s="492">
        <v>1022336000</v>
      </c>
      <c r="G22" s="492">
        <v>1319655000</v>
      </c>
      <c r="H22" s="493">
        <f t="shared" si="0"/>
        <v>15534508000</v>
      </c>
      <c r="J22" s="494"/>
    </row>
    <row r="23" spans="1:8" s="438" customFormat="1" ht="31.5">
      <c r="A23" s="491" t="s">
        <v>816</v>
      </c>
      <c r="B23" s="492">
        <v>454636000</v>
      </c>
      <c r="C23" s="492">
        <v>129672000</v>
      </c>
      <c r="D23" s="492">
        <v>198698000</v>
      </c>
      <c r="E23" s="492">
        <v>129928000</v>
      </c>
      <c r="F23" s="492">
        <v>72388000</v>
      </c>
      <c r="G23" s="492">
        <v>154160000</v>
      </c>
      <c r="H23" s="493">
        <f t="shared" si="0"/>
        <v>1139482000</v>
      </c>
    </row>
    <row r="24" spans="1:8" s="438" customFormat="1" ht="31.5">
      <c r="A24" s="491" t="s">
        <v>817</v>
      </c>
      <c r="B24" s="492">
        <v>307619000</v>
      </c>
      <c r="C24" s="492">
        <v>121318000</v>
      </c>
      <c r="D24" s="492">
        <v>249573000</v>
      </c>
      <c r="E24" s="492">
        <v>164274000</v>
      </c>
      <c r="F24" s="492">
        <v>123709000</v>
      </c>
      <c r="G24" s="492">
        <v>124805000</v>
      </c>
      <c r="H24" s="493">
        <f t="shared" si="0"/>
        <v>1091298000</v>
      </c>
    </row>
    <row r="25" spans="1:8" s="438" customFormat="1" ht="31.5">
      <c r="A25" s="491" t="s">
        <v>815</v>
      </c>
      <c r="B25" s="492">
        <v>19228228000</v>
      </c>
      <c r="C25" s="492">
        <v>12505518000</v>
      </c>
      <c r="D25" s="492">
        <v>16682534000</v>
      </c>
      <c r="E25" s="492">
        <v>11771238000</v>
      </c>
      <c r="F25" s="492">
        <v>7494454000</v>
      </c>
      <c r="G25" s="492">
        <v>8803215000</v>
      </c>
      <c r="H25" s="493">
        <f t="shared" si="0"/>
        <v>76485187000</v>
      </c>
    </row>
    <row r="26" spans="1:8" s="438" customFormat="1" ht="15.75">
      <c r="A26" s="8" t="s">
        <v>725</v>
      </c>
      <c r="B26" s="493">
        <f aca="true" t="shared" si="1" ref="B26:G26">SUM(B20:B25)</f>
        <v>117186668000</v>
      </c>
      <c r="C26" s="493">
        <f t="shared" si="1"/>
        <v>44561378000</v>
      </c>
      <c r="D26" s="493">
        <f t="shared" si="1"/>
        <v>51415498000</v>
      </c>
      <c r="E26" s="493">
        <f t="shared" si="1"/>
        <v>28776510000</v>
      </c>
      <c r="F26" s="493">
        <f t="shared" si="1"/>
        <v>18196712000</v>
      </c>
      <c r="G26" s="493">
        <f t="shared" si="1"/>
        <v>31024615000</v>
      </c>
      <c r="H26" s="493">
        <f t="shared" si="0"/>
        <v>291161381000</v>
      </c>
    </row>
    <row r="27" spans="1:8" s="438" customFormat="1" ht="15.75">
      <c r="A27" s="6"/>
      <c r="B27" s="495"/>
      <c r="C27" s="495"/>
      <c r="D27" s="495"/>
      <c r="E27" s="495"/>
      <c r="F27" s="495"/>
      <c r="G27" s="495"/>
      <c r="H27" s="495"/>
    </row>
    <row r="28" spans="1:5" s="401" customFormat="1" ht="37.5" customHeight="1">
      <c r="A28" s="832" t="s">
        <v>750</v>
      </c>
      <c r="B28" s="832"/>
      <c r="C28" s="832"/>
      <c r="E28" s="408"/>
    </row>
  </sheetData>
  <sheetProtection/>
  <mergeCells count="3">
    <mergeCell ref="A1:D1"/>
    <mergeCell ref="A14:D14"/>
    <mergeCell ref="A28:C2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27"/>
  <sheetViews>
    <sheetView rightToLeft="1" zoomScalePageLayoutView="0" workbookViewId="0" topLeftCell="A1">
      <selection activeCell="B24" sqref="B24"/>
    </sheetView>
  </sheetViews>
  <sheetFormatPr defaultColWidth="9.140625" defaultRowHeight="15"/>
  <cols>
    <col min="2" max="2" width="25.140625" style="0" customWidth="1"/>
    <col min="3" max="3" width="20.140625" style="0" customWidth="1"/>
    <col min="4" max="4" width="22.140625" style="0" customWidth="1"/>
    <col min="5" max="6" width="34.00390625" style="0" customWidth="1"/>
  </cols>
  <sheetData>
    <row r="1" spans="1:8" s="648" customFormat="1" ht="18.75">
      <c r="A1" s="840" t="s">
        <v>966</v>
      </c>
      <c r="B1" s="840"/>
      <c r="C1" s="840"/>
      <c r="D1" s="840"/>
      <c r="E1" s="840"/>
      <c r="F1" s="840"/>
      <c r="G1" s="840"/>
      <c r="H1" s="840"/>
    </row>
    <row r="2" spans="1:8" s="650" customFormat="1" ht="18.75">
      <c r="A2" s="841" t="s">
        <v>967</v>
      </c>
      <c r="B2" s="841"/>
      <c r="C2" s="841"/>
      <c r="D2" s="841"/>
      <c r="E2" s="841"/>
      <c r="F2" s="841"/>
      <c r="G2" s="841"/>
      <c r="H2" s="649"/>
    </row>
    <row r="3" ht="15.75" thickBot="1"/>
    <row r="4" spans="2:5" ht="89.25" customHeight="1" thickBot="1">
      <c r="B4" s="76" t="s">
        <v>486</v>
      </c>
      <c r="C4" s="498" t="s">
        <v>822</v>
      </c>
      <c r="D4" s="498" t="s">
        <v>969</v>
      </c>
      <c r="E4" s="499" t="s">
        <v>968</v>
      </c>
    </row>
    <row r="5" spans="2:5" ht="30">
      <c r="B5" s="652" t="s">
        <v>971</v>
      </c>
      <c r="C5" s="500">
        <v>2</v>
      </c>
      <c r="D5" s="500">
        <v>346</v>
      </c>
      <c r="E5" s="501">
        <v>2</v>
      </c>
    </row>
    <row r="6" spans="2:5" ht="30.75" customHeight="1">
      <c r="B6" s="653" t="s">
        <v>972</v>
      </c>
      <c r="C6" s="502">
        <v>5</v>
      </c>
      <c r="D6" s="502">
        <v>381</v>
      </c>
      <c r="E6" s="503">
        <v>5</v>
      </c>
    </row>
    <row r="7" spans="2:5" ht="30">
      <c r="B7" s="653" t="s">
        <v>973</v>
      </c>
      <c r="C7" s="502">
        <v>7</v>
      </c>
      <c r="D7" s="502">
        <v>224</v>
      </c>
      <c r="E7" s="503">
        <v>6</v>
      </c>
    </row>
    <row r="8" spans="2:5" ht="30">
      <c r="B8" s="653" t="s">
        <v>974</v>
      </c>
      <c r="C8" s="502">
        <v>3</v>
      </c>
      <c r="D8" s="502" t="s">
        <v>823</v>
      </c>
      <c r="E8" s="503">
        <v>2</v>
      </c>
    </row>
    <row r="9" spans="2:5" ht="30.75" customHeight="1">
      <c r="B9" s="653" t="s">
        <v>975</v>
      </c>
      <c r="C9" s="502">
        <v>4</v>
      </c>
      <c r="D9" s="502">
        <v>240</v>
      </c>
      <c r="E9" s="503">
        <v>4</v>
      </c>
    </row>
    <row r="10" spans="2:5" ht="30.75" thickBot="1">
      <c r="B10" s="654" t="s">
        <v>976</v>
      </c>
      <c r="C10" s="504">
        <v>7</v>
      </c>
      <c r="D10" s="505" t="s">
        <v>824</v>
      </c>
      <c r="E10" s="506">
        <v>6</v>
      </c>
    </row>
    <row r="11" spans="2:5" ht="30.75" thickBot="1">
      <c r="B11" s="651" t="s">
        <v>970</v>
      </c>
      <c r="C11" s="507">
        <f>SUM(C5:C10)</f>
        <v>28</v>
      </c>
      <c r="D11" s="508">
        <f>SUM(D5:D10)</f>
        <v>1191</v>
      </c>
      <c r="E11" s="509">
        <f>SUM(E5:E10)</f>
        <v>25</v>
      </c>
    </row>
    <row r="13" spans="1:10" s="650" customFormat="1" ht="18.75">
      <c r="A13" s="841" t="s">
        <v>977</v>
      </c>
      <c r="B13" s="841"/>
      <c r="C13" s="841"/>
      <c r="D13" s="841"/>
      <c r="E13" s="841"/>
      <c r="F13" s="841"/>
      <c r="G13" s="841"/>
      <c r="H13" s="841"/>
      <c r="I13" s="841"/>
      <c r="J13" s="841"/>
    </row>
    <row r="14" spans="1:10" s="650" customFormat="1" ht="18.75">
      <c r="A14" s="841" t="s">
        <v>978</v>
      </c>
      <c r="B14" s="841"/>
      <c r="C14" s="841"/>
      <c r="D14" s="841"/>
      <c r="E14" s="841"/>
      <c r="F14" s="841"/>
      <c r="G14" s="841"/>
      <c r="H14" s="841"/>
      <c r="I14" s="841"/>
      <c r="J14" s="649"/>
    </row>
    <row r="15" ht="15.75" thickBot="1"/>
    <row r="16" spans="2:5" ht="15">
      <c r="B16" s="842" t="s">
        <v>982</v>
      </c>
      <c r="C16" s="844" t="s">
        <v>979</v>
      </c>
      <c r="D16" s="844" t="s">
        <v>980</v>
      </c>
      <c r="E16" s="844" t="s">
        <v>981</v>
      </c>
    </row>
    <row r="17" spans="2:5" ht="32.25" customHeight="1" thickBot="1">
      <c r="B17" s="843"/>
      <c r="C17" s="845"/>
      <c r="D17" s="845"/>
      <c r="E17" s="845"/>
    </row>
    <row r="18" spans="2:5" ht="30">
      <c r="B18" s="652" t="s">
        <v>971</v>
      </c>
      <c r="C18" s="510">
        <v>2204</v>
      </c>
      <c r="D18" s="511">
        <v>2666</v>
      </c>
      <c r="E18" s="511">
        <f aca="true" t="shared" si="0" ref="E18:E23">SUM(C18:D18)</f>
        <v>4870</v>
      </c>
    </row>
    <row r="19" spans="2:5" ht="30">
      <c r="B19" s="653" t="s">
        <v>972</v>
      </c>
      <c r="C19" s="512">
        <v>3221</v>
      </c>
      <c r="D19" s="513">
        <v>4265</v>
      </c>
      <c r="E19" s="513">
        <f t="shared" si="0"/>
        <v>7486</v>
      </c>
    </row>
    <row r="20" spans="2:5" ht="30">
      <c r="B20" s="653" t="s">
        <v>973</v>
      </c>
      <c r="C20" s="512">
        <v>6197</v>
      </c>
      <c r="D20" s="513">
        <v>8290</v>
      </c>
      <c r="E20" s="513">
        <f t="shared" si="0"/>
        <v>14487</v>
      </c>
    </row>
    <row r="21" spans="2:5" ht="30">
      <c r="B21" s="653" t="s">
        <v>974</v>
      </c>
      <c r="C21" s="512">
        <v>2080</v>
      </c>
      <c r="D21" s="513">
        <v>2732</v>
      </c>
      <c r="E21" s="513">
        <f t="shared" si="0"/>
        <v>4812</v>
      </c>
    </row>
    <row r="22" spans="2:5" ht="30">
      <c r="B22" s="653" t="s">
        <v>975</v>
      </c>
      <c r="C22" s="512">
        <v>3810</v>
      </c>
      <c r="D22" s="513">
        <v>6451</v>
      </c>
      <c r="E22" s="513">
        <f t="shared" si="0"/>
        <v>10261</v>
      </c>
    </row>
    <row r="23" spans="2:5" ht="30.75" thickBot="1">
      <c r="B23" s="654" t="s">
        <v>976</v>
      </c>
      <c r="C23" s="514">
        <v>6531</v>
      </c>
      <c r="D23" s="515">
        <v>9159</v>
      </c>
      <c r="E23" s="515">
        <f t="shared" si="0"/>
        <v>15690</v>
      </c>
    </row>
    <row r="24" spans="2:5" ht="30.75" thickBot="1">
      <c r="B24" s="651" t="s">
        <v>970</v>
      </c>
      <c r="C24" s="516">
        <f>SUM(C18:C23)</f>
        <v>24043</v>
      </c>
      <c r="D24" s="516">
        <f>SUM(D18:D23)</f>
        <v>33563</v>
      </c>
      <c r="E24" s="509">
        <f>SUM(E18:E23)</f>
        <v>57606</v>
      </c>
    </row>
    <row r="27" spans="1:3" ht="27.75" customHeight="1">
      <c r="A27" s="838" t="s">
        <v>825</v>
      </c>
      <c r="B27" s="839"/>
      <c r="C27" s="839"/>
    </row>
  </sheetData>
  <sheetProtection/>
  <mergeCells count="9">
    <mergeCell ref="A27:C27"/>
    <mergeCell ref="A1:H1"/>
    <mergeCell ref="A2:G2"/>
    <mergeCell ref="A13:J13"/>
    <mergeCell ref="A14:I14"/>
    <mergeCell ref="B16:B17"/>
    <mergeCell ref="C16:C17"/>
    <mergeCell ref="D16:D17"/>
    <mergeCell ref="E16:E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133"/>
  <sheetViews>
    <sheetView rightToLeft="1" zoomScale="90" zoomScaleNormal="90" zoomScalePageLayoutView="0" workbookViewId="0" topLeftCell="A1">
      <selection activeCell="A70" sqref="A70"/>
    </sheetView>
  </sheetViews>
  <sheetFormatPr defaultColWidth="9.140625" defaultRowHeight="15"/>
  <cols>
    <col min="1" max="1" width="19.140625" style="531" bestFit="1" customWidth="1"/>
    <col min="2" max="13" width="9.140625" style="531" customWidth="1"/>
    <col min="14" max="14" width="5.421875" style="531" customWidth="1"/>
    <col min="15" max="28" width="9.140625" style="531" customWidth="1"/>
    <col min="29" max="29" width="9.140625" style="536" customWidth="1"/>
    <col min="30" max="16384" width="9.140625" style="531" customWidth="1"/>
  </cols>
  <sheetData>
    <row r="1" spans="1:29" s="548" customFormat="1" ht="15.75">
      <c r="A1" s="731" t="s">
        <v>866</v>
      </c>
      <c r="B1" s="731"/>
      <c r="C1" s="731"/>
      <c r="D1" s="731"/>
      <c r="E1" s="731"/>
      <c r="F1" s="731"/>
      <c r="G1" s="731"/>
      <c r="H1" s="731"/>
      <c r="I1" s="731"/>
      <c r="J1" s="731"/>
      <c r="K1" s="731"/>
      <c r="L1" s="731"/>
      <c r="AC1" s="553"/>
    </row>
    <row r="2" spans="1:29" s="553" customFormat="1" ht="15.75">
      <c r="A2" s="747" t="s">
        <v>408</v>
      </c>
      <c r="B2" s="747"/>
      <c r="C2" s="747"/>
      <c r="D2" s="747"/>
      <c r="E2" s="747"/>
      <c r="F2" s="747"/>
      <c r="G2" s="747"/>
      <c r="H2" s="747"/>
      <c r="I2" s="747"/>
      <c r="J2" s="747"/>
      <c r="K2" s="747"/>
      <c r="L2" s="747"/>
      <c r="M2" s="747"/>
      <c r="N2" s="747"/>
      <c r="O2" s="747"/>
      <c r="P2" s="747"/>
      <c r="Q2" s="747"/>
      <c r="R2" s="747"/>
      <c r="S2" s="555"/>
      <c r="T2" s="555"/>
      <c r="U2" s="555"/>
      <c r="V2" s="555"/>
      <c r="W2" s="555"/>
      <c r="X2" s="555"/>
      <c r="Y2" s="555"/>
      <c r="Z2" s="555"/>
      <c r="AA2" s="555"/>
      <c r="AB2" s="555"/>
      <c r="AC2" s="555"/>
    </row>
    <row r="3" spans="1:29" s="553" customFormat="1" ht="15.75">
      <c r="A3" s="554"/>
      <c r="B3" s="554"/>
      <c r="C3" s="554"/>
      <c r="D3" s="554"/>
      <c r="E3" s="554"/>
      <c r="F3" s="554"/>
      <c r="G3" s="554"/>
      <c r="H3" s="554"/>
      <c r="I3" s="554"/>
      <c r="J3" s="554"/>
      <c r="K3" s="554"/>
      <c r="L3" s="554"/>
      <c r="M3" s="554"/>
      <c r="N3" s="554"/>
      <c r="O3" s="554"/>
      <c r="P3" s="554"/>
      <c r="Q3" s="554"/>
      <c r="R3" s="554"/>
      <c r="S3" s="555"/>
      <c r="T3" s="555"/>
      <c r="U3" s="555"/>
      <c r="V3" s="555"/>
      <c r="W3" s="555"/>
      <c r="X3" s="555"/>
      <c r="Y3" s="555"/>
      <c r="Z3" s="555"/>
      <c r="AA3" s="555"/>
      <c r="AB3" s="555"/>
      <c r="AC3" s="555"/>
    </row>
    <row r="4" spans="1:29" ht="39" customHeight="1">
      <c r="A4" s="556"/>
      <c r="B4" s="748" t="s">
        <v>438</v>
      </c>
      <c r="C4" s="749"/>
      <c r="D4" s="749"/>
      <c r="E4" s="749"/>
      <c r="F4" s="749"/>
      <c r="G4" s="749"/>
      <c r="H4" s="749"/>
      <c r="I4" s="749"/>
      <c r="J4" s="749"/>
      <c r="K4" s="749"/>
      <c r="L4" s="749"/>
      <c r="M4" s="749"/>
      <c r="N4" s="749"/>
      <c r="O4" s="749"/>
      <c r="P4" s="749"/>
      <c r="Q4" s="749"/>
      <c r="R4" s="749"/>
      <c r="S4" s="749"/>
      <c r="T4" s="749"/>
      <c r="U4" s="749"/>
      <c r="V4" s="749"/>
      <c r="W4" s="749"/>
      <c r="X4" s="749"/>
      <c r="Y4" s="749"/>
      <c r="Z4" s="750"/>
      <c r="AA4" s="732" t="s">
        <v>77</v>
      </c>
      <c r="AB4" s="732"/>
      <c r="AC4" s="9"/>
    </row>
    <row r="5" spans="1:29" s="15" customFormat="1" ht="36" customHeight="1">
      <c r="A5" s="17"/>
      <c r="B5" s="732" t="s">
        <v>429</v>
      </c>
      <c r="C5" s="732"/>
      <c r="D5" s="735" t="s">
        <v>430</v>
      </c>
      <c r="E5" s="734"/>
      <c r="F5" s="733" t="s">
        <v>431</v>
      </c>
      <c r="G5" s="734"/>
      <c r="H5" s="733" t="s">
        <v>432</v>
      </c>
      <c r="I5" s="734"/>
      <c r="J5" s="733" t="s">
        <v>114</v>
      </c>
      <c r="K5" s="734"/>
      <c r="L5" s="733" t="s">
        <v>433</v>
      </c>
      <c r="M5" s="735"/>
      <c r="N5" s="734"/>
      <c r="O5" s="733" t="s">
        <v>434</v>
      </c>
      <c r="P5" s="734"/>
      <c r="Q5" s="733" t="s">
        <v>115</v>
      </c>
      <c r="R5" s="734"/>
      <c r="S5" s="733" t="s">
        <v>435</v>
      </c>
      <c r="T5" s="734"/>
      <c r="U5" s="733" t="s">
        <v>436</v>
      </c>
      <c r="V5" s="734"/>
      <c r="W5" s="733" t="s">
        <v>437</v>
      </c>
      <c r="X5" s="734"/>
      <c r="Y5" s="733" t="s">
        <v>116</v>
      </c>
      <c r="Z5" s="735"/>
      <c r="AA5" s="732"/>
      <c r="AB5" s="732"/>
      <c r="AC5" s="9"/>
    </row>
    <row r="6" spans="1:29" s="15" customFormat="1" ht="63">
      <c r="A6" s="581" t="s">
        <v>865</v>
      </c>
      <c r="B6" s="521" t="s">
        <v>412</v>
      </c>
      <c r="C6" s="16" t="s">
        <v>411</v>
      </c>
      <c r="D6" s="521" t="s">
        <v>412</v>
      </c>
      <c r="E6" s="16" t="s">
        <v>411</v>
      </c>
      <c r="F6" s="521" t="s">
        <v>412</v>
      </c>
      <c r="G6" s="16" t="s">
        <v>411</v>
      </c>
      <c r="H6" s="521" t="s">
        <v>412</v>
      </c>
      <c r="I6" s="16" t="s">
        <v>411</v>
      </c>
      <c r="J6" s="521" t="s">
        <v>412</v>
      </c>
      <c r="K6" s="16" t="s">
        <v>411</v>
      </c>
      <c r="L6" s="521" t="s">
        <v>412</v>
      </c>
      <c r="M6" s="736" t="s">
        <v>411</v>
      </c>
      <c r="N6" s="737"/>
      <c r="O6" s="521" t="s">
        <v>412</v>
      </c>
      <c r="P6" s="16" t="s">
        <v>411</v>
      </c>
      <c r="Q6" s="521" t="s">
        <v>412</v>
      </c>
      <c r="R6" s="16" t="s">
        <v>411</v>
      </c>
      <c r="S6" s="521" t="s">
        <v>412</v>
      </c>
      <c r="T6" s="16" t="s">
        <v>411</v>
      </c>
      <c r="U6" s="521" t="s">
        <v>412</v>
      </c>
      <c r="V6" s="16" t="s">
        <v>411</v>
      </c>
      <c r="W6" s="521" t="s">
        <v>412</v>
      </c>
      <c r="X6" s="16" t="s">
        <v>411</v>
      </c>
      <c r="Y6" s="521" t="s">
        <v>412</v>
      </c>
      <c r="Z6" s="16" t="s">
        <v>411</v>
      </c>
      <c r="AA6" s="521" t="s">
        <v>412</v>
      </c>
      <c r="AB6" s="16" t="s">
        <v>411</v>
      </c>
      <c r="AC6" s="6"/>
    </row>
    <row r="7" spans="1:29" ht="31.5">
      <c r="A7" s="557" t="s">
        <v>414</v>
      </c>
      <c r="B7" s="558">
        <v>550</v>
      </c>
      <c r="C7" s="558">
        <v>570</v>
      </c>
      <c r="D7" s="558">
        <v>436</v>
      </c>
      <c r="E7" s="558">
        <v>403</v>
      </c>
      <c r="F7" s="558">
        <v>481</v>
      </c>
      <c r="G7" s="558">
        <v>437</v>
      </c>
      <c r="H7" s="558">
        <v>394</v>
      </c>
      <c r="I7" s="558">
        <v>391</v>
      </c>
      <c r="J7" s="558">
        <v>456</v>
      </c>
      <c r="K7" s="558">
        <v>423</v>
      </c>
      <c r="L7" s="558">
        <v>416</v>
      </c>
      <c r="M7" s="738">
        <v>412</v>
      </c>
      <c r="N7" s="739"/>
      <c r="O7" s="558">
        <v>472</v>
      </c>
      <c r="P7" s="558">
        <v>451</v>
      </c>
      <c r="Q7" s="558">
        <v>540</v>
      </c>
      <c r="R7" s="558">
        <v>495</v>
      </c>
      <c r="S7" s="558">
        <v>513</v>
      </c>
      <c r="T7" s="558">
        <v>506</v>
      </c>
      <c r="U7" s="558">
        <v>491</v>
      </c>
      <c r="V7" s="558">
        <v>467</v>
      </c>
      <c r="W7" s="558">
        <v>489</v>
      </c>
      <c r="X7" s="558">
        <v>502</v>
      </c>
      <c r="Y7" s="558">
        <v>559</v>
      </c>
      <c r="Z7" s="558">
        <v>477</v>
      </c>
      <c r="AA7" s="559">
        <v>5797</v>
      </c>
      <c r="AB7" s="560">
        <v>5534</v>
      </c>
      <c r="AC7" s="561"/>
    </row>
    <row r="8" spans="1:29" ht="31.5">
      <c r="A8" s="562" t="s">
        <v>415</v>
      </c>
      <c r="B8" s="558">
        <v>200</v>
      </c>
      <c r="C8" s="558">
        <v>223</v>
      </c>
      <c r="D8" s="558">
        <v>203</v>
      </c>
      <c r="E8" s="558">
        <v>190</v>
      </c>
      <c r="F8" s="558">
        <v>188</v>
      </c>
      <c r="G8" s="558">
        <v>195</v>
      </c>
      <c r="H8" s="558">
        <v>200</v>
      </c>
      <c r="I8" s="558">
        <v>165</v>
      </c>
      <c r="J8" s="558">
        <v>183</v>
      </c>
      <c r="K8" s="558">
        <v>168</v>
      </c>
      <c r="L8" s="558">
        <v>153</v>
      </c>
      <c r="M8" s="738">
        <v>151</v>
      </c>
      <c r="N8" s="739"/>
      <c r="O8" s="558">
        <v>161</v>
      </c>
      <c r="P8" s="558">
        <v>160</v>
      </c>
      <c r="Q8" s="558">
        <v>184</v>
      </c>
      <c r="R8" s="558">
        <v>185</v>
      </c>
      <c r="S8" s="558">
        <v>166</v>
      </c>
      <c r="T8" s="558">
        <v>184</v>
      </c>
      <c r="U8" s="558">
        <v>224</v>
      </c>
      <c r="V8" s="558">
        <v>211</v>
      </c>
      <c r="W8" s="558">
        <v>200</v>
      </c>
      <c r="X8" s="558">
        <v>205</v>
      </c>
      <c r="Y8" s="558">
        <v>208</v>
      </c>
      <c r="Z8" s="558">
        <v>177</v>
      </c>
      <c r="AA8" s="559">
        <v>2270</v>
      </c>
      <c r="AB8" s="560">
        <v>2214</v>
      </c>
      <c r="AC8" s="561"/>
    </row>
    <row r="9" spans="1:29" ht="31.5">
      <c r="A9" s="562" t="s">
        <v>31</v>
      </c>
      <c r="B9" s="558">
        <v>267</v>
      </c>
      <c r="C9" s="558">
        <v>251</v>
      </c>
      <c r="D9" s="558">
        <v>254</v>
      </c>
      <c r="E9" s="558">
        <v>186</v>
      </c>
      <c r="F9" s="558">
        <v>238</v>
      </c>
      <c r="G9" s="558">
        <v>176</v>
      </c>
      <c r="H9" s="558">
        <v>245</v>
      </c>
      <c r="I9" s="558">
        <v>168</v>
      </c>
      <c r="J9" s="558">
        <v>247</v>
      </c>
      <c r="K9" s="558">
        <v>218</v>
      </c>
      <c r="L9" s="558">
        <v>238</v>
      </c>
      <c r="M9" s="738">
        <v>205</v>
      </c>
      <c r="N9" s="739"/>
      <c r="O9" s="558">
        <v>265</v>
      </c>
      <c r="P9" s="558">
        <v>181</v>
      </c>
      <c r="Q9" s="558">
        <v>238</v>
      </c>
      <c r="R9" s="558">
        <v>214</v>
      </c>
      <c r="S9" s="558">
        <v>212</v>
      </c>
      <c r="T9" s="558">
        <v>190</v>
      </c>
      <c r="U9" s="558">
        <v>209</v>
      </c>
      <c r="V9" s="558">
        <v>190</v>
      </c>
      <c r="W9" s="558">
        <v>242</v>
      </c>
      <c r="X9" s="558">
        <v>234</v>
      </c>
      <c r="Y9" s="558">
        <v>261</v>
      </c>
      <c r="Z9" s="558">
        <v>224</v>
      </c>
      <c r="AA9" s="559">
        <v>2916</v>
      </c>
      <c r="AB9" s="560">
        <v>2437</v>
      </c>
      <c r="AC9" s="561"/>
    </row>
    <row r="10" spans="1:29" ht="31.5">
      <c r="A10" s="562" t="s">
        <v>30</v>
      </c>
      <c r="B10" s="558">
        <v>54</v>
      </c>
      <c r="C10" s="558">
        <v>35</v>
      </c>
      <c r="D10" s="558">
        <v>50</v>
      </c>
      <c r="E10" s="558">
        <v>53</v>
      </c>
      <c r="F10" s="558">
        <v>53</v>
      </c>
      <c r="G10" s="558">
        <v>59</v>
      </c>
      <c r="H10" s="558">
        <v>66</v>
      </c>
      <c r="I10" s="558">
        <v>55</v>
      </c>
      <c r="J10" s="558">
        <v>53</v>
      </c>
      <c r="K10" s="558">
        <v>76</v>
      </c>
      <c r="L10" s="558">
        <v>50</v>
      </c>
      <c r="M10" s="738">
        <v>53</v>
      </c>
      <c r="N10" s="739"/>
      <c r="O10" s="558">
        <v>52</v>
      </c>
      <c r="P10" s="558">
        <v>46</v>
      </c>
      <c r="Q10" s="558">
        <v>95</v>
      </c>
      <c r="R10" s="558">
        <v>74</v>
      </c>
      <c r="S10" s="558">
        <v>51</v>
      </c>
      <c r="T10" s="558">
        <v>42</v>
      </c>
      <c r="U10" s="558">
        <v>89</v>
      </c>
      <c r="V10" s="558">
        <v>56</v>
      </c>
      <c r="W10" s="558">
        <v>54</v>
      </c>
      <c r="X10" s="558">
        <v>47</v>
      </c>
      <c r="Y10" s="558">
        <v>81</v>
      </c>
      <c r="Z10" s="558">
        <v>68</v>
      </c>
      <c r="AA10" s="563">
        <v>748</v>
      </c>
      <c r="AB10" s="564">
        <v>664</v>
      </c>
      <c r="AC10" s="561"/>
    </row>
    <row r="11" spans="1:29" ht="31.5">
      <c r="A11" s="562" t="s">
        <v>22</v>
      </c>
      <c r="B11" s="558">
        <v>27</v>
      </c>
      <c r="C11" s="558">
        <v>16</v>
      </c>
      <c r="D11" s="558">
        <v>37</v>
      </c>
      <c r="E11" s="558">
        <v>34</v>
      </c>
      <c r="F11" s="558">
        <v>26</v>
      </c>
      <c r="G11" s="558">
        <v>19</v>
      </c>
      <c r="H11" s="558">
        <v>15</v>
      </c>
      <c r="I11" s="558">
        <v>20</v>
      </c>
      <c r="J11" s="558">
        <v>21</v>
      </c>
      <c r="K11" s="558">
        <v>15</v>
      </c>
      <c r="L11" s="558">
        <v>22</v>
      </c>
      <c r="M11" s="738">
        <v>29</v>
      </c>
      <c r="N11" s="739"/>
      <c r="O11" s="558">
        <v>27</v>
      </c>
      <c r="P11" s="558">
        <v>26</v>
      </c>
      <c r="Q11" s="558">
        <v>31</v>
      </c>
      <c r="R11" s="558">
        <v>29</v>
      </c>
      <c r="S11" s="558">
        <v>27</v>
      </c>
      <c r="T11" s="558">
        <v>20</v>
      </c>
      <c r="U11" s="558">
        <v>18</v>
      </c>
      <c r="V11" s="558">
        <v>15</v>
      </c>
      <c r="W11" s="558">
        <v>22</v>
      </c>
      <c r="X11" s="558">
        <v>20</v>
      </c>
      <c r="Y11" s="558">
        <v>17</v>
      </c>
      <c r="Z11" s="558">
        <v>12</v>
      </c>
      <c r="AA11" s="563">
        <v>290</v>
      </c>
      <c r="AB11" s="564">
        <v>255</v>
      </c>
      <c r="AC11" s="565"/>
    </row>
    <row r="12" spans="1:29" ht="31.5">
      <c r="A12" s="562" t="s">
        <v>416</v>
      </c>
      <c r="B12" s="558">
        <v>46</v>
      </c>
      <c r="C12" s="558">
        <v>27</v>
      </c>
      <c r="D12" s="558">
        <v>31</v>
      </c>
      <c r="E12" s="558">
        <v>31</v>
      </c>
      <c r="F12" s="558">
        <v>66</v>
      </c>
      <c r="G12" s="558">
        <v>51</v>
      </c>
      <c r="H12" s="558">
        <v>45</v>
      </c>
      <c r="I12" s="558">
        <v>45</v>
      </c>
      <c r="J12" s="558">
        <v>22</v>
      </c>
      <c r="K12" s="558">
        <v>24</v>
      </c>
      <c r="L12" s="558">
        <v>35</v>
      </c>
      <c r="M12" s="738">
        <v>35</v>
      </c>
      <c r="N12" s="739"/>
      <c r="O12" s="558">
        <v>18</v>
      </c>
      <c r="P12" s="558">
        <v>27</v>
      </c>
      <c r="Q12" s="558">
        <v>28</v>
      </c>
      <c r="R12" s="558">
        <v>45</v>
      </c>
      <c r="S12" s="558">
        <v>25</v>
      </c>
      <c r="T12" s="558">
        <v>27</v>
      </c>
      <c r="U12" s="558">
        <v>33</v>
      </c>
      <c r="V12" s="558">
        <v>33</v>
      </c>
      <c r="W12" s="558">
        <v>45</v>
      </c>
      <c r="X12" s="558">
        <v>44</v>
      </c>
      <c r="Y12" s="558">
        <v>34</v>
      </c>
      <c r="Z12" s="558">
        <v>36</v>
      </c>
      <c r="AA12" s="563">
        <v>428</v>
      </c>
      <c r="AB12" s="564">
        <v>425</v>
      </c>
      <c r="AC12" s="565"/>
    </row>
    <row r="13" spans="1:29" ht="31.5">
      <c r="A13" s="562" t="s">
        <v>417</v>
      </c>
      <c r="B13" s="558">
        <v>31</v>
      </c>
      <c r="C13" s="558">
        <v>40</v>
      </c>
      <c r="D13" s="558">
        <v>33</v>
      </c>
      <c r="E13" s="558">
        <v>21</v>
      </c>
      <c r="F13" s="558">
        <v>43</v>
      </c>
      <c r="G13" s="558">
        <v>58</v>
      </c>
      <c r="H13" s="558">
        <v>60</v>
      </c>
      <c r="I13" s="558">
        <v>60</v>
      </c>
      <c r="J13" s="558">
        <v>42</v>
      </c>
      <c r="K13" s="558">
        <v>44</v>
      </c>
      <c r="L13" s="558">
        <v>39</v>
      </c>
      <c r="M13" s="738">
        <v>26</v>
      </c>
      <c r="N13" s="739"/>
      <c r="O13" s="558">
        <v>46</v>
      </c>
      <c r="P13" s="558">
        <v>27</v>
      </c>
      <c r="Q13" s="558">
        <v>56</v>
      </c>
      <c r="R13" s="558">
        <v>48</v>
      </c>
      <c r="S13" s="558">
        <v>37</v>
      </c>
      <c r="T13" s="558">
        <v>44</v>
      </c>
      <c r="U13" s="558">
        <v>49</v>
      </c>
      <c r="V13" s="558">
        <v>51</v>
      </c>
      <c r="W13" s="558">
        <v>33</v>
      </c>
      <c r="X13" s="558">
        <v>27</v>
      </c>
      <c r="Y13" s="558">
        <v>55</v>
      </c>
      <c r="Z13" s="558">
        <v>39</v>
      </c>
      <c r="AA13" s="563">
        <v>524</v>
      </c>
      <c r="AB13" s="564">
        <v>485</v>
      </c>
      <c r="AC13" s="561"/>
    </row>
    <row r="14" spans="1:29" ht="31.5">
      <c r="A14" s="562" t="s">
        <v>18</v>
      </c>
      <c r="B14" s="558">
        <v>48</v>
      </c>
      <c r="C14" s="558">
        <v>61</v>
      </c>
      <c r="D14" s="558">
        <v>79</v>
      </c>
      <c r="E14" s="558">
        <v>80</v>
      </c>
      <c r="F14" s="558">
        <v>87</v>
      </c>
      <c r="G14" s="558">
        <v>107</v>
      </c>
      <c r="H14" s="558">
        <v>69</v>
      </c>
      <c r="I14" s="558">
        <v>58</v>
      </c>
      <c r="J14" s="558">
        <v>67</v>
      </c>
      <c r="K14" s="558">
        <v>74</v>
      </c>
      <c r="L14" s="558">
        <v>72</v>
      </c>
      <c r="M14" s="738">
        <v>59</v>
      </c>
      <c r="N14" s="739"/>
      <c r="O14" s="558">
        <v>71</v>
      </c>
      <c r="P14" s="558">
        <v>69</v>
      </c>
      <c r="Q14" s="558">
        <v>84</v>
      </c>
      <c r="R14" s="558">
        <v>59</v>
      </c>
      <c r="S14" s="558">
        <v>66</v>
      </c>
      <c r="T14" s="558">
        <v>54</v>
      </c>
      <c r="U14" s="558">
        <v>36</v>
      </c>
      <c r="V14" s="558">
        <v>36</v>
      </c>
      <c r="W14" s="558">
        <v>71</v>
      </c>
      <c r="X14" s="558">
        <v>64</v>
      </c>
      <c r="Y14" s="558">
        <v>64</v>
      </c>
      <c r="Z14" s="558">
        <v>72</v>
      </c>
      <c r="AA14" s="563">
        <v>814</v>
      </c>
      <c r="AB14" s="564">
        <v>793</v>
      </c>
      <c r="AC14" s="561"/>
    </row>
    <row r="15" spans="1:29" ht="31.5">
      <c r="A15" s="562" t="s">
        <v>11</v>
      </c>
      <c r="B15" s="558">
        <v>397</v>
      </c>
      <c r="C15" s="558">
        <v>412</v>
      </c>
      <c r="D15" s="558">
        <v>357</v>
      </c>
      <c r="E15" s="558">
        <v>354</v>
      </c>
      <c r="F15" s="558">
        <v>378</v>
      </c>
      <c r="G15" s="558">
        <v>388</v>
      </c>
      <c r="H15" s="558">
        <v>329</v>
      </c>
      <c r="I15" s="558">
        <v>312</v>
      </c>
      <c r="J15" s="558">
        <v>381</v>
      </c>
      <c r="K15" s="558">
        <v>353</v>
      </c>
      <c r="L15" s="558">
        <v>444</v>
      </c>
      <c r="M15" s="738">
        <v>441</v>
      </c>
      <c r="N15" s="739"/>
      <c r="O15" s="558">
        <v>386</v>
      </c>
      <c r="P15" s="558">
        <v>398</v>
      </c>
      <c r="Q15" s="558">
        <v>480</v>
      </c>
      <c r="R15" s="558">
        <v>483</v>
      </c>
      <c r="S15" s="558">
        <v>428</v>
      </c>
      <c r="T15" s="558">
        <v>396</v>
      </c>
      <c r="U15" s="558">
        <v>359</v>
      </c>
      <c r="V15" s="558">
        <v>313</v>
      </c>
      <c r="W15" s="558">
        <v>378</v>
      </c>
      <c r="X15" s="558">
        <v>396</v>
      </c>
      <c r="Y15" s="558">
        <v>355</v>
      </c>
      <c r="Z15" s="558">
        <v>339</v>
      </c>
      <c r="AA15" s="559">
        <v>4672</v>
      </c>
      <c r="AB15" s="560">
        <v>4585</v>
      </c>
      <c r="AC15" s="561"/>
    </row>
    <row r="16" spans="1:29" ht="31.5">
      <c r="A16" s="562" t="s">
        <v>29</v>
      </c>
      <c r="B16" s="558">
        <v>172</v>
      </c>
      <c r="C16" s="558">
        <v>210</v>
      </c>
      <c r="D16" s="558">
        <v>135</v>
      </c>
      <c r="E16" s="558">
        <v>150</v>
      </c>
      <c r="F16" s="558">
        <v>165</v>
      </c>
      <c r="G16" s="558">
        <v>198</v>
      </c>
      <c r="H16" s="558">
        <v>159</v>
      </c>
      <c r="I16" s="558">
        <v>151</v>
      </c>
      <c r="J16" s="558">
        <v>139</v>
      </c>
      <c r="K16" s="558">
        <v>182</v>
      </c>
      <c r="L16" s="558">
        <v>157</v>
      </c>
      <c r="M16" s="738">
        <v>175</v>
      </c>
      <c r="N16" s="739"/>
      <c r="O16" s="558">
        <v>192</v>
      </c>
      <c r="P16" s="558">
        <v>177</v>
      </c>
      <c r="Q16" s="558">
        <v>198</v>
      </c>
      <c r="R16" s="558">
        <v>219</v>
      </c>
      <c r="S16" s="558">
        <v>166</v>
      </c>
      <c r="T16" s="558">
        <v>176</v>
      </c>
      <c r="U16" s="558">
        <v>180</v>
      </c>
      <c r="V16" s="558">
        <v>188</v>
      </c>
      <c r="W16" s="558">
        <v>163</v>
      </c>
      <c r="X16" s="558">
        <v>160</v>
      </c>
      <c r="Y16" s="558">
        <v>159</v>
      </c>
      <c r="Z16" s="558">
        <v>169</v>
      </c>
      <c r="AA16" s="559">
        <v>1985</v>
      </c>
      <c r="AB16" s="560">
        <v>2155</v>
      </c>
      <c r="AC16" s="561"/>
    </row>
    <row r="17" spans="1:29" ht="31.5">
      <c r="A17" s="562" t="s">
        <v>418</v>
      </c>
      <c r="B17" s="558">
        <v>38</v>
      </c>
      <c r="C17" s="558">
        <v>37</v>
      </c>
      <c r="D17" s="558">
        <v>43</v>
      </c>
      <c r="E17" s="558">
        <v>37</v>
      </c>
      <c r="F17" s="558">
        <v>40</v>
      </c>
      <c r="G17" s="558">
        <v>41</v>
      </c>
      <c r="H17" s="558">
        <v>84</v>
      </c>
      <c r="I17" s="558">
        <v>76</v>
      </c>
      <c r="J17" s="558">
        <v>81</v>
      </c>
      <c r="K17" s="558">
        <v>74</v>
      </c>
      <c r="L17" s="558">
        <v>40</v>
      </c>
      <c r="M17" s="738">
        <v>38</v>
      </c>
      <c r="N17" s="739"/>
      <c r="O17" s="558">
        <v>36</v>
      </c>
      <c r="P17" s="558">
        <v>46</v>
      </c>
      <c r="Q17" s="558">
        <v>64</v>
      </c>
      <c r="R17" s="558">
        <v>44</v>
      </c>
      <c r="S17" s="558">
        <v>57</v>
      </c>
      <c r="T17" s="558">
        <v>55</v>
      </c>
      <c r="U17" s="558">
        <v>34</v>
      </c>
      <c r="V17" s="558">
        <v>37</v>
      </c>
      <c r="W17" s="558">
        <v>53</v>
      </c>
      <c r="X17" s="558">
        <v>45</v>
      </c>
      <c r="Y17" s="558">
        <v>42</v>
      </c>
      <c r="Z17" s="558">
        <v>45</v>
      </c>
      <c r="AA17" s="563">
        <v>612</v>
      </c>
      <c r="AB17" s="564">
        <v>575</v>
      </c>
      <c r="AC17" s="561"/>
    </row>
    <row r="18" spans="1:29" ht="31.5">
      <c r="A18" s="562" t="s">
        <v>419</v>
      </c>
      <c r="B18" s="558">
        <v>103</v>
      </c>
      <c r="C18" s="558">
        <v>87</v>
      </c>
      <c r="D18" s="558">
        <v>100</v>
      </c>
      <c r="E18" s="558">
        <v>78</v>
      </c>
      <c r="F18" s="558">
        <v>145</v>
      </c>
      <c r="G18" s="558">
        <v>123</v>
      </c>
      <c r="H18" s="558">
        <v>78</v>
      </c>
      <c r="I18" s="558">
        <v>93</v>
      </c>
      <c r="J18" s="558">
        <v>84</v>
      </c>
      <c r="K18" s="558">
        <v>83</v>
      </c>
      <c r="L18" s="558">
        <v>114</v>
      </c>
      <c r="M18" s="738">
        <v>106</v>
      </c>
      <c r="N18" s="739"/>
      <c r="O18" s="558">
        <v>110</v>
      </c>
      <c r="P18" s="558">
        <v>104</v>
      </c>
      <c r="Q18" s="558">
        <v>113</v>
      </c>
      <c r="R18" s="558">
        <v>84</v>
      </c>
      <c r="S18" s="558">
        <v>105</v>
      </c>
      <c r="T18" s="558">
        <v>85</v>
      </c>
      <c r="U18" s="558">
        <v>126</v>
      </c>
      <c r="V18" s="558">
        <v>100</v>
      </c>
      <c r="W18" s="558">
        <v>123</v>
      </c>
      <c r="X18" s="558">
        <v>111</v>
      </c>
      <c r="Y18" s="558">
        <v>123</v>
      </c>
      <c r="Z18" s="558">
        <v>96</v>
      </c>
      <c r="AA18" s="559">
        <v>1324</v>
      </c>
      <c r="AB18" s="560">
        <v>1150</v>
      </c>
      <c r="AC18" s="561"/>
    </row>
    <row r="19" spans="1:29" ht="31.5">
      <c r="A19" s="562" t="s">
        <v>420</v>
      </c>
      <c r="B19" s="558">
        <v>103</v>
      </c>
      <c r="C19" s="558">
        <v>105</v>
      </c>
      <c r="D19" s="558">
        <v>105</v>
      </c>
      <c r="E19" s="558">
        <v>122</v>
      </c>
      <c r="F19" s="558">
        <v>123</v>
      </c>
      <c r="G19" s="558">
        <v>118</v>
      </c>
      <c r="H19" s="558">
        <v>101</v>
      </c>
      <c r="I19" s="558">
        <v>97</v>
      </c>
      <c r="J19" s="558">
        <v>110</v>
      </c>
      <c r="K19" s="558">
        <v>88</v>
      </c>
      <c r="L19" s="558">
        <v>138</v>
      </c>
      <c r="M19" s="738">
        <v>138</v>
      </c>
      <c r="N19" s="739"/>
      <c r="O19" s="558">
        <v>114</v>
      </c>
      <c r="P19" s="558">
        <v>108</v>
      </c>
      <c r="Q19" s="558">
        <v>163</v>
      </c>
      <c r="R19" s="558">
        <v>137</v>
      </c>
      <c r="S19" s="558">
        <v>130</v>
      </c>
      <c r="T19" s="558">
        <v>126</v>
      </c>
      <c r="U19" s="558">
        <v>137</v>
      </c>
      <c r="V19" s="558">
        <v>125</v>
      </c>
      <c r="W19" s="558">
        <v>133</v>
      </c>
      <c r="X19" s="558">
        <v>97</v>
      </c>
      <c r="Y19" s="558">
        <v>125</v>
      </c>
      <c r="Z19" s="558">
        <v>117</v>
      </c>
      <c r="AA19" s="559">
        <v>1482</v>
      </c>
      <c r="AB19" s="560">
        <v>1378</v>
      </c>
      <c r="AC19" s="561"/>
    </row>
    <row r="20" spans="1:29" ht="31.5">
      <c r="A20" s="562" t="s">
        <v>421</v>
      </c>
      <c r="B20" s="558">
        <v>41</v>
      </c>
      <c r="C20" s="558">
        <v>36</v>
      </c>
      <c r="D20" s="558">
        <v>55</v>
      </c>
      <c r="E20" s="558">
        <v>53</v>
      </c>
      <c r="F20" s="558">
        <v>57</v>
      </c>
      <c r="G20" s="558">
        <v>51</v>
      </c>
      <c r="H20" s="558">
        <v>35</v>
      </c>
      <c r="I20" s="558">
        <v>33</v>
      </c>
      <c r="J20" s="558">
        <v>52</v>
      </c>
      <c r="K20" s="558">
        <v>49</v>
      </c>
      <c r="L20" s="558">
        <v>38</v>
      </c>
      <c r="M20" s="738">
        <v>44</v>
      </c>
      <c r="N20" s="739"/>
      <c r="O20" s="558">
        <v>38</v>
      </c>
      <c r="P20" s="558">
        <v>30</v>
      </c>
      <c r="Q20" s="558">
        <v>62</v>
      </c>
      <c r="R20" s="558">
        <v>66</v>
      </c>
      <c r="S20" s="558">
        <v>54</v>
      </c>
      <c r="T20" s="558">
        <v>33</v>
      </c>
      <c r="U20" s="558">
        <v>49</v>
      </c>
      <c r="V20" s="558">
        <v>47</v>
      </c>
      <c r="W20" s="558">
        <v>52</v>
      </c>
      <c r="X20" s="558">
        <v>48</v>
      </c>
      <c r="Y20" s="558">
        <v>44</v>
      </c>
      <c r="Z20" s="558">
        <v>41</v>
      </c>
      <c r="AA20" s="563">
        <v>577</v>
      </c>
      <c r="AB20" s="564">
        <v>531</v>
      </c>
      <c r="AC20" s="561"/>
    </row>
    <row r="21" spans="1:29" ht="31.5">
      <c r="A21" s="562" t="s">
        <v>422</v>
      </c>
      <c r="B21" s="558">
        <v>147</v>
      </c>
      <c r="C21" s="558">
        <v>144</v>
      </c>
      <c r="D21" s="558">
        <v>149</v>
      </c>
      <c r="E21" s="558">
        <v>127</v>
      </c>
      <c r="F21" s="558">
        <v>127</v>
      </c>
      <c r="G21" s="558">
        <v>127</v>
      </c>
      <c r="H21" s="558">
        <v>132</v>
      </c>
      <c r="I21" s="558">
        <v>149</v>
      </c>
      <c r="J21" s="558">
        <v>117</v>
      </c>
      <c r="K21" s="558">
        <v>101</v>
      </c>
      <c r="L21" s="558">
        <v>136</v>
      </c>
      <c r="M21" s="738">
        <v>118</v>
      </c>
      <c r="N21" s="739"/>
      <c r="O21" s="558">
        <v>143</v>
      </c>
      <c r="P21" s="558">
        <v>134</v>
      </c>
      <c r="Q21" s="558">
        <v>157</v>
      </c>
      <c r="R21" s="558">
        <v>161</v>
      </c>
      <c r="S21" s="558">
        <v>107</v>
      </c>
      <c r="T21" s="558">
        <v>91</v>
      </c>
      <c r="U21" s="558">
        <v>125</v>
      </c>
      <c r="V21" s="558">
        <v>141</v>
      </c>
      <c r="W21" s="558">
        <v>165</v>
      </c>
      <c r="X21" s="558">
        <v>132</v>
      </c>
      <c r="Y21" s="558">
        <v>123</v>
      </c>
      <c r="Z21" s="558">
        <v>141</v>
      </c>
      <c r="AA21" s="559">
        <v>1628</v>
      </c>
      <c r="AB21" s="560">
        <v>1566</v>
      </c>
      <c r="AC21" s="561"/>
    </row>
    <row r="22" spans="1:29" ht="31.5">
      <c r="A22" s="562" t="s">
        <v>423</v>
      </c>
      <c r="B22" s="558">
        <v>144</v>
      </c>
      <c r="C22" s="558">
        <v>146</v>
      </c>
      <c r="D22" s="558">
        <v>177</v>
      </c>
      <c r="E22" s="558">
        <v>148</v>
      </c>
      <c r="F22" s="558">
        <v>158</v>
      </c>
      <c r="G22" s="558">
        <v>127</v>
      </c>
      <c r="H22" s="558">
        <v>148</v>
      </c>
      <c r="I22" s="558">
        <v>134</v>
      </c>
      <c r="J22" s="558">
        <v>144</v>
      </c>
      <c r="K22" s="558">
        <v>147</v>
      </c>
      <c r="L22" s="558">
        <v>153</v>
      </c>
      <c r="M22" s="738">
        <v>146</v>
      </c>
      <c r="N22" s="739"/>
      <c r="O22" s="558">
        <v>165</v>
      </c>
      <c r="P22" s="558">
        <v>167</v>
      </c>
      <c r="Q22" s="558">
        <v>211</v>
      </c>
      <c r="R22" s="558">
        <v>187</v>
      </c>
      <c r="S22" s="558">
        <v>171</v>
      </c>
      <c r="T22" s="558">
        <v>151</v>
      </c>
      <c r="U22" s="558">
        <v>136</v>
      </c>
      <c r="V22" s="558">
        <v>152</v>
      </c>
      <c r="W22" s="558">
        <v>159</v>
      </c>
      <c r="X22" s="558">
        <v>146</v>
      </c>
      <c r="Y22" s="558">
        <v>165</v>
      </c>
      <c r="Z22" s="558">
        <v>170</v>
      </c>
      <c r="AA22" s="559">
        <v>1931</v>
      </c>
      <c r="AB22" s="560">
        <v>1821</v>
      </c>
      <c r="AC22" s="561"/>
    </row>
    <row r="23" spans="1:29" ht="31.5">
      <c r="A23" s="562" t="s">
        <v>26</v>
      </c>
      <c r="B23" s="558">
        <v>215</v>
      </c>
      <c r="C23" s="558">
        <v>224</v>
      </c>
      <c r="D23" s="558">
        <v>234</v>
      </c>
      <c r="E23" s="558">
        <v>201</v>
      </c>
      <c r="F23" s="558">
        <v>229</v>
      </c>
      <c r="G23" s="558">
        <v>237</v>
      </c>
      <c r="H23" s="558">
        <v>198</v>
      </c>
      <c r="I23" s="558">
        <v>191</v>
      </c>
      <c r="J23" s="558">
        <v>249</v>
      </c>
      <c r="K23" s="558">
        <v>255</v>
      </c>
      <c r="L23" s="558">
        <v>212</v>
      </c>
      <c r="M23" s="738">
        <v>255</v>
      </c>
      <c r="N23" s="739"/>
      <c r="O23" s="558">
        <v>262</v>
      </c>
      <c r="P23" s="558">
        <v>255</v>
      </c>
      <c r="Q23" s="558">
        <v>254</v>
      </c>
      <c r="R23" s="558">
        <v>239</v>
      </c>
      <c r="S23" s="558">
        <v>232</v>
      </c>
      <c r="T23" s="558">
        <v>228</v>
      </c>
      <c r="U23" s="558">
        <v>247</v>
      </c>
      <c r="V23" s="558">
        <v>258</v>
      </c>
      <c r="W23" s="558">
        <v>266</v>
      </c>
      <c r="X23" s="558">
        <v>259</v>
      </c>
      <c r="Y23" s="558">
        <v>250</v>
      </c>
      <c r="Z23" s="558">
        <v>278</v>
      </c>
      <c r="AA23" s="559">
        <v>2848</v>
      </c>
      <c r="AB23" s="560">
        <v>2880</v>
      </c>
      <c r="AC23" s="561"/>
    </row>
    <row r="24" spans="1:29" ht="31.5">
      <c r="A24" s="562" t="s">
        <v>27</v>
      </c>
      <c r="B24" s="558">
        <v>236</v>
      </c>
      <c r="C24" s="558">
        <v>246</v>
      </c>
      <c r="D24" s="558">
        <v>230</v>
      </c>
      <c r="E24" s="558">
        <v>229</v>
      </c>
      <c r="F24" s="558">
        <v>264</v>
      </c>
      <c r="G24" s="558">
        <v>248</v>
      </c>
      <c r="H24" s="558">
        <v>231</v>
      </c>
      <c r="I24" s="558">
        <v>216</v>
      </c>
      <c r="J24" s="558">
        <v>217</v>
      </c>
      <c r="K24" s="558">
        <v>228</v>
      </c>
      <c r="L24" s="558">
        <v>231</v>
      </c>
      <c r="M24" s="738">
        <v>201</v>
      </c>
      <c r="N24" s="739"/>
      <c r="O24" s="558">
        <v>281</v>
      </c>
      <c r="P24" s="558">
        <v>256</v>
      </c>
      <c r="Q24" s="558">
        <v>306</v>
      </c>
      <c r="R24" s="558">
        <v>281</v>
      </c>
      <c r="S24" s="558">
        <v>238</v>
      </c>
      <c r="T24" s="558">
        <v>230</v>
      </c>
      <c r="U24" s="558">
        <v>200</v>
      </c>
      <c r="V24" s="558">
        <v>213</v>
      </c>
      <c r="W24" s="558">
        <v>267</v>
      </c>
      <c r="X24" s="558">
        <v>242</v>
      </c>
      <c r="Y24" s="558">
        <v>255</v>
      </c>
      <c r="Z24" s="558">
        <v>234</v>
      </c>
      <c r="AA24" s="559">
        <v>2956</v>
      </c>
      <c r="AB24" s="560">
        <v>2824</v>
      </c>
      <c r="AC24" s="561"/>
    </row>
    <row r="25" spans="1:29" ht="31.5">
      <c r="A25" s="562" t="s">
        <v>20</v>
      </c>
      <c r="B25" s="558">
        <v>31</v>
      </c>
      <c r="C25" s="558">
        <v>33</v>
      </c>
      <c r="D25" s="558">
        <v>45</v>
      </c>
      <c r="E25" s="558">
        <v>42</v>
      </c>
      <c r="F25" s="558">
        <v>36</v>
      </c>
      <c r="G25" s="558">
        <v>29</v>
      </c>
      <c r="H25" s="558">
        <v>31</v>
      </c>
      <c r="I25" s="558">
        <v>36</v>
      </c>
      <c r="J25" s="558">
        <v>45</v>
      </c>
      <c r="K25" s="558">
        <v>40</v>
      </c>
      <c r="L25" s="558">
        <v>46</v>
      </c>
      <c r="M25" s="738">
        <v>32</v>
      </c>
      <c r="N25" s="739"/>
      <c r="O25" s="558">
        <v>39</v>
      </c>
      <c r="P25" s="558">
        <v>46</v>
      </c>
      <c r="Q25" s="558">
        <v>51</v>
      </c>
      <c r="R25" s="558">
        <v>47</v>
      </c>
      <c r="S25" s="558">
        <v>34</v>
      </c>
      <c r="T25" s="558">
        <v>36</v>
      </c>
      <c r="U25" s="558">
        <v>41</v>
      </c>
      <c r="V25" s="558">
        <v>51</v>
      </c>
      <c r="W25" s="558">
        <v>45</v>
      </c>
      <c r="X25" s="558">
        <v>46</v>
      </c>
      <c r="Y25" s="558">
        <v>25</v>
      </c>
      <c r="Z25" s="558">
        <v>35</v>
      </c>
      <c r="AA25" s="563">
        <v>469</v>
      </c>
      <c r="AB25" s="564">
        <v>473</v>
      </c>
      <c r="AC25" s="565"/>
    </row>
    <row r="26" spans="1:29" ht="31.5">
      <c r="A26" s="562" t="s">
        <v>424</v>
      </c>
      <c r="B26" s="558">
        <v>70</v>
      </c>
      <c r="C26" s="558">
        <v>57</v>
      </c>
      <c r="D26" s="558">
        <v>73</v>
      </c>
      <c r="E26" s="558">
        <v>62</v>
      </c>
      <c r="F26" s="558">
        <v>72</v>
      </c>
      <c r="G26" s="558">
        <v>65</v>
      </c>
      <c r="H26" s="558">
        <v>60</v>
      </c>
      <c r="I26" s="558">
        <v>55</v>
      </c>
      <c r="J26" s="558">
        <v>41</v>
      </c>
      <c r="K26" s="558">
        <v>52</v>
      </c>
      <c r="L26" s="558">
        <v>51</v>
      </c>
      <c r="M26" s="738">
        <v>59</v>
      </c>
      <c r="N26" s="739"/>
      <c r="O26" s="558">
        <v>76</v>
      </c>
      <c r="P26" s="558">
        <v>74</v>
      </c>
      <c r="Q26" s="558">
        <v>67</v>
      </c>
      <c r="R26" s="558">
        <v>72</v>
      </c>
      <c r="S26" s="558">
        <v>74</v>
      </c>
      <c r="T26" s="558">
        <v>73</v>
      </c>
      <c r="U26" s="558">
        <v>68</v>
      </c>
      <c r="V26" s="558">
        <v>60</v>
      </c>
      <c r="W26" s="558">
        <v>51</v>
      </c>
      <c r="X26" s="558">
        <v>66</v>
      </c>
      <c r="Y26" s="558">
        <v>70</v>
      </c>
      <c r="Z26" s="558">
        <v>60</v>
      </c>
      <c r="AA26" s="563">
        <v>773</v>
      </c>
      <c r="AB26" s="564">
        <v>755</v>
      </c>
      <c r="AC26" s="561"/>
    </row>
    <row r="27" spans="1:29" ht="31.5">
      <c r="A27" s="562" t="s">
        <v>425</v>
      </c>
      <c r="B27" s="558">
        <v>63</v>
      </c>
      <c r="C27" s="558">
        <v>52</v>
      </c>
      <c r="D27" s="558">
        <v>45</v>
      </c>
      <c r="E27" s="558">
        <v>57</v>
      </c>
      <c r="F27" s="558">
        <v>69</v>
      </c>
      <c r="G27" s="558">
        <v>46</v>
      </c>
      <c r="H27" s="558">
        <v>49</v>
      </c>
      <c r="I27" s="558">
        <v>53</v>
      </c>
      <c r="J27" s="558">
        <v>55</v>
      </c>
      <c r="K27" s="558">
        <v>49</v>
      </c>
      <c r="L27" s="558">
        <v>52</v>
      </c>
      <c r="M27" s="738">
        <v>60</v>
      </c>
      <c r="N27" s="739"/>
      <c r="O27" s="558">
        <v>47</v>
      </c>
      <c r="P27" s="558">
        <v>53</v>
      </c>
      <c r="Q27" s="558">
        <v>79</v>
      </c>
      <c r="R27" s="558">
        <v>84</v>
      </c>
      <c r="S27" s="558">
        <v>62</v>
      </c>
      <c r="T27" s="558">
        <v>52</v>
      </c>
      <c r="U27" s="558">
        <v>54</v>
      </c>
      <c r="V27" s="558">
        <v>58</v>
      </c>
      <c r="W27" s="558">
        <v>65</v>
      </c>
      <c r="X27" s="558">
        <v>48</v>
      </c>
      <c r="Y27" s="558">
        <v>70</v>
      </c>
      <c r="Z27" s="558">
        <v>60</v>
      </c>
      <c r="AA27" s="563">
        <v>710</v>
      </c>
      <c r="AB27" s="564">
        <v>672</v>
      </c>
      <c r="AC27" s="561"/>
    </row>
    <row r="28" spans="1:29" ht="31.5">
      <c r="A28" s="562" t="s">
        <v>426</v>
      </c>
      <c r="B28" s="558">
        <v>107</v>
      </c>
      <c r="C28" s="558">
        <v>112</v>
      </c>
      <c r="D28" s="558">
        <v>90</v>
      </c>
      <c r="E28" s="558">
        <v>96</v>
      </c>
      <c r="F28" s="558">
        <v>79</v>
      </c>
      <c r="G28" s="558">
        <v>81</v>
      </c>
      <c r="H28" s="558">
        <v>85</v>
      </c>
      <c r="I28" s="558">
        <v>88</v>
      </c>
      <c r="J28" s="558">
        <v>86</v>
      </c>
      <c r="K28" s="558">
        <v>78</v>
      </c>
      <c r="L28" s="558">
        <v>93</v>
      </c>
      <c r="M28" s="738">
        <v>79</v>
      </c>
      <c r="N28" s="739"/>
      <c r="O28" s="558">
        <v>99</v>
      </c>
      <c r="P28" s="558">
        <v>97</v>
      </c>
      <c r="Q28" s="558">
        <v>121</v>
      </c>
      <c r="R28" s="558">
        <v>142</v>
      </c>
      <c r="S28" s="558">
        <v>116</v>
      </c>
      <c r="T28" s="558">
        <v>93</v>
      </c>
      <c r="U28" s="558">
        <v>95</v>
      </c>
      <c r="V28" s="558">
        <v>90</v>
      </c>
      <c r="W28" s="558">
        <v>92</v>
      </c>
      <c r="X28" s="558">
        <v>94</v>
      </c>
      <c r="Y28" s="558">
        <v>113</v>
      </c>
      <c r="Z28" s="558">
        <v>123</v>
      </c>
      <c r="AA28" s="559">
        <v>1176</v>
      </c>
      <c r="AB28" s="560">
        <v>1173</v>
      </c>
      <c r="AC28" s="561"/>
    </row>
    <row r="29" spans="1:29" ht="31.5">
      <c r="A29" s="562" t="s">
        <v>10</v>
      </c>
      <c r="B29" s="558">
        <v>122</v>
      </c>
      <c r="C29" s="558">
        <v>128</v>
      </c>
      <c r="D29" s="558">
        <v>102</v>
      </c>
      <c r="E29" s="558">
        <v>105</v>
      </c>
      <c r="F29" s="558">
        <v>99</v>
      </c>
      <c r="G29" s="558">
        <v>81</v>
      </c>
      <c r="H29" s="558">
        <v>77</v>
      </c>
      <c r="I29" s="558">
        <v>99</v>
      </c>
      <c r="J29" s="558">
        <v>116</v>
      </c>
      <c r="K29" s="558">
        <v>91</v>
      </c>
      <c r="L29" s="558">
        <v>108</v>
      </c>
      <c r="M29" s="738">
        <v>115</v>
      </c>
      <c r="N29" s="739"/>
      <c r="O29" s="558">
        <v>117</v>
      </c>
      <c r="P29" s="558">
        <v>113</v>
      </c>
      <c r="Q29" s="558">
        <v>140</v>
      </c>
      <c r="R29" s="558">
        <v>133</v>
      </c>
      <c r="S29" s="558">
        <v>136</v>
      </c>
      <c r="T29" s="558">
        <v>113</v>
      </c>
      <c r="U29" s="558">
        <v>126</v>
      </c>
      <c r="V29" s="558">
        <v>111</v>
      </c>
      <c r="W29" s="558">
        <v>141</v>
      </c>
      <c r="X29" s="558">
        <v>117</v>
      </c>
      <c r="Y29" s="558">
        <v>138</v>
      </c>
      <c r="Z29" s="558">
        <v>101</v>
      </c>
      <c r="AA29" s="559">
        <v>1422</v>
      </c>
      <c r="AB29" s="560">
        <v>1307</v>
      </c>
      <c r="AC29" s="561"/>
    </row>
    <row r="30" spans="1:29" ht="31.5">
      <c r="A30" s="562" t="s">
        <v>427</v>
      </c>
      <c r="B30" s="558">
        <v>84</v>
      </c>
      <c r="C30" s="558">
        <v>89</v>
      </c>
      <c r="D30" s="558">
        <v>84</v>
      </c>
      <c r="E30" s="558">
        <v>75</v>
      </c>
      <c r="F30" s="558">
        <v>114</v>
      </c>
      <c r="G30" s="558">
        <v>99</v>
      </c>
      <c r="H30" s="558">
        <v>76</v>
      </c>
      <c r="I30" s="558">
        <v>73</v>
      </c>
      <c r="J30" s="558">
        <v>74</v>
      </c>
      <c r="K30" s="558">
        <v>62</v>
      </c>
      <c r="L30" s="558">
        <v>100</v>
      </c>
      <c r="M30" s="738">
        <v>101</v>
      </c>
      <c r="N30" s="739"/>
      <c r="O30" s="558">
        <v>71</v>
      </c>
      <c r="P30" s="558">
        <v>91</v>
      </c>
      <c r="Q30" s="558">
        <v>135</v>
      </c>
      <c r="R30" s="558">
        <v>109</v>
      </c>
      <c r="S30" s="558">
        <v>82</v>
      </c>
      <c r="T30" s="558">
        <v>88</v>
      </c>
      <c r="U30" s="558">
        <v>108</v>
      </c>
      <c r="V30" s="558">
        <v>86</v>
      </c>
      <c r="W30" s="558">
        <v>78</v>
      </c>
      <c r="X30" s="558">
        <v>76</v>
      </c>
      <c r="Y30" s="558">
        <v>135</v>
      </c>
      <c r="Z30" s="558">
        <v>121</v>
      </c>
      <c r="AA30" s="559">
        <v>1141</v>
      </c>
      <c r="AB30" s="560">
        <v>1070</v>
      </c>
      <c r="AC30" s="561"/>
    </row>
    <row r="31" spans="1:29" ht="31.5">
      <c r="A31" s="562" t="s">
        <v>16</v>
      </c>
      <c r="B31" s="558">
        <v>157</v>
      </c>
      <c r="C31" s="558">
        <v>169</v>
      </c>
      <c r="D31" s="558">
        <v>133</v>
      </c>
      <c r="E31" s="558">
        <v>116</v>
      </c>
      <c r="F31" s="558">
        <v>164</v>
      </c>
      <c r="G31" s="558">
        <v>163</v>
      </c>
      <c r="H31" s="558">
        <v>174</v>
      </c>
      <c r="I31" s="558">
        <v>169</v>
      </c>
      <c r="J31" s="558">
        <v>158</v>
      </c>
      <c r="K31" s="558">
        <v>153</v>
      </c>
      <c r="L31" s="558">
        <v>198</v>
      </c>
      <c r="M31" s="738">
        <v>193</v>
      </c>
      <c r="N31" s="739"/>
      <c r="O31" s="558">
        <v>207</v>
      </c>
      <c r="P31" s="558">
        <v>168</v>
      </c>
      <c r="Q31" s="558">
        <v>207</v>
      </c>
      <c r="R31" s="558">
        <v>186</v>
      </c>
      <c r="S31" s="558">
        <v>167</v>
      </c>
      <c r="T31" s="558">
        <v>149</v>
      </c>
      <c r="U31" s="558">
        <v>152</v>
      </c>
      <c r="V31" s="558">
        <v>154</v>
      </c>
      <c r="W31" s="558">
        <v>159</v>
      </c>
      <c r="X31" s="558">
        <v>134</v>
      </c>
      <c r="Y31" s="558">
        <v>142</v>
      </c>
      <c r="Z31" s="558">
        <v>127</v>
      </c>
      <c r="AA31" s="559">
        <v>2018</v>
      </c>
      <c r="AB31" s="560">
        <v>1881</v>
      </c>
      <c r="AC31" s="561"/>
    </row>
    <row r="32" spans="1:29" ht="31.5">
      <c r="A32" s="562" t="s">
        <v>5</v>
      </c>
      <c r="B32" s="558">
        <v>234</v>
      </c>
      <c r="C32" s="558">
        <v>402</v>
      </c>
      <c r="D32" s="558">
        <v>375</v>
      </c>
      <c r="E32" s="558">
        <v>310</v>
      </c>
      <c r="F32" s="558">
        <v>315</v>
      </c>
      <c r="G32" s="558">
        <v>285</v>
      </c>
      <c r="H32" s="558">
        <v>288</v>
      </c>
      <c r="I32" s="558">
        <v>275</v>
      </c>
      <c r="J32" s="558">
        <v>368</v>
      </c>
      <c r="K32" s="558">
        <v>341</v>
      </c>
      <c r="L32" s="558">
        <v>285</v>
      </c>
      <c r="M32" s="738">
        <v>286</v>
      </c>
      <c r="N32" s="739"/>
      <c r="O32" s="558">
        <v>306</v>
      </c>
      <c r="P32" s="558">
        <v>279</v>
      </c>
      <c r="Q32" s="558">
        <v>380</v>
      </c>
      <c r="R32" s="558">
        <v>380</v>
      </c>
      <c r="S32" s="558">
        <v>358</v>
      </c>
      <c r="T32" s="558">
        <v>259</v>
      </c>
      <c r="U32" s="558">
        <v>338</v>
      </c>
      <c r="V32" s="558">
        <v>316</v>
      </c>
      <c r="W32" s="558">
        <v>303</v>
      </c>
      <c r="X32" s="558">
        <v>340</v>
      </c>
      <c r="Y32" s="558">
        <v>221</v>
      </c>
      <c r="Z32" s="558">
        <v>346</v>
      </c>
      <c r="AA32" s="559">
        <v>3771</v>
      </c>
      <c r="AB32" s="560">
        <v>3819</v>
      </c>
      <c r="AC32" s="561"/>
    </row>
    <row r="33" spans="1:29" ht="31.5">
      <c r="A33" s="562" t="s">
        <v>77</v>
      </c>
      <c r="B33" s="566">
        <f aca="true" t="shared" si="0" ref="B33:L33">SUM(B7:B32)</f>
        <v>3687</v>
      </c>
      <c r="C33" s="566">
        <f t="shared" si="0"/>
        <v>3912</v>
      </c>
      <c r="D33" s="566">
        <f t="shared" si="0"/>
        <v>3655</v>
      </c>
      <c r="E33" s="566">
        <f t="shared" si="0"/>
        <v>3360</v>
      </c>
      <c r="F33" s="566">
        <f t="shared" si="0"/>
        <v>3816</v>
      </c>
      <c r="G33" s="566">
        <f t="shared" si="0"/>
        <v>3609</v>
      </c>
      <c r="H33" s="566">
        <f t="shared" si="0"/>
        <v>3429</v>
      </c>
      <c r="I33" s="566">
        <f t="shared" si="0"/>
        <v>3262</v>
      </c>
      <c r="J33" s="566">
        <f t="shared" si="0"/>
        <v>3608</v>
      </c>
      <c r="K33" s="566">
        <f t="shared" si="0"/>
        <v>3468</v>
      </c>
      <c r="L33" s="566">
        <f t="shared" si="0"/>
        <v>3621</v>
      </c>
      <c r="M33" s="740">
        <v>3468</v>
      </c>
      <c r="N33" s="741"/>
      <c r="O33" s="566">
        <f aca="true" t="shared" si="1" ref="O33:AB33">SUM(O7:O32)</f>
        <v>3801</v>
      </c>
      <c r="P33" s="566">
        <f t="shared" si="1"/>
        <v>3583</v>
      </c>
      <c r="Q33" s="566">
        <f t="shared" si="1"/>
        <v>4444</v>
      </c>
      <c r="R33" s="566">
        <f t="shared" si="1"/>
        <v>4203</v>
      </c>
      <c r="S33" s="566">
        <f t="shared" si="1"/>
        <v>3814</v>
      </c>
      <c r="T33" s="566">
        <f t="shared" si="1"/>
        <v>3501</v>
      </c>
      <c r="U33" s="566">
        <f t="shared" si="1"/>
        <v>3724</v>
      </c>
      <c r="V33" s="566">
        <f t="shared" si="1"/>
        <v>3559</v>
      </c>
      <c r="W33" s="566">
        <f t="shared" si="1"/>
        <v>3849</v>
      </c>
      <c r="X33" s="566">
        <f t="shared" si="1"/>
        <v>3700</v>
      </c>
      <c r="Y33" s="566">
        <f t="shared" si="1"/>
        <v>3834</v>
      </c>
      <c r="Z33" s="566">
        <f t="shared" si="1"/>
        <v>3708</v>
      </c>
      <c r="AA33" s="566">
        <f t="shared" si="1"/>
        <v>45282</v>
      </c>
      <c r="AB33" s="566">
        <f t="shared" si="1"/>
        <v>43422</v>
      </c>
      <c r="AC33" s="561"/>
    </row>
    <row r="34" spans="1:29" ht="15.75">
      <c r="A34" s="18"/>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row>
    <row r="35" spans="1:29" s="15" customFormat="1" ht="15.75">
      <c r="A35" s="677" t="s">
        <v>867</v>
      </c>
      <c r="B35" s="677"/>
      <c r="C35" s="677"/>
      <c r="D35" s="677"/>
      <c r="E35" s="677"/>
      <c r="F35" s="677"/>
      <c r="G35" s="677"/>
      <c r="H35" s="561"/>
      <c r="I35" s="561"/>
      <c r="J35" s="561"/>
      <c r="K35" s="561"/>
      <c r="L35" s="561"/>
      <c r="M35" s="561"/>
      <c r="N35" s="561"/>
      <c r="O35" s="561"/>
      <c r="P35" s="561"/>
      <c r="Q35" s="561"/>
      <c r="R35" s="561"/>
      <c r="S35" s="561"/>
      <c r="T35" s="561"/>
      <c r="U35" s="561"/>
      <c r="V35" s="561"/>
      <c r="W35" s="561"/>
      <c r="X35" s="561"/>
      <c r="Y35" s="561"/>
      <c r="Z35" s="561"/>
      <c r="AA35" s="561"/>
      <c r="AB35" s="561"/>
      <c r="AC35" s="561"/>
    </row>
    <row r="36" spans="1:29" s="15" customFormat="1" ht="15.75">
      <c r="A36" s="731" t="s">
        <v>409</v>
      </c>
      <c r="B36" s="731"/>
      <c r="C36" s="731"/>
      <c r="D36" s="731"/>
      <c r="E36" s="731"/>
      <c r="F36" s="731"/>
      <c r="G36" s="731"/>
      <c r="H36" s="731"/>
      <c r="I36" s="731"/>
      <c r="J36" s="731"/>
      <c r="K36" s="731"/>
      <c r="AC36" s="567"/>
    </row>
    <row r="37" spans="1:11" ht="15.75">
      <c r="A37" s="529"/>
      <c r="B37" s="529"/>
      <c r="C37" s="529"/>
      <c r="D37" s="529"/>
      <c r="E37" s="529"/>
      <c r="F37" s="529"/>
      <c r="G37" s="529"/>
      <c r="H37" s="529"/>
      <c r="I37" s="529"/>
      <c r="J37" s="529"/>
      <c r="K37" s="529"/>
    </row>
    <row r="38" spans="1:2" ht="31.5">
      <c r="A38" s="8" t="s">
        <v>428</v>
      </c>
      <c r="B38" s="8" t="s">
        <v>56</v>
      </c>
    </row>
    <row r="39" spans="1:2" ht="31.5">
      <c r="A39" s="557" t="s">
        <v>414</v>
      </c>
      <c r="B39" s="568">
        <v>11331</v>
      </c>
    </row>
    <row r="40" spans="1:2" ht="31.5">
      <c r="A40" s="562" t="s">
        <v>415</v>
      </c>
      <c r="B40" s="569">
        <v>4484</v>
      </c>
    </row>
    <row r="41" spans="1:2" ht="31.5">
      <c r="A41" s="562" t="s">
        <v>31</v>
      </c>
      <c r="B41" s="569">
        <v>5353</v>
      </c>
    </row>
    <row r="42" spans="1:2" ht="31.5">
      <c r="A42" s="562" t="s">
        <v>30</v>
      </c>
      <c r="B42" s="569">
        <v>1412</v>
      </c>
    </row>
    <row r="43" spans="1:2" ht="31.5">
      <c r="A43" s="562" t="s">
        <v>22</v>
      </c>
      <c r="B43" s="558">
        <v>545</v>
      </c>
    </row>
    <row r="44" spans="1:2" ht="31.5">
      <c r="A44" s="562" t="s">
        <v>416</v>
      </c>
      <c r="B44" s="558">
        <v>853</v>
      </c>
    </row>
    <row r="45" spans="1:2" ht="31.5">
      <c r="A45" s="562" t="s">
        <v>417</v>
      </c>
      <c r="B45" s="569">
        <v>1009</v>
      </c>
    </row>
    <row r="46" spans="1:2" ht="31.5">
      <c r="A46" s="562" t="s">
        <v>18</v>
      </c>
      <c r="B46" s="569">
        <v>1607</v>
      </c>
    </row>
    <row r="47" spans="1:2" ht="31.5">
      <c r="A47" s="562" t="s">
        <v>11</v>
      </c>
      <c r="B47" s="569">
        <v>9257</v>
      </c>
    </row>
    <row r="48" spans="1:2" ht="31.5">
      <c r="A48" s="562" t="s">
        <v>29</v>
      </c>
      <c r="B48" s="569">
        <v>4140</v>
      </c>
    </row>
    <row r="49" spans="1:2" ht="31.5">
      <c r="A49" s="562" t="s">
        <v>418</v>
      </c>
      <c r="B49" s="569">
        <v>1187</v>
      </c>
    </row>
    <row r="50" spans="1:2" ht="31.5">
      <c r="A50" s="562" t="s">
        <v>419</v>
      </c>
      <c r="B50" s="569">
        <v>2474</v>
      </c>
    </row>
    <row r="51" spans="1:2" ht="31.5">
      <c r="A51" s="562" t="s">
        <v>420</v>
      </c>
      <c r="B51" s="569">
        <v>2860</v>
      </c>
    </row>
    <row r="52" spans="1:2" ht="31.5">
      <c r="A52" s="562" t="s">
        <v>421</v>
      </c>
      <c r="B52" s="569">
        <v>1108</v>
      </c>
    </row>
    <row r="53" spans="1:2" ht="31.5">
      <c r="A53" s="562" t="s">
        <v>422</v>
      </c>
      <c r="B53" s="569">
        <v>3194</v>
      </c>
    </row>
    <row r="54" spans="1:2" ht="31.5">
      <c r="A54" s="562" t="s">
        <v>423</v>
      </c>
      <c r="B54" s="569">
        <v>3752</v>
      </c>
    </row>
    <row r="55" spans="1:2" ht="31.5">
      <c r="A55" s="562" t="s">
        <v>26</v>
      </c>
      <c r="B55" s="569">
        <v>5728</v>
      </c>
    </row>
    <row r="56" spans="1:2" ht="31.5">
      <c r="A56" s="562" t="s">
        <v>27</v>
      </c>
      <c r="B56" s="569">
        <v>5780</v>
      </c>
    </row>
    <row r="57" spans="1:2" ht="31.5">
      <c r="A57" s="562" t="s">
        <v>20</v>
      </c>
      <c r="B57" s="558">
        <v>942</v>
      </c>
    </row>
    <row r="58" spans="1:2" ht="31.5">
      <c r="A58" s="562" t="s">
        <v>424</v>
      </c>
      <c r="B58" s="569">
        <v>1528</v>
      </c>
    </row>
    <row r="59" spans="1:2" ht="31.5">
      <c r="A59" s="562" t="s">
        <v>425</v>
      </c>
      <c r="B59" s="569">
        <v>1382</v>
      </c>
    </row>
    <row r="60" spans="1:2" ht="31.5">
      <c r="A60" s="562" t="s">
        <v>426</v>
      </c>
      <c r="B60" s="569">
        <v>2349</v>
      </c>
    </row>
    <row r="61" spans="1:2" ht="31.5">
      <c r="A61" s="562" t="s">
        <v>10</v>
      </c>
      <c r="B61" s="569">
        <v>2729</v>
      </c>
    </row>
    <row r="62" spans="1:2" ht="31.5">
      <c r="A62" s="562" t="s">
        <v>427</v>
      </c>
      <c r="B62" s="569">
        <v>2211</v>
      </c>
    </row>
    <row r="63" spans="1:2" ht="31.5">
      <c r="A63" s="562" t="s">
        <v>16</v>
      </c>
      <c r="B63" s="569">
        <v>3899</v>
      </c>
    </row>
    <row r="64" spans="1:2" ht="31.5">
      <c r="A64" s="562" t="s">
        <v>5</v>
      </c>
      <c r="B64" s="569">
        <v>7590</v>
      </c>
    </row>
    <row r="65" spans="1:2" ht="31.5">
      <c r="A65" s="562" t="s">
        <v>77</v>
      </c>
      <c r="B65" s="566">
        <v>88704</v>
      </c>
    </row>
    <row r="66" spans="1:2" ht="15.75">
      <c r="A66" s="18"/>
      <c r="B66" s="561"/>
    </row>
    <row r="67" spans="1:29" s="548" customFormat="1" ht="15.75">
      <c r="A67" s="582" t="s">
        <v>984</v>
      </c>
      <c r="B67" s="582"/>
      <c r="C67" s="582"/>
      <c r="D67" s="582"/>
      <c r="E67" s="582"/>
      <c r="AC67" s="553"/>
    </row>
    <row r="68" spans="1:29" s="553" customFormat="1" ht="15.75">
      <c r="A68" s="747" t="s">
        <v>410</v>
      </c>
      <c r="B68" s="747"/>
      <c r="C68" s="747"/>
      <c r="D68" s="747"/>
      <c r="E68" s="747"/>
      <c r="F68" s="747"/>
      <c r="G68" s="747"/>
      <c r="H68" s="747"/>
      <c r="I68" s="747"/>
      <c r="J68" s="747"/>
      <c r="K68" s="747"/>
      <c r="L68" s="747"/>
      <c r="M68" s="570"/>
      <c r="N68" s="570"/>
      <c r="O68" s="570"/>
      <c r="P68" s="570"/>
      <c r="Q68" s="570"/>
      <c r="R68" s="570"/>
      <c r="S68" s="570"/>
      <c r="T68" s="570"/>
      <c r="U68" s="570"/>
      <c r="V68" s="570"/>
      <c r="W68" s="570"/>
      <c r="X68" s="570"/>
      <c r="Y68" s="570"/>
      <c r="Z68" s="570"/>
      <c r="AA68" s="570"/>
      <c r="AB68" s="570"/>
      <c r="AC68" s="570"/>
    </row>
    <row r="69" spans="1:29" s="528" customFormat="1" ht="15.75" customHeight="1">
      <c r="A69" s="554"/>
      <c r="B69" s="554"/>
      <c r="C69" s="554"/>
      <c r="D69" s="554"/>
      <c r="E69" s="554"/>
      <c r="F69" s="554"/>
      <c r="G69" s="554"/>
      <c r="H69" s="554"/>
      <c r="I69" s="554"/>
      <c r="J69" s="554"/>
      <c r="K69" s="554"/>
      <c r="L69" s="554"/>
      <c r="M69" s="570"/>
      <c r="N69" s="570"/>
      <c r="O69" s="570"/>
      <c r="P69" s="570"/>
      <c r="Q69" s="570"/>
      <c r="R69" s="570"/>
      <c r="S69" s="570"/>
      <c r="T69" s="570"/>
      <c r="U69" s="570"/>
      <c r="V69" s="570"/>
      <c r="W69" s="570"/>
      <c r="X69" s="570"/>
      <c r="Y69" s="570"/>
      <c r="Z69" s="570"/>
      <c r="AB69" s="9"/>
      <c r="AC69" s="570"/>
    </row>
    <row r="70" spans="1:29" ht="33.75" customHeight="1">
      <c r="A70" s="26"/>
      <c r="B70" s="732" t="s">
        <v>429</v>
      </c>
      <c r="C70" s="732"/>
      <c r="D70" s="732" t="s">
        <v>430</v>
      </c>
      <c r="E70" s="732"/>
      <c r="F70" s="732" t="s">
        <v>431</v>
      </c>
      <c r="G70" s="732"/>
      <c r="H70" s="732" t="s">
        <v>432</v>
      </c>
      <c r="I70" s="732"/>
      <c r="J70" s="732" t="s">
        <v>114</v>
      </c>
      <c r="K70" s="732"/>
      <c r="L70" s="732" t="s">
        <v>433</v>
      </c>
      <c r="M70" s="732"/>
      <c r="N70" s="732"/>
      <c r="O70" s="732" t="s">
        <v>434</v>
      </c>
      <c r="P70" s="732"/>
      <c r="Q70" s="732" t="s">
        <v>115</v>
      </c>
      <c r="R70" s="732"/>
      <c r="S70" s="732" t="s">
        <v>435</v>
      </c>
      <c r="T70" s="732"/>
      <c r="U70" s="732" t="s">
        <v>436</v>
      </c>
      <c r="V70" s="732"/>
      <c r="W70" s="732" t="s">
        <v>437</v>
      </c>
      <c r="X70" s="732"/>
      <c r="Y70" s="732" t="s">
        <v>116</v>
      </c>
      <c r="Z70" s="742"/>
      <c r="AA70" s="732" t="s">
        <v>77</v>
      </c>
      <c r="AB70" s="732"/>
      <c r="AC70" s="24"/>
    </row>
    <row r="71" spans="1:29" ht="63">
      <c r="A71" s="23" t="s">
        <v>413</v>
      </c>
      <c r="B71" s="521" t="s">
        <v>412</v>
      </c>
      <c r="C71" s="16" t="s">
        <v>411</v>
      </c>
      <c r="D71" s="521" t="s">
        <v>412</v>
      </c>
      <c r="E71" s="16" t="s">
        <v>411</v>
      </c>
      <c r="F71" s="521" t="s">
        <v>412</v>
      </c>
      <c r="G71" s="16" t="s">
        <v>411</v>
      </c>
      <c r="H71" s="521" t="s">
        <v>412</v>
      </c>
      <c r="I71" s="16" t="s">
        <v>411</v>
      </c>
      <c r="J71" s="521" t="s">
        <v>412</v>
      </c>
      <c r="K71" s="16" t="s">
        <v>411</v>
      </c>
      <c r="L71" s="521" t="s">
        <v>412</v>
      </c>
      <c r="M71" s="733" t="s">
        <v>411</v>
      </c>
      <c r="N71" s="734"/>
      <c r="O71" s="521" t="s">
        <v>412</v>
      </c>
      <c r="P71" s="16" t="s">
        <v>411</v>
      </c>
      <c r="Q71" s="521" t="s">
        <v>412</v>
      </c>
      <c r="R71" s="16" t="s">
        <v>411</v>
      </c>
      <c r="S71" s="521" t="s">
        <v>412</v>
      </c>
      <c r="T71" s="16" t="s">
        <v>411</v>
      </c>
      <c r="U71" s="521" t="s">
        <v>412</v>
      </c>
      <c r="V71" s="16" t="s">
        <v>411</v>
      </c>
      <c r="W71" s="521" t="s">
        <v>412</v>
      </c>
      <c r="X71" s="16" t="s">
        <v>411</v>
      </c>
      <c r="Y71" s="521" t="s">
        <v>412</v>
      </c>
      <c r="Z71" s="520" t="s">
        <v>411</v>
      </c>
      <c r="AA71" s="8" t="s">
        <v>412</v>
      </c>
      <c r="AB71" s="8" t="s">
        <v>411</v>
      </c>
      <c r="AC71" s="25"/>
    </row>
    <row r="72" spans="1:28" ht="31.5">
      <c r="A72" s="557" t="s">
        <v>414</v>
      </c>
      <c r="B72" s="571">
        <v>79</v>
      </c>
      <c r="C72" s="571">
        <v>81</v>
      </c>
      <c r="D72" s="571">
        <v>103</v>
      </c>
      <c r="E72" s="571">
        <v>83</v>
      </c>
      <c r="F72" s="571">
        <v>90</v>
      </c>
      <c r="G72" s="571">
        <v>78</v>
      </c>
      <c r="H72" s="571">
        <v>65</v>
      </c>
      <c r="I72" s="571">
        <v>63</v>
      </c>
      <c r="J72" s="571">
        <v>81</v>
      </c>
      <c r="K72" s="571">
        <v>68</v>
      </c>
      <c r="L72" s="571">
        <v>59</v>
      </c>
      <c r="M72" s="743">
        <v>64</v>
      </c>
      <c r="N72" s="744"/>
      <c r="O72" s="571">
        <v>61</v>
      </c>
      <c r="P72" s="571">
        <v>60</v>
      </c>
      <c r="Q72" s="571">
        <v>57</v>
      </c>
      <c r="R72" s="571">
        <v>55</v>
      </c>
      <c r="S72" s="571">
        <v>80</v>
      </c>
      <c r="T72" s="571">
        <v>53</v>
      </c>
      <c r="U72" s="571">
        <v>68</v>
      </c>
      <c r="V72" s="571">
        <v>62</v>
      </c>
      <c r="W72" s="571">
        <v>85</v>
      </c>
      <c r="X72" s="571">
        <v>63</v>
      </c>
      <c r="Y72" s="571">
        <v>90</v>
      </c>
      <c r="Z72" s="571">
        <v>77</v>
      </c>
      <c r="AA72" s="572">
        <v>918</v>
      </c>
      <c r="AB72" s="573">
        <v>807</v>
      </c>
    </row>
    <row r="73" spans="1:28" ht="31.5">
      <c r="A73" s="562" t="s">
        <v>415</v>
      </c>
      <c r="B73" s="571">
        <v>44</v>
      </c>
      <c r="C73" s="571">
        <v>38</v>
      </c>
      <c r="D73" s="571">
        <v>35</v>
      </c>
      <c r="E73" s="571">
        <v>30</v>
      </c>
      <c r="F73" s="571">
        <v>34</v>
      </c>
      <c r="G73" s="571">
        <v>28</v>
      </c>
      <c r="H73" s="571">
        <v>37</v>
      </c>
      <c r="I73" s="571">
        <v>31</v>
      </c>
      <c r="J73" s="571">
        <v>24</v>
      </c>
      <c r="K73" s="571">
        <v>23</v>
      </c>
      <c r="L73" s="571">
        <v>27</v>
      </c>
      <c r="M73" s="743">
        <v>22</v>
      </c>
      <c r="N73" s="744"/>
      <c r="O73" s="571">
        <v>21</v>
      </c>
      <c r="P73" s="571">
        <v>18</v>
      </c>
      <c r="Q73" s="571">
        <v>33</v>
      </c>
      <c r="R73" s="571">
        <v>31</v>
      </c>
      <c r="S73" s="571">
        <v>25</v>
      </c>
      <c r="T73" s="571">
        <v>21</v>
      </c>
      <c r="U73" s="571">
        <v>42</v>
      </c>
      <c r="V73" s="571">
        <v>33</v>
      </c>
      <c r="W73" s="571">
        <v>29</v>
      </c>
      <c r="X73" s="571">
        <v>28</v>
      </c>
      <c r="Y73" s="571">
        <v>34</v>
      </c>
      <c r="Z73" s="571">
        <v>29</v>
      </c>
      <c r="AA73" s="574">
        <v>385</v>
      </c>
      <c r="AB73" s="575">
        <v>332</v>
      </c>
    </row>
    <row r="74" spans="1:28" ht="31.5">
      <c r="A74" s="562" t="s">
        <v>31</v>
      </c>
      <c r="B74" s="571">
        <v>87</v>
      </c>
      <c r="C74" s="571">
        <v>71</v>
      </c>
      <c r="D74" s="571">
        <v>64</v>
      </c>
      <c r="E74" s="571">
        <v>48</v>
      </c>
      <c r="F74" s="571">
        <v>69</v>
      </c>
      <c r="G74" s="571">
        <v>53</v>
      </c>
      <c r="H74" s="571">
        <v>68</v>
      </c>
      <c r="I74" s="571">
        <v>44</v>
      </c>
      <c r="J74" s="571">
        <v>57</v>
      </c>
      <c r="K74" s="571">
        <v>42</v>
      </c>
      <c r="L74" s="571">
        <v>59</v>
      </c>
      <c r="M74" s="743">
        <v>46</v>
      </c>
      <c r="N74" s="744"/>
      <c r="O74" s="571">
        <v>46</v>
      </c>
      <c r="P74" s="571">
        <v>33</v>
      </c>
      <c r="Q74" s="571">
        <v>66</v>
      </c>
      <c r="R74" s="571">
        <v>59</v>
      </c>
      <c r="S74" s="571">
        <v>37</v>
      </c>
      <c r="T74" s="571">
        <v>37</v>
      </c>
      <c r="U74" s="571">
        <v>43</v>
      </c>
      <c r="V74" s="571">
        <v>35</v>
      </c>
      <c r="W74" s="571">
        <v>50</v>
      </c>
      <c r="X74" s="571">
        <v>54</v>
      </c>
      <c r="Y74" s="571">
        <v>59</v>
      </c>
      <c r="Z74" s="571">
        <v>38</v>
      </c>
      <c r="AA74" s="574">
        <v>705</v>
      </c>
      <c r="AB74" s="575">
        <v>560</v>
      </c>
    </row>
    <row r="75" spans="1:28" ht="31.5">
      <c r="A75" s="562" t="s">
        <v>30</v>
      </c>
      <c r="B75" s="571">
        <v>27</v>
      </c>
      <c r="C75" s="571">
        <v>26</v>
      </c>
      <c r="D75" s="571">
        <v>20</v>
      </c>
      <c r="E75" s="571">
        <v>14</v>
      </c>
      <c r="F75" s="571">
        <v>22</v>
      </c>
      <c r="G75" s="571">
        <v>19</v>
      </c>
      <c r="H75" s="571">
        <v>19</v>
      </c>
      <c r="I75" s="571">
        <v>22</v>
      </c>
      <c r="J75" s="571">
        <v>17</v>
      </c>
      <c r="K75" s="571">
        <v>24</v>
      </c>
      <c r="L75" s="571">
        <v>25</v>
      </c>
      <c r="M75" s="743">
        <v>15</v>
      </c>
      <c r="N75" s="744"/>
      <c r="O75" s="571">
        <v>23</v>
      </c>
      <c r="P75" s="571">
        <v>13</v>
      </c>
      <c r="Q75" s="571">
        <v>20</v>
      </c>
      <c r="R75" s="571">
        <v>21</v>
      </c>
      <c r="S75" s="571">
        <v>12</v>
      </c>
      <c r="T75" s="571">
        <v>22</v>
      </c>
      <c r="U75" s="571">
        <v>24</v>
      </c>
      <c r="V75" s="571">
        <v>23</v>
      </c>
      <c r="W75" s="571">
        <v>21</v>
      </c>
      <c r="X75" s="571">
        <v>22</v>
      </c>
      <c r="Y75" s="571">
        <v>21</v>
      </c>
      <c r="Z75" s="571">
        <v>23</v>
      </c>
      <c r="AA75" s="574">
        <v>251</v>
      </c>
      <c r="AB75" s="575">
        <v>244</v>
      </c>
    </row>
    <row r="76" spans="1:28" ht="31.5">
      <c r="A76" s="562" t="s">
        <v>22</v>
      </c>
      <c r="B76" s="571">
        <v>28</v>
      </c>
      <c r="C76" s="571">
        <v>22</v>
      </c>
      <c r="D76" s="571">
        <v>20</v>
      </c>
      <c r="E76" s="571">
        <v>18</v>
      </c>
      <c r="F76" s="571">
        <v>12</v>
      </c>
      <c r="G76" s="571">
        <v>19</v>
      </c>
      <c r="H76" s="571">
        <v>18</v>
      </c>
      <c r="I76" s="571">
        <v>14</v>
      </c>
      <c r="J76" s="571">
        <v>17</v>
      </c>
      <c r="K76" s="571">
        <v>10</v>
      </c>
      <c r="L76" s="571">
        <v>11</v>
      </c>
      <c r="M76" s="743">
        <v>12</v>
      </c>
      <c r="N76" s="744"/>
      <c r="O76" s="571">
        <v>7</v>
      </c>
      <c r="P76" s="571">
        <v>14</v>
      </c>
      <c r="Q76" s="571">
        <v>20</v>
      </c>
      <c r="R76" s="571">
        <v>10</v>
      </c>
      <c r="S76" s="571">
        <v>12</v>
      </c>
      <c r="T76" s="571">
        <v>13</v>
      </c>
      <c r="U76" s="571">
        <v>15</v>
      </c>
      <c r="V76" s="571">
        <v>23</v>
      </c>
      <c r="W76" s="571">
        <v>16</v>
      </c>
      <c r="X76" s="571">
        <v>18</v>
      </c>
      <c r="Y76" s="571">
        <v>17</v>
      </c>
      <c r="Z76" s="571">
        <v>19</v>
      </c>
      <c r="AA76" s="574">
        <v>193</v>
      </c>
      <c r="AB76" s="575">
        <v>192</v>
      </c>
    </row>
    <row r="77" spans="1:28" ht="31.5">
      <c r="A77" s="562" t="s">
        <v>416</v>
      </c>
      <c r="B77" s="571">
        <v>12</v>
      </c>
      <c r="C77" s="571">
        <v>12</v>
      </c>
      <c r="D77" s="571">
        <v>12</v>
      </c>
      <c r="E77" s="571">
        <v>9</v>
      </c>
      <c r="F77" s="571">
        <v>17</v>
      </c>
      <c r="G77" s="571">
        <v>24</v>
      </c>
      <c r="H77" s="571">
        <v>15</v>
      </c>
      <c r="I77" s="571">
        <v>10</v>
      </c>
      <c r="J77" s="571">
        <v>10</v>
      </c>
      <c r="K77" s="571">
        <v>3</v>
      </c>
      <c r="L77" s="571">
        <v>12</v>
      </c>
      <c r="M77" s="743">
        <v>7</v>
      </c>
      <c r="N77" s="744"/>
      <c r="O77" s="571">
        <v>8</v>
      </c>
      <c r="P77" s="571">
        <v>8</v>
      </c>
      <c r="Q77" s="571">
        <v>19</v>
      </c>
      <c r="R77" s="571">
        <v>16</v>
      </c>
      <c r="S77" s="571">
        <v>13</v>
      </c>
      <c r="T77" s="571">
        <v>12</v>
      </c>
      <c r="U77" s="571">
        <v>13</v>
      </c>
      <c r="V77" s="571">
        <v>15</v>
      </c>
      <c r="W77" s="571">
        <v>23</v>
      </c>
      <c r="X77" s="571">
        <v>11</v>
      </c>
      <c r="Y77" s="571">
        <v>12</v>
      </c>
      <c r="Z77" s="571">
        <v>13</v>
      </c>
      <c r="AA77" s="574">
        <v>166</v>
      </c>
      <c r="AB77" s="575">
        <v>140</v>
      </c>
    </row>
    <row r="78" spans="1:28" ht="31.5">
      <c r="A78" s="562" t="s">
        <v>417</v>
      </c>
      <c r="B78" s="571">
        <v>29</v>
      </c>
      <c r="C78" s="571">
        <v>23</v>
      </c>
      <c r="D78" s="571">
        <v>21</v>
      </c>
      <c r="E78" s="571">
        <v>18</v>
      </c>
      <c r="F78" s="571">
        <v>23</v>
      </c>
      <c r="G78" s="571">
        <v>17</v>
      </c>
      <c r="H78" s="571">
        <v>18</v>
      </c>
      <c r="I78" s="571">
        <v>18</v>
      </c>
      <c r="J78" s="571">
        <v>20</v>
      </c>
      <c r="K78" s="571">
        <v>13</v>
      </c>
      <c r="L78" s="571">
        <v>20</v>
      </c>
      <c r="M78" s="743">
        <v>18</v>
      </c>
      <c r="N78" s="744"/>
      <c r="O78" s="571">
        <v>18</v>
      </c>
      <c r="P78" s="571">
        <v>7</v>
      </c>
      <c r="Q78" s="571">
        <v>22</v>
      </c>
      <c r="R78" s="571">
        <v>15</v>
      </c>
      <c r="S78" s="571">
        <v>16</v>
      </c>
      <c r="T78" s="571">
        <v>23</v>
      </c>
      <c r="U78" s="571">
        <v>21</v>
      </c>
      <c r="V78" s="571">
        <v>8</v>
      </c>
      <c r="W78" s="571">
        <v>18</v>
      </c>
      <c r="X78" s="571">
        <v>22</v>
      </c>
      <c r="Y78" s="571">
        <v>21</v>
      </c>
      <c r="Z78" s="571">
        <v>17</v>
      </c>
      <c r="AA78" s="574">
        <v>247</v>
      </c>
      <c r="AB78" s="575">
        <v>199</v>
      </c>
    </row>
    <row r="79" spans="1:28" ht="31.5">
      <c r="A79" s="562" t="s">
        <v>18</v>
      </c>
      <c r="B79" s="571">
        <v>17</v>
      </c>
      <c r="C79" s="571">
        <v>10</v>
      </c>
      <c r="D79" s="571">
        <v>25</v>
      </c>
      <c r="E79" s="571">
        <v>15</v>
      </c>
      <c r="F79" s="571">
        <v>25</v>
      </c>
      <c r="G79" s="571">
        <v>15</v>
      </c>
      <c r="H79" s="571">
        <v>8</v>
      </c>
      <c r="I79" s="571">
        <v>10</v>
      </c>
      <c r="J79" s="571">
        <v>15</v>
      </c>
      <c r="K79" s="571">
        <v>9</v>
      </c>
      <c r="L79" s="571">
        <v>19</v>
      </c>
      <c r="M79" s="743">
        <v>12</v>
      </c>
      <c r="N79" s="744"/>
      <c r="O79" s="571">
        <v>6</v>
      </c>
      <c r="P79" s="571">
        <v>10</v>
      </c>
      <c r="Q79" s="571">
        <v>9</v>
      </c>
      <c r="R79" s="571">
        <v>7</v>
      </c>
      <c r="S79" s="571">
        <v>11</v>
      </c>
      <c r="T79" s="571">
        <v>11</v>
      </c>
      <c r="U79" s="571">
        <v>10</v>
      </c>
      <c r="V79" s="571">
        <v>7</v>
      </c>
      <c r="W79" s="571">
        <v>14</v>
      </c>
      <c r="X79" s="571">
        <v>11</v>
      </c>
      <c r="Y79" s="571">
        <v>11</v>
      </c>
      <c r="Z79" s="571">
        <v>7</v>
      </c>
      <c r="AA79" s="574">
        <v>170</v>
      </c>
      <c r="AB79" s="575">
        <v>124</v>
      </c>
    </row>
    <row r="80" spans="1:28" ht="31.5">
      <c r="A80" s="562" t="s">
        <v>11</v>
      </c>
      <c r="B80" s="571">
        <v>105</v>
      </c>
      <c r="C80" s="571">
        <v>59</v>
      </c>
      <c r="D80" s="571">
        <v>92</v>
      </c>
      <c r="E80" s="571">
        <v>73</v>
      </c>
      <c r="F80" s="571">
        <v>128</v>
      </c>
      <c r="G80" s="571">
        <v>78</v>
      </c>
      <c r="H80" s="571">
        <v>96</v>
      </c>
      <c r="I80" s="571">
        <v>141</v>
      </c>
      <c r="J80" s="571">
        <v>70</v>
      </c>
      <c r="K80" s="571">
        <v>71</v>
      </c>
      <c r="L80" s="571">
        <v>116</v>
      </c>
      <c r="M80" s="743">
        <v>81</v>
      </c>
      <c r="N80" s="744"/>
      <c r="O80" s="571">
        <v>57</v>
      </c>
      <c r="P80" s="571">
        <v>44</v>
      </c>
      <c r="Q80" s="571">
        <v>112</v>
      </c>
      <c r="R80" s="571">
        <v>41</v>
      </c>
      <c r="S80" s="571">
        <v>82</v>
      </c>
      <c r="T80" s="571">
        <v>63</v>
      </c>
      <c r="U80" s="571">
        <v>78</v>
      </c>
      <c r="V80" s="571">
        <v>51</v>
      </c>
      <c r="W80" s="571">
        <v>96</v>
      </c>
      <c r="X80" s="571">
        <v>63</v>
      </c>
      <c r="Y80" s="571">
        <v>69</v>
      </c>
      <c r="Z80" s="571">
        <v>100</v>
      </c>
      <c r="AA80" s="576">
        <v>1101</v>
      </c>
      <c r="AB80" s="575">
        <v>865</v>
      </c>
    </row>
    <row r="81" spans="1:28" ht="31.5">
      <c r="A81" s="562" t="s">
        <v>29</v>
      </c>
      <c r="B81" s="571">
        <v>61</v>
      </c>
      <c r="C81" s="571">
        <v>59</v>
      </c>
      <c r="D81" s="571">
        <v>42</v>
      </c>
      <c r="E81" s="571">
        <v>44</v>
      </c>
      <c r="F81" s="571">
        <v>61</v>
      </c>
      <c r="G81" s="571">
        <v>56</v>
      </c>
      <c r="H81" s="571">
        <v>44</v>
      </c>
      <c r="I81" s="571">
        <v>50</v>
      </c>
      <c r="J81" s="571">
        <v>45</v>
      </c>
      <c r="K81" s="571">
        <v>48</v>
      </c>
      <c r="L81" s="571">
        <v>56</v>
      </c>
      <c r="M81" s="743">
        <v>33</v>
      </c>
      <c r="N81" s="744"/>
      <c r="O81" s="571">
        <v>55</v>
      </c>
      <c r="P81" s="571">
        <v>36</v>
      </c>
      <c r="Q81" s="571">
        <v>36</v>
      </c>
      <c r="R81" s="571">
        <v>26</v>
      </c>
      <c r="S81" s="571">
        <v>40</v>
      </c>
      <c r="T81" s="571">
        <v>38</v>
      </c>
      <c r="U81" s="571">
        <v>40</v>
      </c>
      <c r="V81" s="571">
        <v>59</v>
      </c>
      <c r="W81" s="571">
        <v>49</v>
      </c>
      <c r="X81" s="571">
        <v>40</v>
      </c>
      <c r="Y81" s="571">
        <v>65</v>
      </c>
      <c r="Z81" s="571">
        <v>57</v>
      </c>
      <c r="AA81" s="574">
        <v>594</v>
      </c>
      <c r="AB81" s="575">
        <v>546</v>
      </c>
    </row>
    <row r="82" spans="1:28" ht="31.5">
      <c r="A82" s="562" t="s">
        <v>418</v>
      </c>
      <c r="B82" s="571">
        <v>14</v>
      </c>
      <c r="C82" s="571">
        <v>10</v>
      </c>
      <c r="D82" s="571">
        <v>8</v>
      </c>
      <c r="E82" s="571">
        <v>11</v>
      </c>
      <c r="F82" s="571">
        <v>12</v>
      </c>
      <c r="G82" s="571">
        <v>13</v>
      </c>
      <c r="H82" s="571">
        <v>20</v>
      </c>
      <c r="I82" s="571">
        <v>12</v>
      </c>
      <c r="J82" s="571">
        <v>12</v>
      </c>
      <c r="K82" s="571">
        <v>11</v>
      </c>
      <c r="L82" s="571">
        <v>5</v>
      </c>
      <c r="M82" s="743">
        <v>10</v>
      </c>
      <c r="N82" s="744"/>
      <c r="O82" s="571">
        <v>4</v>
      </c>
      <c r="P82" s="571">
        <v>5</v>
      </c>
      <c r="Q82" s="571">
        <v>14</v>
      </c>
      <c r="R82" s="571">
        <v>9</v>
      </c>
      <c r="S82" s="571">
        <v>14</v>
      </c>
      <c r="T82" s="571">
        <v>8</v>
      </c>
      <c r="U82" s="571">
        <v>10</v>
      </c>
      <c r="V82" s="571">
        <v>14</v>
      </c>
      <c r="W82" s="571">
        <v>25</v>
      </c>
      <c r="X82" s="571">
        <v>7</v>
      </c>
      <c r="Y82" s="571">
        <v>18</v>
      </c>
      <c r="Z82" s="571">
        <v>8</v>
      </c>
      <c r="AA82" s="574">
        <v>156</v>
      </c>
      <c r="AB82" s="575">
        <v>118</v>
      </c>
    </row>
    <row r="83" spans="1:28" ht="31.5">
      <c r="A83" s="562" t="s">
        <v>419</v>
      </c>
      <c r="B83" s="571">
        <v>34</v>
      </c>
      <c r="C83" s="571">
        <v>18</v>
      </c>
      <c r="D83" s="571">
        <v>26</v>
      </c>
      <c r="E83" s="571">
        <v>29</v>
      </c>
      <c r="F83" s="571">
        <v>35</v>
      </c>
      <c r="G83" s="571">
        <v>26</v>
      </c>
      <c r="H83" s="571">
        <v>25</v>
      </c>
      <c r="I83" s="571">
        <v>23</v>
      </c>
      <c r="J83" s="571">
        <v>19</v>
      </c>
      <c r="K83" s="571">
        <v>22</v>
      </c>
      <c r="L83" s="571">
        <v>29</v>
      </c>
      <c r="M83" s="743">
        <v>23</v>
      </c>
      <c r="N83" s="744"/>
      <c r="O83" s="571">
        <v>20</v>
      </c>
      <c r="P83" s="571">
        <v>30</v>
      </c>
      <c r="Q83" s="571">
        <v>21</v>
      </c>
      <c r="R83" s="571">
        <v>23</v>
      </c>
      <c r="S83" s="571">
        <v>14</v>
      </c>
      <c r="T83" s="571">
        <v>29</v>
      </c>
      <c r="U83" s="571">
        <v>24</v>
      </c>
      <c r="V83" s="571">
        <v>17</v>
      </c>
      <c r="W83" s="571">
        <v>24</v>
      </c>
      <c r="X83" s="571">
        <v>22</v>
      </c>
      <c r="Y83" s="571">
        <v>40</v>
      </c>
      <c r="Z83" s="571">
        <v>20</v>
      </c>
      <c r="AA83" s="574">
        <v>311</v>
      </c>
      <c r="AB83" s="575">
        <v>282</v>
      </c>
    </row>
    <row r="84" spans="1:28" ht="31.5">
      <c r="A84" s="562" t="s">
        <v>420</v>
      </c>
      <c r="B84" s="571">
        <v>57</v>
      </c>
      <c r="C84" s="571">
        <v>36</v>
      </c>
      <c r="D84" s="571">
        <v>44</v>
      </c>
      <c r="E84" s="571">
        <v>39</v>
      </c>
      <c r="F84" s="571">
        <v>61</v>
      </c>
      <c r="G84" s="571">
        <v>47</v>
      </c>
      <c r="H84" s="571">
        <v>46</v>
      </c>
      <c r="I84" s="571">
        <v>29</v>
      </c>
      <c r="J84" s="571">
        <v>27</v>
      </c>
      <c r="K84" s="571">
        <v>23</v>
      </c>
      <c r="L84" s="571">
        <v>23</v>
      </c>
      <c r="M84" s="743">
        <v>24</v>
      </c>
      <c r="N84" s="744"/>
      <c r="O84" s="571">
        <v>34</v>
      </c>
      <c r="P84" s="571">
        <v>31</v>
      </c>
      <c r="Q84" s="571">
        <v>46</v>
      </c>
      <c r="R84" s="571">
        <v>35</v>
      </c>
      <c r="S84" s="571">
        <v>39</v>
      </c>
      <c r="T84" s="571">
        <v>26</v>
      </c>
      <c r="U84" s="571">
        <v>36</v>
      </c>
      <c r="V84" s="571">
        <v>34</v>
      </c>
      <c r="W84" s="571">
        <v>35</v>
      </c>
      <c r="X84" s="571">
        <v>29</v>
      </c>
      <c r="Y84" s="571">
        <v>36</v>
      </c>
      <c r="Z84" s="571">
        <v>30</v>
      </c>
      <c r="AA84" s="574">
        <v>484</v>
      </c>
      <c r="AB84" s="575">
        <v>383</v>
      </c>
    </row>
    <row r="85" spans="1:28" ht="31.5">
      <c r="A85" s="562" t="s">
        <v>421</v>
      </c>
      <c r="B85" s="571">
        <v>22</v>
      </c>
      <c r="C85" s="571">
        <v>14</v>
      </c>
      <c r="D85" s="571">
        <v>12</v>
      </c>
      <c r="E85" s="571">
        <v>7</v>
      </c>
      <c r="F85" s="571">
        <v>14</v>
      </c>
      <c r="G85" s="571">
        <v>12</v>
      </c>
      <c r="H85" s="571">
        <v>18</v>
      </c>
      <c r="I85" s="571">
        <v>5</v>
      </c>
      <c r="J85" s="571">
        <v>11</v>
      </c>
      <c r="K85" s="571">
        <v>10</v>
      </c>
      <c r="L85" s="571">
        <v>4</v>
      </c>
      <c r="M85" s="743">
        <v>10</v>
      </c>
      <c r="N85" s="744"/>
      <c r="O85" s="571">
        <v>8</v>
      </c>
      <c r="P85" s="571">
        <v>6</v>
      </c>
      <c r="Q85" s="571">
        <v>26</v>
      </c>
      <c r="R85" s="571">
        <v>7</v>
      </c>
      <c r="S85" s="571">
        <v>13</v>
      </c>
      <c r="T85" s="571">
        <v>9</v>
      </c>
      <c r="U85" s="571">
        <v>16</v>
      </c>
      <c r="V85" s="571">
        <v>11</v>
      </c>
      <c r="W85" s="571">
        <v>20</v>
      </c>
      <c r="X85" s="571">
        <v>4</v>
      </c>
      <c r="Y85" s="571">
        <v>17</v>
      </c>
      <c r="Z85" s="571">
        <v>13</v>
      </c>
      <c r="AA85" s="574">
        <v>181</v>
      </c>
      <c r="AB85" s="575">
        <v>108</v>
      </c>
    </row>
    <row r="86" spans="1:28" ht="31.5">
      <c r="A86" s="562" t="s">
        <v>422</v>
      </c>
      <c r="B86" s="571">
        <v>33</v>
      </c>
      <c r="C86" s="571">
        <v>28</v>
      </c>
      <c r="D86" s="571">
        <v>34</v>
      </c>
      <c r="E86" s="571">
        <v>34</v>
      </c>
      <c r="F86" s="571">
        <v>41</v>
      </c>
      <c r="G86" s="571">
        <v>30</v>
      </c>
      <c r="H86" s="571">
        <v>39</v>
      </c>
      <c r="I86" s="571">
        <v>19</v>
      </c>
      <c r="J86" s="571">
        <v>34</v>
      </c>
      <c r="K86" s="571">
        <v>20</v>
      </c>
      <c r="L86" s="571">
        <v>22</v>
      </c>
      <c r="M86" s="743">
        <v>22</v>
      </c>
      <c r="N86" s="744"/>
      <c r="O86" s="571">
        <v>32</v>
      </c>
      <c r="P86" s="571">
        <v>31</v>
      </c>
      <c r="Q86" s="571">
        <v>35</v>
      </c>
      <c r="R86" s="571">
        <v>18</v>
      </c>
      <c r="S86" s="571">
        <v>110</v>
      </c>
      <c r="T86" s="571">
        <v>96</v>
      </c>
      <c r="U86" s="571">
        <v>27</v>
      </c>
      <c r="V86" s="571">
        <v>27</v>
      </c>
      <c r="W86" s="571">
        <v>29</v>
      </c>
      <c r="X86" s="571">
        <v>24</v>
      </c>
      <c r="Y86" s="571">
        <v>30</v>
      </c>
      <c r="Z86" s="571">
        <v>22</v>
      </c>
      <c r="AA86" s="574">
        <v>466</v>
      </c>
      <c r="AB86" s="575">
        <v>371</v>
      </c>
    </row>
    <row r="87" spans="1:28" ht="31.5">
      <c r="A87" s="562" t="s">
        <v>423</v>
      </c>
      <c r="B87" s="571">
        <v>34</v>
      </c>
      <c r="C87" s="571">
        <v>45</v>
      </c>
      <c r="D87" s="571">
        <v>46</v>
      </c>
      <c r="E87" s="571">
        <v>32</v>
      </c>
      <c r="F87" s="571">
        <v>40</v>
      </c>
      <c r="G87" s="571">
        <v>31</v>
      </c>
      <c r="H87" s="571">
        <v>30</v>
      </c>
      <c r="I87" s="571">
        <v>36</v>
      </c>
      <c r="J87" s="571">
        <v>40</v>
      </c>
      <c r="K87" s="571">
        <v>28</v>
      </c>
      <c r="L87" s="571">
        <v>38</v>
      </c>
      <c r="M87" s="743">
        <v>27</v>
      </c>
      <c r="N87" s="744"/>
      <c r="O87" s="571">
        <v>37</v>
      </c>
      <c r="P87" s="571">
        <v>27</v>
      </c>
      <c r="Q87" s="571">
        <v>42</v>
      </c>
      <c r="R87" s="571">
        <v>27</v>
      </c>
      <c r="S87" s="571">
        <v>34</v>
      </c>
      <c r="T87" s="571">
        <v>20</v>
      </c>
      <c r="U87" s="571">
        <v>35</v>
      </c>
      <c r="V87" s="571">
        <v>28</v>
      </c>
      <c r="W87" s="571">
        <v>39</v>
      </c>
      <c r="X87" s="571">
        <v>27</v>
      </c>
      <c r="Y87" s="571">
        <v>45</v>
      </c>
      <c r="Z87" s="571">
        <v>32</v>
      </c>
      <c r="AA87" s="574">
        <v>460</v>
      </c>
      <c r="AB87" s="575">
        <v>360</v>
      </c>
    </row>
    <row r="88" spans="1:28" ht="31.5">
      <c r="A88" s="562" t="s">
        <v>26</v>
      </c>
      <c r="B88" s="571">
        <v>69</v>
      </c>
      <c r="C88" s="571">
        <v>52</v>
      </c>
      <c r="D88" s="571">
        <v>72</v>
      </c>
      <c r="E88" s="571">
        <v>58</v>
      </c>
      <c r="F88" s="571">
        <v>70</v>
      </c>
      <c r="G88" s="571">
        <v>54</v>
      </c>
      <c r="H88" s="571">
        <v>71</v>
      </c>
      <c r="I88" s="571">
        <v>50</v>
      </c>
      <c r="J88" s="571">
        <v>51</v>
      </c>
      <c r="K88" s="571">
        <v>49</v>
      </c>
      <c r="L88" s="571">
        <v>45</v>
      </c>
      <c r="M88" s="743">
        <v>35</v>
      </c>
      <c r="N88" s="744"/>
      <c r="O88" s="571">
        <v>63</v>
      </c>
      <c r="P88" s="571">
        <v>45</v>
      </c>
      <c r="Q88" s="571">
        <v>57</v>
      </c>
      <c r="R88" s="571">
        <v>39</v>
      </c>
      <c r="S88" s="571">
        <v>63</v>
      </c>
      <c r="T88" s="571">
        <v>48</v>
      </c>
      <c r="U88" s="571">
        <v>70</v>
      </c>
      <c r="V88" s="571">
        <v>52</v>
      </c>
      <c r="W88" s="571">
        <v>60</v>
      </c>
      <c r="X88" s="571">
        <v>42</v>
      </c>
      <c r="Y88" s="571">
        <v>68</v>
      </c>
      <c r="Z88" s="571">
        <v>61</v>
      </c>
      <c r="AA88" s="574">
        <v>759</v>
      </c>
      <c r="AB88" s="575">
        <v>585</v>
      </c>
    </row>
    <row r="89" spans="1:28" ht="31.5">
      <c r="A89" s="562" t="s">
        <v>27</v>
      </c>
      <c r="B89" s="571">
        <v>67</v>
      </c>
      <c r="C89" s="571">
        <v>53</v>
      </c>
      <c r="D89" s="571">
        <v>48</v>
      </c>
      <c r="E89" s="571">
        <v>48</v>
      </c>
      <c r="F89" s="571">
        <v>75</v>
      </c>
      <c r="G89" s="571">
        <v>62</v>
      </c>
      <c r="H89" s="571">
        <v>51</v>
      </c>
      <c r="I89" s="571">
        <v>35</v>
      </c>
      <c r="J89" s="571">
        <v>46</v>
      </c>
      <c r="K89" s="571">
        <v>42</v>
      </c>
      <c r="L89" s="571">
        <v>31</v>
      </c>
      <c r="M89" s="743">
        <v>32</v>
      </c>
      <c r="N89" s="744"/>
      <c r="O89" s="571">
        <v>40</v>
      </c>
      <c r="P89" s="571">
        <v>37</v>
      </c>
      <c r="Q89" s="571">
        <v>42</v>
      </c>
      <c r="R89" s="571">
        <v>43</v>
      </c>
      <c r="S89" s="571">
        <v>30</v>
      </c>
      <c r="T89" s="571">
        <v>19</v>
      </c>
      <c r="U89" s="571">
        <v>45</v>
      </c>
      <c r="V89" s="571">
        <v>39</v>
      </c>
      <c r="W89" s="571">
        <v>52</v>
      </c>
      <c r="X89" s="571">
        <v>41</v>
      </c>
      <c r="Y89" s="571">
        <v>43</v>
      </c>
      <c r="Z89" s="571">
        <v>51</v>
      </c>
      <c r="AA89" s="574">
        <v>570</v>
      </c>
      <c r="AB89" s="575">
        <v>502</v>
      </c>
    </row>
    <row r="90" spans="1:28" ht="31.5">
      <c r="A90" s="562" t="s">
        <v>20</v>
      </c>
      <c r="B90" s="571">
        <v>22</v>
      </c>
      <c r="C90" s="571">
        <v>25</v>
      </c>
      <c r="D90" s="571">
        <v>27</v>
      </c>
      <c r="E90" s="571">
        <v>15</v>
      </c>
      <c r="F90" s="571">
        <v>21</v>
      </c>
      <c r="G90" s="571">
        <v>20</v>
      </c>
      <c r="H90" s="571">
        <v>21</v>
      </c>
      <c r="I90" s="571">
        <v>19</v>
      </c>
      <c r="J90" s="571">
        <v>27</v>
      </c>
      <c r="K90" s="571">
        <v>14</v>
      </c>
      <c r="L90" s="571">
        <v>16</v>
      </c>
      <c r="M90" s="743">
        <v>14</v>
      </c>
      <c r="N90" s="744"/>
      <c r="O90" s="571">
        <v>16</v>
      </c>
      <c r="P90" s="571">
        <v>14</v>
      </c>
      <c r="Q90" s="571">
        <v>17</v>
      </c>
      <c r="R90" s="571">
        <v>16</v>
      </c>
      <c r="S90" s="571">
        <v>10</v>
      </c>
      <c r="T90" s="571">
        <v>16</v>
      </c>
      <c r="U90" s="571">
        <v>25</v>
      </c>
      <c r="V90" s="571">
        <v>24</v>
      </c>
      <c r="W90" s="571">
        <v>22</v>
      </c>
      <c r="X90" s="571">
        <v>15</v>
      </c>
      <c r="Y90" s="571">
        <v>17</v>
      </c>
      <c r="Z90" s="571">
        <v>23</v>
      </c>
      <c r="AA90" s="574">
        <v>241</v>
      </c>
      <c r="AB90" s="575">
        <v>215</v>
      </c>
    </row>
    <row r="91" spans="1:28" ht="31.5">
      <c r="A91" s="562" t="s">
        <v>424</v>
      </c>
      <c r="B91" s="571">
        <v>45</v>
      </c>
      <c r="C91" s="571">
        <v>31</v>
      </c>
      <c r="D91" s="571">
        <v>26</v>
      </c>
      <c r="E91" s="571">
        <v>29</v>
      </c>
      <c r="F91" s="571">
        <v>30</v>
      </c>
      <c r="G91" s="571">
        <v>32</v>
      </c>
      <c r="H91" s="571">
        <v>39</v>
      </c>
      <c r="I91" s="571">
        <v>30</v>
      </c>
      <c r="J91" s="571">
        <v>24</v>
      </c>
      <c r="K91" s="571">
        <v>22</v>
      </c>
      <c r="L91" s="571">
        <v>34</v>
      </c>
      <c r="M91" s="743">
        <v>31</v>
      </c>
      <c r="N91" s="744"/>
      <c r="O91" s="571">
        <v>19</v>
      </c>
      <c r="P91" s="571">
        <v>24</v>
      </c>
      <c r="Q91" s="571">
        <v>21</v>
      </c>
      <c r="R91" s="571">
        <v>15</v>
      </c>
      <c r="S91" s="571">
        <v>37</v>
      </c>
      <c r="T91" s="571">
        <v>29</v>
      </c>
      <c r="U91" s="571">
        <v>40</v>
      </c>
      <c r="V91" s="571">
        <v>38</v>
      </c>
      <c r="W91" s="571">
        <v>26</v>
      </c>
      <c r="X91" s="571">
        <v>21</v>
      </c>
      <c r="Y91" s="571">
        <v>23</v>
      </c>
      <c r="Z91" s="571">
        <v>21</v>
      </c>
      <c r="AA91" s="574">
        <v>364</v>
      </c>
      <c r="AB91" s="575">
        <v>323</v>
      </c>
    </row>
    <row r="92" spans="1:28" ht="31.5">
      <c r="A92" s="562" t="s">
        <v>425</v>
      </c>
      <c r="B92" s="571">
        <v>55</v>
      </c>
      <c r="C92" s="571">
        <v>39</v>
      </c>
      <c r="D92" s="571">
        <v>33</v>
      </c>
      <c r="E92" s="571">
        <v>43</v>
      </c>
      <c r="F92" s="571">
        <v>51</v>
      </c>
      <c r="G92" s="571">
        <v>41</v>
      </c>
      <c r="H92" s="571">
        <v>24</v>
      </c>
      <c r="I92" s="571">
        <v>29</v>
      </c>
      <c r="J92" s="571">
        <v>42</v>
      </c>
      <c r="K92" s="571">
        <v>34</v>
      </c>
      <c r="L92" s="571">
        <v>34</v>
      </c>
      <c r="M92" s="743">
        <v>34</v>
      </c>
      <c r="N92" s="744"/>
      <c r="O92" s="571">
        <v>25</v>
      </c>
      <c r="P92" s="571">
        <v>17</v>
      </c>
      <c r="Q92" s="571">
        <v>30</v>
      </c>
      <c r="R92" s="571">
        <v>29</v>
      </c>
      <c r="S92" s="571">
        <v>26</v>
      </c>
      <c r="T92" s="571">
        <v>30</v>
      </c>
      <c r="U92" s="571">
        <v>43</v>
      </c>
      <c r="V92" s="571">
        <v>39</v>
      </c>
      <c r="W92" s="571">
        <v>30</v>
      </c>
      <c r="X92" s="571">
        <v>22</v>
      </c>
      <c r="Y92" s="571">
        <v>38</v>
      </c>
      <c r="Z92" s="571">
        <v>35</v>
      </c>
      <c r="AA92" s="574">
        <v>431</v>
      </c>
      <c r="AB92" s="575">
        <v>392</v>
      </c>
    </row>
    <row r="93" spans="1:28" ht="31.5">
      <c r="A93" s="562" t="s">
        <v>426</v>
      </c>
      <c r="B93" s="571">
        <v>88</v>
      </c>
      <c r="C93" s="571">
        <v>59</v>
      </c>
      <c r="D93" s="571">
        <v>62</v>
      </c>
      <c r="E93" s="571">
        <v>52</v>
      </c>
      <c r="F93" s="571">
        <v>74</v>
      </c>
      <c r="G93" s="571">
        <v>62</v>
      </c>
      <c r="H93" s="571">
        <v>53</v>
      </c>
      <c r="I93" s="571">
        <v>52</v>
      </c>
      <c r="J93" s="571">
        <v>57</v>
      </c>
      <c r="K93" s="571">
        <v>39</v>
      </c>
      <c r="L93" s="571">
        <v>44</v>
      </c>
      <c r="M93" s="743">
        <v>42</v>
      </c>
      <c r="N93" s="744"/>
      <c r="O93" s="571">
        <v>44</v>
      </c>
      <c r="P93" s="571">
        <v>30</v>
      </c>
      <c r="Q93" s="571">
        <v>57</v>
      </c>
      <c r="R93" s="571">
        <v>60</v>
      </c>
      <c r="S93" s="571">
        <v>69</v>
      </c>
      <c r="T93" s="571">
        <v>35</v>
      </c>
      <c r="U93" s="571">
        <v>70</v>
      </c>
      <c r="V93" s="571">
        <v>67</v>
      </c>
      <c r="W93" s="571">
        <v>54</v>
      </c>
      <c r="X93" s="571">
        <v>54</v>
      </c>
      <c r="Y93" s="571">
        <v>62</v>
      </c>
      <c r="Z93" s="571">
        <v>63</v>
      </c>
      <c r="AA93" s="574">
        <v>734</v>
      </c>
      <c r="AB93" s="575">
        <v>615</v>
      </c>
    </row>
    <row r="94" spans="1:28" ht="31.5">
      <c r="A94" s="562" t="s">
        <v>10</v>
      </c>
      <c r="B94" s="571">
        <v>90</v>
      </c>
      <c r="C94" s="571">
        <v>56</v>
      </c>
      <c r="D94" s="571">
        <v>52</v>
      </c>
      <c r="E94" s="571">
        <v>56</v>
      </c>
      <c r="F94" s="571">
        <v>60</v>
      </c>
      <c r="G94" s="571">
        <v>48</v>
      </c>
      <c r="H94" s="571">
        <v>41</v>
      </c>
      <c r="I94" s="571">
        <v>48</v>
      </c>
      <c r="J94" s="571">
        <v>43</v>
      </c>
      <c r="K94" s="571">
        <v>37</v>
      </c>
      <c r="L94" s="571">
        <v>49</v>
      </c>
      <c r="M94" s="743">
        <v>46</v>
      </c>
      <c r="N94" s="744"/>
      <c r="O94" s="571">
        <v>42</v>
      </c>
      <c r="P94" s="571">
        <v>44</v>
      </c>
      <c r="Q94" s="571">
        <v>63</v>
      </c>
      <c r="R94" s="571">
        <v>53</v>
      </c>
      <c r="S94" s="571">
        <v>51</v>
      </c>
      <c r="T94" s="571">
        <v>40</v>
      </c>
      <c r="U94" s="571">
        <v>92</v>
      </c>
      <c r="V94" s="571">
        <v>78</v>
      </c>
      <c r="W94" s="571">
        <v>44</v>
      </c>
      <c r="X94" s="571">
        <v>40</v>
      </c>
      <c r="Y94" s="571">
        <v>54</v>
      </c>
      <c r="Z94" s="571">
        <v>51</v>
      </c>
      <c r="AA94" s="574">
        <v>681</v>
      </c>
      <c r="AB94" s="575">
        <v>597</v>
      </c>
    </row>
    <row r="95" spans="1:28" ht="31.5">
      <c r="A95" s="562" t="s">
        <v>427</v>
      </c>
      <c r="B95" s="571">
        <v>66</v>
      </c>
      <c r="C95" s="571">
        <v>40</v>
      </c>
      <c r="D95" s="571">
        <v>43</v>
      </c>
      <c r="E95" s="571">
        <v>34</v>
      </c>
      <c r="F95" s="571">
        <v>39</v>
      </c>
      <c r="G95" s="571">
        <v>36</v>
      </c>
      <c r="H95" s="571">
        <v>54</v>
      </c>
      <c r="I95" s="571">
        <v>41</v>
      </c>
      <c r="J95" s="571">
        <v>42</v>
      </c>
      <c r="K95" s="571">
        <v>24</v>
      </c>
      <c r="L95" s="571">
        <v>36</v>
      </c>
      <c r="M95" s="743">
        <v>29</v>
      </c>
      <c r="N95" s="744"/>
      <c r="O95" s="571">
        <v>22</v>
      </c>
      <c r="P95" s="571">
        <v>31</v>
      </c>
      <c r="Q95" s="571">
        <v>39</v>
      </c>
      <c r="R95" s="571">
        <v>36</v>
      </c>
      <c r="S95" s="571">
        <v>46</v>
      </c>
      <c r="T95" s="571">
        <v>28</v>
      </c>
      <c r="U95" s="571">
        <v>65</v>
      </c>
      <c r="V95" s="571">
        <v>43</v>
      </c>
      <c r="W95" s="571">
        <v>55</v>
      </c>
      <c r="X95" s="571">
        <v>42</v>
      </c>
      <c r="Y95" s="571">
        <v>73</v>
      </c>
      <c r="Z95" s="571">
        <v>47</v>
      </c>
      <c r="AA95" s="574">
        <v>580</v>
      </c>
      <c r="AB95" s="575">
        <v>431</v>
      </c>
    </row>
    <row r="96" spans="1:28" ht="31.5">
      <c r="A96" s="562" t="s">
        <v>16</v>
      </c>
      <c r="B96" s="571">
        <v>109</v>
      </c>
      <c r="C96" s="571">
        <v>65</v>
      </c>
      <c r="D96" s="571">
        <v>85</v>
      </c>
      <c r="E96" s="571">
        <v>66</v>
      </c>
      <c r="F96" s="571">
        <v>72</v>
      </c>
      <c r="G96" s="571">
        <v>70</v>
      </c>
      <c r="H96" s="571">
        <v>81</v>
      </c>
      <c r="I96" s="571">
        <v>63</v>
      </c>
      <c r="J96" s="571">
        <v>45</v>
      </c>
      <c r="K96" s="571">
        <v>43</v>
      </c>
      <c r="L96" s="571">
        <v>37</v>
      </c>
      <c r="M96" s="743">
        <v>36</v>
      </c>
      <c r="N96" s="744"/>
      <c r="O96" s="571">
        <v>60</v>
      </c>
      <c r="P96" s="571">
        <v>39</v>
      </c>
      <c r="Q96" s="571">
        <v>47</v>
      </c>
      <c r="R96" s="571">
        <v>41</v>
      </c>
      <c r="S96" s="571">
        <v>62</v>
      </c>
      <c r="T96" s="571">
        <v>47</v>
      </c>
      <c r="U96" s="571">
        <v>106</v>
      </c>
      <c r="V96" s="571">
        <v>95</v>
      </c>
      <c r="W96" s="571">
        <v>73</v>
      </c>
      <c r="X96" s="571">
        <v>52</v>
      </c>
      <c r="Y96" s="571">
        <v>71</v>
      </c>
      <c r="Z96" s="571">
        <v>47</v>
      </c>
      <c r="AA96" s="574">
        <v>848</v>
      </c>
      <c r="AB96" s="575">
        <v>664</v>
      </c>
    </row>
    <row r="97" spans="1:28" ht="31.5">
      <c r="A97" s="562" t="s">
        <v>5</v>
      </c>
      <c r="B97" s="571">
        <v>168</v>
      </c>
      <c r="C97" s="571">
        <v>141</v>
      </c>
      <c r="D97" s="571">
        <v>170</v>
      </c>
      <c r="E97" s="571">
        <v>134</v>
      </c>
      <c r="F97" s="571">
        <v>146</v>
      </c>
      <c r="G97" s="571">
        <v>130</v>
      </c>
      <c r="H97" s="571">
        <v>155</v>
      </c>
      <c r="I97" s="571">
        <v>114</v>
      </c>
      <c r="J97" s="571">
        <v>139</v>
      </c>
      <c r="K97" s="571">
        <v>142</v>
      </c>
      <c r="L97" s="571">
        <v>120</v>
      </c>
      <c r="M97" s="743">
        <v>98</v>
      </c>
      <c r="N97" s="744"/>
      <c r="O97" s="571">
        <v>120</v>
      </c>
      <c r="P97" s="571">
        <v>124</v>
      </c>
      <c r="Q97" s="571">
        <v>121</v>
      </c>
      <c r="R97" s="571">
        <v>102</v>
      </c>
      <c r="S97" s="571">
        <v>140</v>
      </c>
      <c r="T97" s="571">
        <v>116</v>
      </c>
      <c r="U97" s="571">
        <v>144</v>
      </c>
      <c r="V97" s="571">
        <v>125</v>
      </c>
      <c r="W97" s="571">
        <v>143</v>
      </c>
      <c r="X97" s="571">
        <v>131</v>
      </c>
      <c r="Y97" s="571">
        <v>128</v>
      </c>
      <c r="Z97" s="571">
        <v>115</v>
      </c>
      <c r="AA97" s="576">
        <v>1694</v>
      </c>
      <c r="AB97" s="577">
        <v>1472</v>
      </c>
    </row>
    <row r="98" spans="1:28" ht="31.5">
      <c r="A98" s="562" t="s">
        <v>77</v>
      </c>
      <c r="B98" s="578">
        <f aca="true" t="shared" si="2" ref="B98:L98">SUM(B72:B97)</f>
        <v>1462</v>
      </c>
      <c r="C98" s="578">
        <f t="shared" si="2"/>
        <v>1113</v>
      </c>
      <c r="D98" s="578">
        <f t="shared" si="2"/>
        <v>1222</v>
      </c>
      <c r="E98" s="578">
        <f t="shared" si="2"/>
        <v>1039</v>
      </c>
      <c r="F98" s="578">
        <f t="shared" si="2"/>
        <v>1322</v>
      </c>
      <c r="G98" s="578">
        <f t="shared" si="2"/>
        <v>1101</v>
      </c>
      <c r="H98" s="578">
        <f t="shared" si="2"/>
        <v>1156</v>
      </c>
      <c r="I98" s="578">
        <f t="shared" si="2"/>
        <v>1008</v>
      </c>
      <c r="J98" s="578">
        <f t="shared" si="2"/>
        <v>1015</v>
      </c>
      <c r="K98" s="578">
        <f t="shared" si="2"/>
        <v>871</v>
      </c>
      <c r="L98" s="578">
        <f t="shared" si="2"/>
        <v>971</v>
      </c>
      <c r="M98" s="745">
        <f>SUM(M72:N97)</f>
        <v>823</v>
      </c>
      <c r="N98" s="746"/>
      <c r="O98" s="579">
        <f aca="true" t="shared" si="3" ref="O98:AA98">SUM(O72:O97)</f>
        <v>888</v>
      </c>
      <c r="P98" s="579">
        <f t="shared" si="3"/>
        <v>778</v>
      </c>
      <c r="Q98" s="579">
        <f t="shared" si="3"/>
        <v>1072</v>
      </c>
      <c r="R98" s="579">
        <f t="shared" si="3"/>
        <v>834</v>
      </c>
      <c r="S98" s="579">
        <f t="shared" si="3"/>
        <v>1086</v>
      </c>
      <c r="T98" s="579">
        <f t="shared" si="3"/>
        <v>889</v>
      </c>
      <c r="U98" s="579">
        <f t="shared" si="3"/>
        <v>1202</v>
      </c>
      <c r="V98" s="579">
        <f t="shared" si="3"/>
        <v>1047</v>
      </c>
      <c r="W98" s="579">
        <f t="shared" si="3"/>
        <v>1132</v>
      </c>
      <c r="X98" s="579">
        <f t="shared" si="3"/>
        <v>905</v>
      </c>
      <c r="Y98" s="579">
        <f t="shared" si="3"/>
        <v>1162</v>
      </c>
      <c r="Z98" s="579">
        <f t="shared" si="3"/>
        <v>1019</v>
      </c>
      <c r="AA98" s="579">
        <f t="shared" si="3"/>
        <v>13690</v>
      </c>
      <c r="AB98" s="580">
        <v>11427</v>
      </c>
    </row>
    <row r="100" spans="1:29" s="548" customFormat="1" ht="15.75">
      <c r="A100" s="731" t="s">
        <v>868</v>
      </c>
      <c r="B100" s="731"/>
      <c r="C100" s="731"/>
      <c r="D100" s="731"/>
      <c r="E100" s="731"/>
      <c r="AC100" s="553"/>
    </row>
    <row r="101" spans="1:29" s="548" customFormat="1" ht="15.75">
      <c r="A101" s="731" t="s">
        <v>439</v>
      </c>
      <c r="B101" s="731"/>
      <c r="C101" s="731"/>
      <c r="D101" s="731"/>
      <c r="E101" s="731"/>
      <c r="F101" s="731"/>
      <c r="G101" s="731"/>
      <c r="H101" s="731"/>
      <c r="I101" s="731"/>
      <c r="J101" s="731"/>
      <c r="K101" s="731"/>
      <c r="AC101" s="553"/>
    </row>
    <row r="102" spans="1:11" ht="15.75">
      <c r="A102" s="529"/>
      <c r="B102" s="529"/>
      <c r="C102" s="529"/>
      <c r="D102" s="529"/>
      <c r="E102" s="529"/>
      <c r="F102" s="529"/>
      <c r="G102" s="529"/>
      <c r="H102" s="529"/>
      <c r="I102" s="529"/>
      <c r="J102" s="529"/>
      <c r="K102" s="529"/>
    </row>
    <row r="103" spans="1:2" ht="31.5">
      <c r="A103" s="8" t="s">
        <v>428</v>
      </c>
      <c r="B103" s="8" t="s">
        <v>56</v>
      </c>
    </row>
    <row r="104" spans="1:2" ht="31.5">
      <c r="A104" s="557" t="s">
        <v>414</v>
      </c>
      <c r="B104" s="577">
        <v>1725</v>
      </c>
    </row>
    <row r="105" spans="1:2" ht="31.5">
      <c r="A105" s="562" t="s">
        <v>415</v>
      </c>
      <c r="B105" s="575">
        <v>717</v>
      </c>
    </row>
    <row r="106" spans="1:2" ht="31.5">
      <c r="A106" s="562" t="s">
        <v>31</v>
      </c>
      <c r="B106" s="577">
        <v>1265</v>
      </c>
    </row>
    <row r="107" spans="1:2" ht="31.5">
      <c r="A107" s="562" t="s">
        <v>30</v>
      </c>
      <c r="B107" s="575">
        <v>495</v>
      </c>
    </row>
    <row r="108" spans="1:2" ht="31.5">
      <c r="A108" s="562" t="s">
        <v>22</v>
      </c>
      <c r="B108" s="575">
        <v>385</v>
      </c>
    </row>
    <row r="109" spans="1:2" ht="31.5">
      <c r="A109" s="562" t="s">
        <v>416</v>
      </c>
      <c r="B109" s="575">
        <v>306</v>
      </c>
    </row>
    <row r="110" spans="1:2" ht="31.5">
      <c r="A110" s="562" t="s">
        <v>417</v>
      </c>
      <c r="B110" s="575">
        <v>446</v>
      </c>
    </row>
    <row r="111" spans="1:2" ht="31.5">
      <c r="A111" s="562" t="s">
        <v>18</v>
      </c>
      <c r="B111" s="575">
        <v>294</v>
      </c>
    </row>
    <row r="112" spans="1:2" ht="31.5">
      <c r="A112" s="562" t="s">
        <v>11</v>
      </c>
      <c r="B112" s="577">
        <v>1966</v>
      </c>
    </row>
    <row r="113" spans="1:2" ht="31.5">
      <c r="A113" s="562" t="s">
        <v>29</v>
      </c>
      <c r="B113" s="577">
        <v>1140</v>
      </c>
    </row>
    <row r="114" spans="1:2" ht="31.5">
      <c r="A114" s="562" t="s">
        <v>418</v>
      </c>
      <c r="B114" s="575">
        <v>274</v>
      </c>
    </row>
    <row r="115" spans="1:2" ht="31.5">
      <c r="A115" s="562" t="s">
        <v>419</v>
      </c>
      <c r="B115" s="575">
        <v>593</v>
      </c>
    </row>
    <row r="116" spans="1:2" ht="31.5">
      <c r="A116" s="562" t="s">
        <v>420</v>
      </c>
      <c r="B116" s="575">
        <v>867</v>
      </c>
    </row>
    <row r="117" spans="1:2" ht="31.5">
      <c r="A117" s="562" t="s">
        <v>421</v>
      </c>
      <c r="B117" s="575">
        <v>289</v>
      </c>
    </row>
    <row r="118" spans="1:2" ht="31.5">
      <c r="A118" s="562" t="s">
        <v>422</v>
      </c>
      <c r="B118" s="575">
        <v>837</v>
      </c>
    </row>
    <row r="119" spans="1:2" ht="31.5">
      <c r="A119" s="562" t="s">
        <v>423</v>
      </c>
      <c r="B119" s="575">
        <v>820</v>
      </c>
    </row>
    <row r="120" spans="1:2" ht="31.5">
      <c r="A120" s="562" t="s">
        <v>26</v>
      </c>
      <c r="B120" s="577">
        <v>1344</v>
      </c>
    </row>
    <row r="121" spans="1:2" ht="31.5">
      <c r="A121" s="562" t="s">
        <v>27</v>
      </c>
      <c r="B121" s="577">
        <v>1072</v>
      </c>
    </row>
    <row r="122" spans="1:2" ht="31.5">
      <c r="A122" s="562" t="s">
        <v>20</v>
      </c>
      <c r="B122" s="575">
        <v>456</v>
      </c>
    </row>
    <row r="123" spans="1:2" ht="31.5">
      <c r="A123" s="562" t="s">
        <v>424</v>
      </c>
      <c r="B123" s="575">
        <v>687</v>
      </c>
    </row>
    <row r="124" spans="1:2" ht="31.5">
      <c r="A124" s="562" t="s">
        <v>425</v>
      </c>
      <c r="B124" s="575">
        <v>823</v>
      </c>
    </row>
    <row r="125" spans="1:2" ht="31.5">
      <c r="A125" s="562" t="s">
        <v>426</v>
      </c>
      <c r="B125" s="577">
        <v>1349</v>
      </c>
    </row>
    <row r="126" spans="1:2" ht="31.5">
      <c r="A126" s="562" t="s">
        <v>10</v>
      </c>
      <c r="B126" s="577">
        <v>1278</v>
      </c>
    </row>
    <row r="127" spans="1:2" ht="31.5">
      <c r="A127" s="562" t="s">
        <v>427</v>
      </c>
      <c r="B127" s="577">
        <v>1011</v>
      </c>
    </row>
    <row r="128" spans="1:2" ht="31.5">
      <c r="A128" s="562" t="s">
        <v>16</v>
      </c>
      <c r="B128" s="577">
        <v>1512</v>
      </c>
    </row>
    <row r="129" spans="1:2" ht="31.5">
      <c r="A129" s="562" t="s">
        <v>5</v>
      </c>
      <c r="B129" s="577">
        <v>3166</v>
      </c>
    </row>
    <row r="130" spans="1:2" ht="31.5">
      <c r="A130" s="562" t="s">
        <v>77</v>
      </c>
      <c r="B130" s="580">
        <v>25117</v>
      </c>
    </row>
    <row r="132" spans="1:29" ht="15.75">
      <c r="A132" s="684" t="s">
        <v>293</v>
      </c>
      <c r="B132" s="684"/>
      <c r="C132" s="9"/>
      <c r="D132" s="9"/>
      <c r="AC132" s="531"/>
    </row>
    <row r="133" spans="1:29" ht="15.75" customHeight="1">
      <c r="A133" s="684" t="s">
        <v>294</v>
      </c>
      <c r="B133" s="684"/>
      <c r="C133" s="684"/>
      <c r="D133" s="9"/>
      <c r="AC133" s="531"/>
    </row>
  </sheetData>
  <sheetProtection/>
  <mergeCells count="92">
    <mergeCell ref="A133:C133"/>
    <mergeCell ref="A35:G35"/>
    <mergeCell ref="A132:B132"/>
    <mergeCell ref="A1:L1"/>
    <mergeCell ref="B4:Z4"/>
    <mergeCell ref="A2:R2"/>
    <mergeCell ref="A36:K36"/>
    <mergeCell ref="M93:N93"/>
    <mergeCell ref="M94:N94"/>
    <mergeCell ref="M95:N95"/>
    <mergeCell ref="AA4:AB5"/>
    <mergeCell ref="A68:L68"/>
    <mergeCell ref="M29:N29"/>
    <mergeCell ref="M30:N30"/>
    <mergeCell ref="M31:N31"/>
    <mergeCell ref="M27:N27"/>
    <mergeCell ref="M28:N28"/>
    <mergeCell ref="M19:N19"/>
    <mergeCell ref="M20:N20"/>
    <mergeCell ref="M21:N21"/>
    <mergeCell ref="M97:N97"/>
    <mergeCell ref="M98:N98"/>
    <mergeCell ref="M87:N87"/>
    <mergeCell ref="M88:N88"/>
    <mergeCell ref="M89:N89"/>
    <mergeCell ref="M90:N90"/>
    <mergeCell ref="M91:N91"/>
    <mergeCell ref="M92:N92"/>
    <mergeCell ref="M96:N96"/>
    <mergeCell ref="M81:N81"/>
    <mergeCell ref="M82:N82"/>
    <mergeCell ref="M83:N83"/>
    <mergeCell ref="M84:N84"/>
    <mergeCell ref="M85:N85"/>
    <mergeCell ref="M86:N86"/>
    <mergeCell ref="M75:N75"/>
    <mergeCell ref="M76:N76"/>
    <mergeCell ref="M77:N77"/>
    <mergeCell ref="M78:N78"/>
    <mergeCell ref="M79:N79"/>
    <mergeCell ref="M80:N80"/>
    <mergeCell ref="Y70:Z70"/>
    <mergeCell ref="M71:N71"/>
    <mergeCell ref="M72:N72"/>
    <mergeCell ref="M73:N73"/>
    <mergeCell ref="M74:N74"/>
    <mergeCell ref="L70:N70"/>
    <mergeCell ref="O70:P70"/>
    <mergeCell ref="Q70:R70"/>
    <mergeCell ref="S70:T70"/>
    <mergeCell ref="U70:V70"/>
    <mergeCell ref="W70:X70"/>
    <mergeCell ref="B70:C70"/>
    <mergeCell ref="D70:E70"/>
    <mergeCell ref="F70:G70"/>
    <mergeCell ref="H70:I70"/>
    <mergeCell ref="J70:K70"/>
    <mergeCell ref="M22:N22"/>
    <mergeCell ref="M32:N32"/>
    <mergeCell ref="M33:N33"/>
    <mergeCell ref="M23:N23"/>
    <mergeCell ref="M24:N24"/>
    <mergeCell ref="M25:N25"/>
    <mergeCell ref="M26:N26"/>
    <mergeCell ref="M13:N13"/>
    <mergeCell ref="M14:N14"/>
    <mergeCell ref="M15:N15"/>
    <mergeCell ref="M16:N16"/>
    <mergeCell ref="M17:N17"/>
    <mergeCell ref="M18:N18"/>
    <mergeCell ref="M9:N9"/>
    <mergeCell ref="M10:N10"/>
    <mergeCell ref="O5:P5"/>
    <mergeCell ref="L5:N5"/>
    <mergeCell ref="M11:N11"/>
    <mergeCell ref="M12:N12"/>
    <mergeCell ref="F5:G5"/>
    <mergeCell ref="H5:I5"/>
    <mergeCell ref="J5:K5"/>
    <mergeCell ref="M6:N6"/>
    <mergeCell ref="M7:N7"/>
    <mergeCell ref="M8:N8"/>
    <mergeCell ref="A101:K101"/>
    <mergeCell ref="A100:E100"/>
    <mergeCell ref="AA70:AB70"/>
    <mergeCell ref="Q5:R5"/>
    <mergeCell ref="S5:T5"/>
    <mergeCell ref="U5:V5"/>
    <mergeCell ref="W5:X5"/>
    <mergeCell ref="Y5:Z5"/>
    <mergeCell ref="B5:C5"/>
    <mergeCell ref="D5:E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90"/>
  <sheetViews>
    <sheetView rightToLeft="1" zoomScalePageLayoutView="0" workbookViewId="0" topLeftCell="A1">
      <selection activeCell="A93" sqref="A93"/>
    </sheetView>
  </sheetViews>
  <sheetFormatPr defaultColWidth="9.140625" defaultRowHeight="15"/>
  <cols>
    <col min="1" max="1" width="24.00390625" style="27" customWidth="1"/>
    <col min="2" max="2" width="26.00390625" style="27" bestFit="1" customWidth="1"/>
    <col min="3" max="4" width="11.421875" style="27" bestFit="1" customWidth="1"/>
    <col min="5" max="5" width="15.421875" style="27" bestFit="1" customWidth="1"/>
    <col min="6" max="7" width="12.140625" style="27" bestFit="1" customWidth="1"/>
    <col min="8" max="8" width="9.140625" style="27" customWidth="1"/>
    <col min="9" max="9" width="8.421875" style="27" bestFit="1" customWidth="1"/>
    <col min="10" max="10" width="13.28125" style="27" customWidth="1"/>
    <col min="11" max="11" width="8.421875" style="27" bestFit="1" customWidth="1"/>
    <col min="12" max="12" width="9.140625" style="27" customWidth="1"/>
    <col min="13" max="16" width="8.421875" style="27" bestFit="1" customWidth="1"/>
    <col min="17" max="19" width="7.28125" style="27" bestFit="1" customWidth="1"/>
    <col min="20" max="20" width="10.140625" style="27" bestFit="1" customWidth="1"/>
    <col min="21" max="21" width="9.140625" style="27" customWidth="1"/>
    <col min="22" max="22" width="10.140625" style="27" bestFit="1" customWidth="1"/>
    <col min="23" max="16384" width="9.140625" style="27" customWidth="1"/>
  </cols>
  <sheetData>
    <row r="1" spans="1:8" ht="15.75">
      <c r="A1" s="751" t="s">
        <v>870</v>
      </c>
      <c r="B1" s="751"/>
      <c r="C1" s="751"/>
      <c r="D1" s="751"/>
      <c r="E1" s="751"/>
      <c r="F1" s="751"/>
      <c r="G1" s="751"/>
      <c r="H1" s="751"/>
    </row>
    <row r="2" spans="1:8" s="30" customFormat="1" ht="15.75">
      <c r="A2" s="752" t="s">
        <v>871</v>
      </c>
      <c r="B2" s="752"/>
      <c r="C2" s="752"/>
      <c r="D2" s="752"/>
      <c r="E2" s="752"/>
      <c r="F2" s="752"/>
      <c r="G2" s="752"/>
      <c r="H2" s="752"/>
    </row>
    <row r="3" spans="1:8" ht="15.75">
      <c r="A3" s="28"/>
      <c r="B3" s="29"/>
      <c r="C3" s="29"/>
      <c r="D3" s="29"/>
      <c r="E3" s="29"/>
      <c r="F3" s="29"/>
      <c r="G3" s="29"/>
      <c r="H3" s="29"/>
    </row>
    <row r="4" spans="6:8" ht="15" customHeight="1" thickBot="1">
      <c r="F4" s="31"/>
      <c r="G4" s="31"/>
      <c r="H4" s="31"/>
    </row>
    <row r="5" spans="1:5" ht="62.25" customHeight="1" thickBot="1">
      <c r="A5" s="584" t="s">
        <v>872</v>
      </c>
      <c r="B5" s="55" t="s">
        <v>412</v>
      </c>
      <c r="C5" s="55" t="s">
        <v>411</v>
      </c>
      <c r="D5" s="56" t="s">
        <v>77</v>
      </c>
      <c r="E5" s="9"/>
    </row>
    <row r="6" spans="1:5" ht="15.75">
      <c r="A6" s="46" t="s">
        <v>440</v>
      </c>
      <c r="B6" s="57">
        <v>152329</v>
      </c>
      <c r="C6" s="53">
        <v>139635</v>
      </c>
      <c r="D6" s="54">
        <v>291964</v>
      </c>
      <c r="E6" s="49"/>
    </row>
    <row r="7" spans="1:5" ht="15.75">
      <c r="A7" s="32" t="s">
        <v>441</v>
      </c>
      <c r="B7" s="58">
        <v>179833</v>
      </c>
      <c r="C7" s="51">
        <v>171370</v>
      </c>
      <c r="D7" s="52">
        <v>351203</v>
      </c>
      <c r="E7" s="49"/>
    </row>
    <row r="8" spans="1:5" ht="15.75">
      <c r="A8" s="32" t="s">
        <v>442</v>
      </c>
      <c r="B8" s="58">
        <v>207336</v>
      </c>
      <c r="C8" s="51">
        <v>190411</v>
      </c>
      <c r="D8" s="52">
        <v>397747</v>
      </c>
      <c r="E8" s="49"/>
    </row>
    <row r="9" spans="1:5" ht="15.75">
      <c r="A9" s="32" t="s">
        <v>443</v>
      </c>
      <c r="B9" s="58">
        <v>221300</v>
      </c>
      <c r="C9" s="51">
        <v>191257</v>
      </c>
      <c r="D9" s="52">
        <v>412557</v>
      </c>
      <c r="E9" s="49"/>
    </row>
    <row r="10" spans="1:5" ht="15.75">
      <c r="A10" s="32" t="s">
        <v>444</v>
      </c>
      <c r="B10" s="58">
        <v>215799</v>
      </c>
      <c r="C10" s="51">
        <v>198874</v>
      </c>
      <c r="D10" s="52">
        <v>414673</v>
      </c>
      <c r="E10" s="49"/>
    </row>
    <row r="11" spans="1:5" ht="15.75">
      <c r="A11" s="32" t="s">
        <v>445</v>
      </c>
      <c r="B11" s="58">
        <v>165023</v>
      </c>
      <c r="C11" s="51">
        <v>177717</v>
      </c>
      <c r="D11" s="52">
        <v>342740</v>
      </c>
      <c r="E11" s="49"/>
    </row>
    <row r="12" spans="1:5" ht="15.75">
      <c r="A12" s="32" t="s">
        <v>446</v>
      </c>
      <c r="B12" s="58">
        <v>149790</v>
      </c>
      <c r="C12" s="51">
        <v>161638</v>
      </c>
      <c r="D12" s="52">
        <v>311428</v>
      </c>
      <c r="E12" s="49"/>
    </row>
    <row r="13" spans="1:5" ht="15.75">
      <c r="A13" s="32" t="s">
        <v>447</v>
      </c>
      <c r="B13" s="58">
        <v>126941</v>
      </c>
      <c r="C13" s="51">
        <v>156560</v>
      </c>
      <c r="D13" s="52">
        <v>283501</v>
      </c>
      <c r="E13" s="49"/>
    </row>
    <row r="14" spans="1:5" ht="15.75">
      <c r="A14" s="32" t="s">
        <v>448</v>
      </c>
      <c r="B14" s="58">
        <v>115516</v>
      </c>
      <c r="C14" s="51">
        <v>148097</v>
      </c>
      <c r="D14" s="52">
        <v>263613</v>
      </c>
      <c r="E14" s="49"/>
    </row>
    <row r="15" spans="1:5" ht="15.75">
      <c r="A15" s="32" t="s">
        <v>449</v>
      </c>
      <c r="B15" s="58">
        <v>107053</v>
      </c>
      <c r="C15" s="51">
        <v>126941</v>
      </c>
      <c r="D15" s="52">
        <v>233994</v>
      </c>
      <c r="E15" s="49"/>
    </row>
    <row r="16" spans="1:5" ht="15.75">
      <c r="A16" s="32" t="s">
        <v>450</v>
      </c>
      <c r="B16" s="58">
        <v>94359</v>
      </c>
      <c r="C16" s="51">
        <v>105784</v>
      </c>
      <c r="D16" s="52">
        <v>200143</v>
      </c>
      <c r="E16" s="49"/>
    </row>
    <row r="17" spans="1:5" ht="15.75">
      <c r="A17" s="32" t="s">
        <v>451</v>
      </c>
      <c r="B17" s="58">
        <v>76164</v>
      </c>
      <c r="C17" s="51">
        <v>84627</v>
      </c>
      <c r="D17" s="52">
        <v>160792</v>
      </c>
      <c r="E17" s="49"/>
    </row>
    <row r="18" spans="1:5" ht="15.75">
      <c r="A18" s="32" t="s">
        <v>452</v>
      </c>
      <c r="B18" s="58">
        <v>71933</v>
      </c>
      <c r="C18" s="51">
        <v>84627</v>
      </c>
      <c r="D18" s="52">
        <v>156560</v>
      </c>
      <c r="E18" s="49"/>
    </row>
    <row r="19" spans="1:5" ht="15.75">
      <c r="A19" s="32" t="s">
        <v>453</v>
      </c>
      <c r="B19" s="58">
        <v>67702</v>
      </c>
      <c r="C19" s="51">
        <v>71933</v>
      </c>
      <c r="D19" s="52">
        <v>139635</v>
      </c>
      <c r="E19" s="49"/>
    </row>
    <row r="20" spans="1:5" ht="15.75">
      <c r="A20" s="32" t="s">
        <v>454</v>
      </c>
      <c r="B20" s="58">
        <v>59239</v>
      </c>
      <c r="C20" s="51">
        <v>59239</v>
      </c>
      <c r="D20" s="52">
        <v>118478</v>
      </c>
      <c r="E20" s="49"/>
    </row>
    <row r="21" spans="1:5" ht="15.75">
      <c r="A21" s="32" t="s">
        <v>455</v>
      </c>
      <c r="B21" s="58">
        <v>42314</v>
      </c>
      <c r="C21" s="51">
        <v>38082</v>
      </c>
      <c r="D21" s="52">
        <v>80396</v>
      </c>
      <c r="E21" s="49"/>
    </row>
    <row r="22" spans="1:5" ht="15.75">
      <c r="A22" s="32" t="s">
        <v>456</v>
      </c>
      <c r="B22" s="58">
        <v>25388</v>
      </c>
      <c r="C22" s="51">
        <v>25388</v>
      </c>
      <c r="D22" s="52">
        <v>50776</v>
      </c>
      <c r="E22" s="49"/>
    </row>
    <row r="23" spans="1:5" ht="15.75">
      <c r="A23" s="32" t="s">
        <v>457</v>
      </c>
      <c r="B23" s="58">
        <v>12694</v>
      </c>
      <c r="C23" s="51">
        <v>8463</v>
      </c>
      <c r="D23" s="52">
        <v>21157</v>
      </c>
      <c r="E23" s="49"/>
    </row>
    <row r="24" spans="1:5" ht="15.75">
      <c r="A24" s="32" t="s">
        <v>1</v>
      </c>
      <c r="B24" s="59">
        <f>SUM(B6:B23)</f>
        <v>2090713</v>
      </c>
      <c r="C24" s="59">
        <f>SUM(C6:C23)</f>
        <v>2140643</v>
      </c>
      <c r="D24" s="59">
        <f>SUM(D6:D23)</f>
        <v>4231357</v>
      </c>
      <c r="E24" s="50"/>
    </row>
    <row r="25" spans="1:5" ht="15.75">
      <c r="A25" s="33"/>
      <c r="B25" s="36"/>
      <c r="C25" s="37"/>
      <c r="D25" s="37"/>
      <c r="E25" s="37"/>
    </row>
    <row r="26" spans="1:10" ht="49.5" customHeight="1">
      <c r="A26" s="753" t="s">
        <v>665</v>
      </c>
      <c r="B26" s="753"/>
      <c r="C26" s="753"/>
      <c r="D26" s="753"/>
      <c r="E26" s="753"/>
      <c r="F26" s="753"/>
      <c r="G26" s="753"/>
      <c r="H26" s="753"/>
      <c r="I26" s="753"/>
      <c r="J26" s="753"/>
    </row>
    <row r="27" spans="1:5" ht="15.75">
      <c r="A27" s="33"/>
      <c r="B27" s="36"/>
      <c r="C27" s="37"/>
      <c r="D27" s="37"/>
      <c r="E27" s="37"/>
    </row>
    <row r="28" spans="1:8" ht="15.75">
      <c r="A28" s="583" t="s">
        <v>869</v>
      </c>
      <c r="B28" s="583"/>
      <c r="C28" s="583"/>
      <c r="D28" s="583"/>
      <c r="E28" s="583"/>
      <c r="F28" s="70"/>
      <c r="G28" s="70"/>
      <c r="H28" s="70"/>
    </row>
    <row r="29" spans="1:8" ht="15.75">
      <c r="A29" s="752" t="s">
        <v>875</v>
      </c>
      <c r="B29" s="752"/>
      <c r="C29" s="752"/>
      <c r="D29" s="752"/>
      <c r="E29" s="752"/>
      <c r="F29" s="71"/>
      <c r="G29" s="72"/>
      <c r="H29" s="72"/>
    </row>
    <row r="30" spans="1:8" s="30" customFormat="1" ht="16.5" thickBot="1">
      <c r="A30" s="33"/>
      <c r="B30" s="34"/>
      <c r="C30" s="34"/>
      <c r="D30" s="35"/>
      <c r="E30" s="36"/>
      <c r="F30" s="37"/>
      <c r="G30" s="37"/>
      <c r="H30" s="37"/>
    </row>
    <row r="31" spans="1:8" ht="16.5" customHeight="1" thickBot="1">
      <c r="A31" s="760" t="s">
        <v>485</v>
      </c>
      <c r="B31" s="754" t="s">
        <v>59</v>
      </c>
      <c r="C31" s="755"/>
      <c r="D31" s="756"/>
      <c r="E31" s="758" t="s">
        <v>873</v>
      </c>
      <c r="F31" s="758"/>
      <c r="G31" s="759"/>
      <c r="H31" s="60"/>
    </row>
    <row r="32" spans="1:8" ht="32.25" thickBot="1">
      <c r="A32" s="761"/>
      <c r="B32" s="61" t="s">
        <v>412</v>
      </c>
      <c r="C32" s="55" t="s">
        <v>411</v>
      </c>
      <c r="D32" s="56" t="s">
        <v>77</v>
      </c>
      <c r="E32" s="55" t="s">
        <v>412</v>
      </c>
      <c r="F32" s="55" t="s">
        <v>411</v>
      </c>
      <c r="G32" s="56" t="s">
        <v>77</v>
      </c>
      <c r="H32" s="31"/>
    </row>
    <row r="33" spans="1:8" ht="15.75">
      <c r="A33" s="63" t="s">
        <v>440</v>
      </c>
      <c r="B33" s="65">
        <v>3.6</v>
      </c>
      <c r="C33" s="62">
        <v>3.3</v>
      </c>
      <c r="D33" s="68">
        <v>6.9</v>
      </c>
      <c r="E33" s="57">
        <v>152329</v>
      </c>
      <c r="F33" s="53">
        <v>139635</v>
      </c>
      <c r="G33" s="54">
        <v>291964</v>
      </c>
      <c r="H33" s="49"/>
    </row>
    <row r="34" spans="1:8" ht="15.75">
      <c r="A34" s="63" t="s">
        <v>441</v>
      </c>
      <c r="B34" s="66">
        <v>4.3</v>
      </c>
      <c r="C34" s="38">
        <v>4.1</v>
      </c>
      <c r="D34" s="69">
        <v>8.3</v>
      </c>
      <c r="E34" s="58">
        <v>179833</v>
      </c>
      <c r="F34" s="51">
        <v>171370</v>
      </c>
      <c r="G34" s="52">
        <v>351203</v>
      </c>
      <c r="H34" s="49"/>
    </row>
    <row r="35" spans="1:8" ht="15.75">
      <c r="A35" s="63" t="s">
        <v>442</v>
      </c>
      <c r="B35" s="66">
        <v>4.9</v>
      </c>
      <c r="C35" s="38">
        <v>4.5</v>
      </c>
      <c r="D35" s="69">
        <v>9.4</v>
      </c>
      <c r="E35" s="58">
        <v>207336</v>
      </c>
      <c r="F35" s="51">
        <v>190411</v>
      </c>
      <c r="G35" s="52">
        <v>397747</v>
      </c>
      <c r="H35" s="49"/>
    </row>
    <row r="36" spans="1:8" ht="15.75">
      <c r="A36" s="63" t="s">
        <v>443</v>
      </c>
      <c r="B36" s="66">
        <v>5.2</v>
      </c>
      <c r="C36" s="38">
        <v>4.5</v>
      </c>
      <c r="D36" s="69">
        <v>9.8</v>
      </c>
      <c r="E36" s="58">
        <v>221300</v>
      </c>
      <c r="F36" s="51">
        <v>191257</v>
      </c>
      <c r="G36" s="52">
        <v>412557</v>
      </c>
      <c r="H36" s="49"/>
    </row>
    <row r="37" spans="1:8" ht="15.75">
      <c r="A37" s="63" t="s">
        <v>444</v>
      </c>
      <c r="B37" s="66">
        <v>5.1</v>
      </c>
      <c r="C37" s="38">
        <v>4.7</v>
      </c>
      <c r="D37" s="69">
        <v>9.8</v>
      </c>
      <c r="E37" s="58">
        <v>215799</v>
      </c>
      <c r="F37" s="51">
        <v>198874</v>
      </c>
      <c r="G37" s="52">
        <v>414673</v>
      </c>
      <c r="H37" s="49"/>
    </row>
    <row r="38" spans="1:8" ht="15.75">
      <c r="A38" s="63" t="s">
        <v>445</v>
      </c>
      <c r="B38" s="66">
        <v>3.9</v>
      </c>
      <c r="C38" s="38">
        <v>4.2</v>
      </c>
      <c r="D38" s="69">
        <v>8.1</v>
      </c>
      <c r="E38" s="58">
        <v>165023</v>
      </c>
      <c r="F38" s="51">
        <v>177717</v>
      </c>
      <c r="G38" s="52">
        <v>342740</v>
      </c>
      <c r="H38" s="49"/>
    </row>
    <row r="39" spans="1:8" ht="15.75">
      <c r="A39" s="63" t="s">
        <v>446</v>
      </c>
      <c r="B39" s="66">
        <v>3.5</v>
      </c>
      <c r="C39" s="38">
        <v>3.8</v>
      </c>
      <c r="D39" s="69">
        <v>7.4</v>
      </c>
      <c r="E39" s="58">
        <v>149790</v>
      </c>
      <c r="F39" s="51">
        <v>161638</v>
      </c>
      <c r="G39" s="52">
        <v>311428</v>
      </c>
      <c r="H39" s="49"/>
    </row>
    <row r="40" spans="1:8" ht="15.75">
      <c r="A40" s="63" t="s">
        <v>447</v>
      </c>
      <c r="B40" s="66">
        <v>3</v>
      </c>
      <c r="C40" s="38">
        <v>3.7</v>
      </c>
      <c r="D40" s="69">
        <v>6.7</v>
      </c>
      <c r="E40" s="58">
        <v>126941</v>
      </c>
      <c r="F40" s="51">
        <v>156560</v>
      </c>
      <c r="G40" s="52">
        <v>283501</v>
      </c>
      <c r="H40" s="49"/>
    </row>
    <row r="41" spans="1:8" ht="15.75">
      <c r="A41" s="63" t="s">
        <v>448</v>
      </c>
      <c r="B41" s="66">
        <v>2.7</v>
      </c>
      <c r="C41" s="38">
        <v>3.5</v>
      </c>
      <c r="D41" s="69">
        <v>6.2</v>
      </c>
      <c r="E41" s="58">
        <v>115516</v>
      </c>
      <c r="F41" s="51">
        <v>148097</v>
      </c>
      <c r="G41" s="52">
        <v>263613</v>
      </c>
      <c r="H41" s="49"/>
    </row>
    <row r="42" spans="1:8" ht="15.75">
      <c r="A42" s="63" t="s">
        <v>449</v>
      </c>
      <c r="B42" s="66">
        <v>2.5</v>
      </c>
      <c r="C42" s="38">
        <v>3</v>
      </c>
      <c r="D42" s="69">
        <v>5.6</v>
      </c>
      <c r="E42" s="58">
        <v>107053</v>
      </c>
      <c r="F42" s="51">
        <v>126941</v>
      </c>
      <c r="G42" s="52">
        <v>233994</v>
      </c>
      <c r="H42" s="49"/>
    </row>
    <row r="43" spans="1:8" ht="15.75">
      <c r="A43" s="63" t="s">
        <v>450</v>
      </c>
      <c r="B43" s="66">
        <v>2.2</v>
      </c>
      <c r="C43" s="38">
        <v>2.5</v>
      </c>
      <c r="D43" s="69">
        <v>4.8</v>
      </c>
      <c r="E43" s="58">
        <v>94359</v>
      </c>
      <c r="F43" s="51">
        <v>105784</v>
      </c>
      <c r="G43" s="52">
        <v>200143</v>
      </c>
      <c r="H43" s="49"/>
    </row>
    <row r="44" spans="1:8" ht="15.75">
      <c r="A44" s="63" t="s">
        <v>451</v>
      </c>
      <c r="B44" s="66">
        <v>1.8</v>
      </c>
      <c r="C44" s="38">
        <v>2</v>
      </c>
      <c r="D44" s="69">
        <v>3.8</v>
      </c>
      <c r="E44" s="58">
        <v>76164</v>
      </c>
      <c r="F44" s="51">
        <v>84627</v>
      </c>
      <c r="G44" s="52">
        <v>160792</v>
      </c>
      <c r="H44" s="49"/>
    </row>
    <row r="45" spans="1:8" ht="15.75">
      <c r="A45" s="63" t="s">
        <v>452</v>
      </c>
      <c r="B45" s="66">
        <v>1.7</v>
      </c>
      <c r="C45" s="38">
        <v>2</v>
      </c>
      <c r="D45" s="69">
        <v>3.7</v>
      </c>
      <c r="E45" s="58">
        <v>71933</v>
      </c>
      <c r="F45" s="51">
        <v>84627</v>
      </c>
      <c r="G45" s="52">
        <v>156560</v>
      </c>
      <c r="H45" s="49"/>
    </row>
    <row r="46" spans="1:8" ht="15.75">
      <c r="A46" s="63" t="s">
        <v>453</v>
      </c>
      <c r="B46" s="66">
        <v>1.6</v>
      </c>
      <c r="C46" s="38">
        <v>1.7</v>
      </c>
      <c r="D46" s="69">
        <v>3.2</v>
      </c>
      <c r="E46" s="58">
        <v>67702</v>
      </c>
      <c r="F46" s="51">
        <v>71933</v>
      </c>
      <c r="G46" s="52">
        <v>139635</v>
      </c>
      <c r="H46" s="49"/>
    </row>
    <row r="47" spans="1:8" ht="15.75">
      <c r="A47" s="63" t="s">
        <v>454</v>
      </c>
      <c r="B47" s="66">
        <v>1.4</v>
      </c>
      <c r="C47" s="38">
        <v>1.4</v>
      </c>
      <c r="D47" s="69">
        <v>2.8</v>
      </c>
      <c r="E47" s="58">
        <v>59239</v>
      </c>
      <c r="F47" s="51">
        <v>59239</v>
      </c>
      <c r="G47" s="52">
        <v>118478</v>
      </c>
      <c r="H47" s="49"/>
    </row>
    <row r="48" spans="1:8" ht="15.75">
      <c r="A48" s="63" t="s">
        <v>455</v>
      </c>
      <c r="B48" s="66">
        <v>1</v>
      </c>
      <c r="C48" s="38">
        <v>0.9</v>
      </c>
      <c r="D48" s="69">
        <v>1.9</v>
      </c>
      <c r="E48" s="58">
        <v>42314</v>
      </c>
      <c r="F48" s="51">
        <v>38082</v>
      </c>
      <c r="G48" s="52">
        <v>80396</v>
      </c>
      <c r="H48" s="49"/>
    </row>
    <row r="49" spans="1:8" ht="15.75">
      <c r="A49" s="63" t="s">
        <v>456</v>
      </c>
      <c r="B49" s="66">
        <v>0.6</v>
      </c>
      <c r="C49" s="38">
        <v>0.6</v>
      </c>
      <c r="D49" s="69">
        <v>1.2</v>
      </c>
      <c r="E49" s="58">
        <v>25388</v>
      </c>
      <c r="F49" s="51">
        <v>25388</v>
      </c>
      <c r="G49" s="52">
        <v>50776</v>
      </c>
      <c r="H49" s="49"/>
    </row>
    <row r="50" spans="1:8" ht="15.75">
      <c r="A50" s="63" t="s">
        <v>457</v>
      </c>
      <c r="B50" s="66">
        <v>0.3</v>
      </c>
      <c r="C50" s="38">
        <v>0.2</v>
      </c>
      <c r="D50" s="69">
        <v>0.5</v>
      </c>
      <c r="E50" s="58">
        <v>12694</v>
      </c>
      <c r="F50" s="51">
        <v>8463</v>
      </c>
      <c r="G50" s="52">
        <v>21157</v>
      </c>
      <c r="H50" s="49"/>
    </row>
    <row r="51" spans="1:8" ht="16.5" thickBot="1">
      <c r="A51" s="64" t="s">
        <v>1</v>
      </c>
      <c r="B51" s="67">
        <f aca="true" t="shared" si="0" ref="B51:G51">SUM(B33:B50)</f>
        <v>49.300000000000004</v>
      </c>
      <c r="C51" s="67">
        <f t="shared" si="0"/>
        <v>50.6</v>
      </c>
      <c r="D51" s="67">
        <f t="shared" si="0"/>
        <v>100.10000000000001</v>
      </c>
      <c r="E51" s="67">
        <f t="shared" si="0"/>
        <v>2090713</v>
      </c>
      <c r="F51" s="67">
        <f t="shared" si="0"/>
        <v>2140643</v>
      </c>
      <c r="G51" s="67">
        <f t="shared" si="0"/>
        <v>4231357</v>
      </c>
      <c r="H51" s="50"/>
    </row>
    <row r="52" spans="1:8" ht="15.75">
      <c r="A52" s="33"/>
      <c r="B52" s="91"/>
      <c r="C52" s="34"/>
      <c r="D52" s="35"/>
      <c r="E52" s="36"/>
      <c r="F52" s="37"/>
      <c r="G52" s="92"/>
      <c r="H52" s="50"/>
    </row>
    <row r="53" spans="1:10" ht="51.75" customHeight="1">
      <c r="A53" s="753" t="s">
        <v>665</v>
      </c>
      <c r="B53" s="753"/>
      <c r="C53" s="753"/>
      <c r="D53" s="753"/>
      <c r="E53" s="753"/>
      <c r="F53" s="753"/>
      <c r="G53" s="753"/>
      <c r="H53" s="753"/>
      <c r="I53" s="753"/>
      <c r="J53" s="753"/>
    </row>
    <row r="55" spans="1:20" ht="15.75">
      <c r="A55" s="585" t="s">
        <v>874</v>
      </c>
      <c r="B55" s="585"/>
      <c r="C55" s="585"/>
      <c r="D55" s="585"/>
      <c r="E55" s="585"/>
      <c r="F55" s="70"/>
      <c r="G55" s="70"/>
      <c r="H55" s="70"/>
      <c r="K55" s="40"/>
      <c r="L55" s="40"/>
      <c r="M55" s="40"/>
      <c r="N55" s="40"/>
      <c r="O55" s="40"/>
      <c r="P55" s="40"/>
      <c r="Q55" s="40"/>
      <c r="R55" s="40"/>
      <c r="S55" s="40"/>
      <c r="T55" s="40"/>
    </row>
    <row r="56" spans="1:22" ht="15.75">
      <c r="A56" s="757" t="s">
        <v>876</v>
      </c>
      <c r="B56" s="757"/>
      <c r="C56" s="757"/>
      <c r="D56" s="757"/>
      <c r="E56" s="757"/>
      <c r="F56" s="388"/>
      <c r="G56" s="40"/>
      <c r="H56" s="40"/>
      <c r="I56" s="40"/>
      <c r="J56" s="40"/>
      <c r="K56" s="40"/>
      <c r="L56" s="40"/>
      <c r="M56" s="40"/>
      <c r="N56" s="40"/>
      <c r="O56" s="40"/>
      <c r="P56" s="40"/>
      <c r="Q56" s="40"/>
      <c r="R56" s="40"/>
      <c r="S56" s="40"/>
      <c r="T56" s="40"/>
      <c r="U56" s="40"/>
      <c r="V56" s="40"/>
    </row>
    <row r="57" spans="1:22" ht="15.75">
      <c r="A57" s="39"/>
      <c r="B57" s="268"/>
      <c r="C57" s="268"/>
      <c r="D57" s="268"/>
      <c r="E57" s="268"/>
      <c r="F57" s="268"/>
      <c r="G57" s="40"/>
      <c r="H57" s="40"/>
      <c r="I57" s="40"/>
      <c r="J57" s="40"/>
      <c r="K57" s="40"/>
      <c r="L57" s="40"/>
      <c r="M57" s="40"/>
      <c r="N57" s="40"/>
      <c r="O57" s="40"/>
      <c r="P57" s="40"/>
      <c r="Q57" s="40"/>
      <c r="R57" s="40"/>
      <c r="S57" s="40"/>
      <c r="T57" s="40"/>
      <c r="U57" s="40"/>
      <c r="V57" s="40"/>
    </row>
    <row r="58" spans="1:20" ht="31.5">
      <c r="A58" s="207" t="s">
        <v>877</v>
      </c>
      <c r="B58" s="48" t="s">
        <v>458</v>
      </c>
      <c r="C58" s="48" t="s">
        <v>459</v>
      </c>
      <c r="D58" s="48" t="s">
        <v>460</v>
      </c>
      <c r="E58" s="48" t="s">
        <v>461</v>
      </c>
      <c r="F58" s="48" t="s">
        <v>462</v>
      </c>
      <c r="G58" s="73" t="s">
        <v>463</v>
      </c>
      <c r="H58" s="48" t="s">
        <v>464</v>
      </c>
      <c r="I58" s="48" t="s">
        <v>465</v>
      </c>
      <c r="J58" s="48" t="s">
        <v>466</v>
      </c>
      <c r="K58" s="73" t="s">
        <v>467</v>
      </c>
      <c r="L58" s="48" t="s">
        <v>468</v>
      </c>
      <c r="M58" s="48" t="s">
        <v>469</v>
      </c>
      <c r="N58" s="48" t="s">
        <v>470</v>
      </c>
      <c r="O58" s="48" t="s">
        <v>471</v>
      </c>
      <c r="P58" s="48" t="s">
        <v>472</v>
      </c>
      <c r="Q58" s="48" t="s">
        <v>473</v>
      </c>
      <c r="R58" s="48" t="s">
        <v>474</v>
      </c>
      <c r="S58" s="48" t="s">
        <v>475</v>
      </c>
      <c r="T58" s="48" t="s">
        <v>476</v>
      </c>
    </row>
    <row r="59" spans="1:20" ht="31.5">
      <c r="A59" s="557" t="s">
        <v>414</v>
      </c>
      <c r="B59" s="47">
        <v>19794</v>
      </c>
      <c r="C59" s="47">
        <v>23810</v>
      </c>
      <c r="D59" s="47">
        <v>26965</v>
      </c>
      <c r="E59" s="47">
        <v>27969</v>
      </c>
      <c r="F59" s="47">
        <v>28113</v>
      </c>
      <c r="G59" s="96">
        <v>23236</v>
      </c>
      <c r="H59" s="47">
        <v>21113</v>
      </c>
      <c r="I59" s="47">
        <v>19220</v>
      </c>
      <c r="J59" s="47">
        <v>17872</v>
      </c>
      <c r="K59" s="96">
        <v>15864</v>
      </c>
      <c r="L59" s="47">
        <v>13569</v>
      </c>
      <c r="M59" s="47">
        <v>10901</v>
      </c>
      <c r="N59" s="47">
        <v>10614</v>
      </c>
      <c r="O59" s="47">
        <v>9467</v>
      </c>
      <c r="P59" s="47">
        <v>8032</v>
      </c>
      <c r="Q59" s="47">
        <v>5450</v>
      </c>
      <c r="R59" s="47">
        <v>3442</v>
      </c>
      <c r="S59" s="47">
        <v>1434</v>
      </c>
      <c r="T59" s="41">
        <v>286866</v>
      </c>
    </row>
    <row r="60" spans="1:20" ht="31.5">
      <c r="A60" s="562" t="s">
        <v>415</v>
      </c>
      <c r="B60" s="47">
        <v>9401</v>
      </c>
      <c r="C60" s="47">
        <v>11309</v>
      </c>
      <c r="D60" s="47">
        <v>12807</v>
      </c>
      <c r="E60" s="47">
        <v>13284</v>
      </c>
      <c r="F60" s="47">
        <v>13352</v>
      </c>
      <c r="G60" s="96">
        <v>11036</v>
      </c>
      <c r="H60" s="47">
        <v>10028</v>
      </c>
      <c r="I60" s="47">
        <v>9129</v>
      </c>
      <c r="J60" s="47">
        <v>8488</v>
      </c>
      <c r="K60" s="96">
        <v>7535</v>
      </c>
      <c r="L60" s="47">
        <v>6445</v>
      </c>
      <c r="M60" s="47">
        <v>5177</v>
      </c>
      <c r="N60" s="47">
        <v>5041</v>
      </c>
      <c r="O60" s="47">
        <v>4496</v>
      </c>
      <c r="P60" s="47">
        <v>3815</v>
      </c>
      <c r="Q60" s="47">
        <v>2589</v>
      </c>
      <c r="R60" s="47">
        <v>1635</v>
      </c>
      <c r="S60" s="42">
        <v>681</v>
      </c>
      <c r="T60" s="41">
        <v>136249</v>
      </c>
    </row>
    <row r="61" spans="1:20" ht="31.5">
      <c r="A61" s="562" t="s">
        <v>31</v>
      </c>
      <c r="B61" s="47">
        <v>19671</v>
      </c>
      <c r="C61" s="47">
        <v>23662</v>
      </c>
      <c r="D61" s="47">
        <v>26798</v>
      </c>
      <c r="E61" s="47">
        <v>27795</v>
      </c>
      <c r="F61" s="47">
        <v>27938</v>
      </c>
      <c r="G61" s="96">
        <v>23092</v>
      </c>
      <c r="H61" s="47">
        <v>20982</v>
      </c>
      <c r="I61" s="47">
        <v>19100</v>
      </c>
      <c r="J61" s="47">
        <v>17761</v>
      </c>
      <c r="K61" s="96">
        <v>15765</v>
      </c>
      <c r="L61" s="47">
        <v>13484</v>
      </c>
      <c r="M61" s="47">
        <v>10833</v>
      </c>
      <c r="N61" s="47">
        <v>10548</v>
      </c>
      <c r="O61" s="47">
        <v>9408</v>
      </c>
      <c r="P61" s="47">
        <v>7982</v>
      </c>
      <c r="Q61" s="47">
        <v>5417</v>
      </c>
      <c r="R61" s="47">
        <v>3421</v>
      </c>
      <c r="S61" s="47">
        <v>1425</v>
      </c>
      <c r="T61" s="41">
        <v>285081</v>
      </c>
    </row>
    <row r="62" spans="1:20" ht="31.5">
      <c r="A62" s="562" t="s">
        <v>30</v>
      </c>
      <c r="B62" s="47">
        <v>4377</v>
      </c>
      <c r="C62" s="47">
        <v>5265</v>
      </c>
      <c r="D62" s="47">
        <v>5963</v>
      </c>
      <c r="E62" s="47">
        <v>6185</v>
      </c>
      <c r="F62" s="47">
        <v>6217</v>
      </c>
      <c r="G62" s="96">
        <v>5138</v>
      </c>
      <c r="H62" s="47">
        <v>4669</v>
      </c>
      <c r="I62" s="47">
        <v>4250</v>
      </c>
      <c r="J62" s="47">
        <v>3952</v>
      </c>
      <c r="K62" s="96">
        <v>3508</v>
      </c>
      <c r="L62" s="47">
        <v>3001</v>
      </c>
      <c r="M62" s="47">
        <v>2411</v>
      </c>
      <c r="N62" s="47">
        <v>2347</v>
      </c>
      <c r="O62" s="47">
        <v>2093</v>
      </c>
      <c r="P62" s="47">
        <v>1776</v>
      </c>
      <c r="Q62" s="47">
        <v>1205</v>
      </c>
      <c r="R62" s="42">
        <v>761</v>
      </c>
      <c r="S62" s="42">
        <v>317</v>
      </c>
      <c r="T62" s="41">
        <v>63437</v>
      </c>
    </row>
    <row r="63" spans="1:20" ht="31.5">
      <c r="A63" s="562" t="s">
        <v>22</v>
      </c>
      <c r="B63" s="47">
        <v>3991</v>
      </c>
      <c r="C63" s="47">
        <v>4801</v>
      </c>
      <c r="D63" s="47">
        <v>5437</v>
      </c>
      <c r="E63" s="47">
        <v>5639</v>
      </c>
      <c r="F63" s="47">
        <v>5668</v>
      </c>
      <c r="G63" s="96">
        <v>4685</v>
      </c>
      <c r="H63" s="47">
        <v>4257</v>
      </c>
      <c r="I63" s="47">
        <v>3875</v>
      </c>
      <c r="J63" s="47">
        <v>3603</v>
      </c>
      <c r="K63" s="96">
        <v>3199</v>
      </c>
      <c r="L63" s="47">
        <v>2736</v>
      </c>
      <c r="M63" s="47">
        <v>2198</v>
      </c>
      <c r="N63" s="47">
        <v>2140</v>
      </c>
      <c r="O63" s="47">
        <v>1909</v>
      </c>
      <c r="P63" s="47">
        <v>1620</v>
      </c>
      <c r="Q63" s="47">
        <v>1099</v>
      </c>
      <c r="R63" s="42">
        <v>694</v>
      </c>
      <c r="S63" s="42">
        <v>289</v>
      </c>
      <c r="T63" s="41">
        <v>57839</v>
      </c>
    </row>
    <row r="64" spans="1:20" ht="31.5">
      <c r="A64" s="562" t="s">
        <v>416</v>
      </c>
      <c r="B64" s="47">
        <v>1703</v>
      </c>
      <c r="C64" s="47">
        <v>2049</v>
      </c>
      <c r="D64" s="47">
        <v>2320</v>
      </c>
      <c r="E64" s="47">
        <v>2407</v>
      </c>
      <c r="F64" s="47">
        <v>2419</v>
      </c>
      <c r="G64" s="96">
        <v>2000</v>
      </c>
      <c r="H64" s="47">
        <v>1817</v>
      </c>
      <c r="I64" s="47">
        <v>1654</v>
      </c>
      <c r="J64" s="47">
        <v>1538</v>
      </c>
      <c r="K64" s="96">
        <v>1365</v>
      </c>
      <c r="L64" s="47">
        <v>1168</v>
      </c>
      <c r="M64" s="42">
        <v>938</v>
      </c>
      <c r="N64" s="42">
        <v>913</v>
      </c>
      <c r="O64" s="42">
        <v>815</v>
      </c>
      <c r="P64" s="42">
        <v>691</v>
      </c>
      <c r="Q64" s="42">
        <v>469</v>
      </c>
      <c r="R64" s="42">
        <v>296</v>
      </c>
      <c r="S64" s="42">
        <v>123</v>
      </c>
      <c r="T64" s="41">
        <v>24686</v>
      </c>
    </row>
    <row r="65" spans="1:20" ht="31.5">
      <c r="A65" s="562" t="s">
        <v>417</v>
      </c>
      <c r="B65" s="47">
        <v>3047</v>
      </c>
      <c r="C65" s="47">
        <v>3666</v>
      </c>
      <c r="D65" s="47">
        <v>4152</v>
      </c>
      <c r="E65" s="47">
        <v>4306</v>
      </c>
      <c r="F65" s="47">
        <v>4328</v>
      </c>
      <c r="G65" s="96">
        <v>3577</v>
      </c>
      <c r="H65" s="47">
        <v>3251</v>
      </c>
      <c r="I65" s="47">
        <v>2959</v>
      </c>
      <c r="J65" s="47">
        <v>2752</v>
      </c>
      <c r="K65" s="96">
        <v>2442</v>
      </c>
      <c r="L65" s="47">
        <v>2089</v>
      </c>
      <c r="M65" s="47">
        <v>1678</v>
      </c>
      <c r="N65" s="47">
        <v>1634</v>
      </c>
      <c r="O65" s="47">
        <v>1457</v>
      </c>
      <c r="P65" s="47">
        <v>1237</v>
      </c>
      <c r="Q65" s="42">
        <v>839</v>
      </c>
      <c r="R65" s="42">
        <v>530</v>
      </c>
      <c r="S65" s="42">
        <v>221</v>
      </c>
      <c r="T65" s="41">
        <v>44166</v>
      </c>
    </row>
    <row r="66" spans="1:20" ht="31.5">
      <c r="A66" s="562" t="s">
        <v>18</v>
      </c>
      <c r="B66" s="47">
        <v>4061</v>
      </c>
      <c r="C66" s="47">
        <v>4885</v>
      </c>
      <c r="D66" s="47">
        <v>5532</v>
      </c>
      <c r="E66" s="47">
        <v>5738</v>
      </c>
      <c r="F66" s="47">
        <v>5768</v>
      </c>
      <c r="G66" s="96">
        <v>4767</v>
      </c>
      <c r="H66" s="47">
        <v>4332</v>
      </c>
      <c r="I66" s="47">
        <v>3943</v>
      </c>
      <c r="J66" s="47">
        <v>3667</v>
      </c>
      <c r="K66" s="96">
        <v>3255</v>
      </c>
      <c r="L66" s="47">
        <v>2784</v>
      </c>
      <c r="M66" s="47">
        <v>2236</v>
      </c>
      <c r="N66" s="47">
        <v>2178</v>
      </c>
      <c r="O66" s="47">
        <v>1942</v>
      </c>
      <c r="P66" s="47">
        <v>1648</v>
      </c>
      <c r="Q66" s="47">
        <v>1118</v>
      </c>
      <c r="R66" s="42">
        <v>706</v>
      </c>
      <c r="S66" s="42">
        <v>294</v>
      </c>
      <c r="T66" s="41">
        <v>58854</v>
      </c>
    </row>
    <row r="67" spans="1:20" ht="31.5">
      <c r="A67" s="562" t="s">
        <v>11</v>
      </c>
      <c r="B67" s="47">
        <v>17080</v>
      </c>
      <c r="C67" s="47">
        <v>20545</v>
      </c>
      <c r="D67" s="47">
        <v>23268</v>
      </c>
      <c r="E67" s="47">
        <v>24134</v>
      </c>
      <c r="F67" s="47">
        <v>24258</v>
      </c>
      <c r="G67" s="96">
        <v>20050</v>
      </c>
      <c r="H67" s="47">
        <v>18218</v>
      </c>
      <c r="I67" s="47">
        <v>16585</v>
      </c>
      <c r="J67" s="47">
        <v>15421</v>
      </c>
      <c r="K67" s="96">
        <v>13689</v>
      </c>
      <c r="L67" s="47">
        <v>11708</v>
      </c>
      <c r="M67" s="47">
        <v>9406</v>
      </c>
      <c r="N67" s="47">
        <v>9159</v>
      </c>
      <c r="O67" s="47">
        <v>8169</v>
      </c>
      <c r="P67" s="47">
        <v>6931</v>
      </c>
      <c r="Q67" s="47">
        <v>4703</v>
      </c>
      <c r="R67" s="47">
        <v>2970</v>
      </c>
      <c r="S67" s="47">
        <v>1238</v>
      </c>
      <c r="T67" s="41">
        <v>247533</v>
      </c>
    </row>
    <row r="68" spans="1:20" ht="31.5">
      <c r="A68" s="562" t="s">
        <v>29</v>
      </c>
      <c r="B68" s="47">
        <v>11512</v>
      </c>
      <c r="C68" s="47">
        <v>13848</v>
      </c>
      <c r="D68" s="47">
        <v>15683</v>
      </c>
      <c r="E68" s="47">
        <v>16267</v>
      </c>
      <c r="F68" s="47">
        <v>16350</v>
      </c>
      <c r="G68" s="96">
        <v>13514</v>
      </c>
      <c r="H68" s="47">
        <v>12280</v>
      </c>
      <c r="I68" s="47">
        <v>11178</v>
      </c>
      <c r="J68" s="47">
        <v>10394</v>
      </c>
      <c r="K68" s="96">
        <v>9226</v>
      </c>
      <c r="L68" s="47">
        <v>7892</v>
      </c>
      <c r="M68" s="47">
        <v>6340</v>
      </c>
      <c r="N68" s="47">
        <v>6173</v>
      </c>
      <c r="O68" s="47">
        <v>5506</v>
      </c>
      <c r="P68" s="47">
        <v>4672</v>
      </c>
      <c r="Q68" s="47">
        <v>3170</v>
      </c>
      <c r="R68" s="47">
        <v>2002</v>
      </c>
      <c r="S68" s="42">
        <v>834</v>
      </c>
      <c r="T68" s="41">
        <v>166841</v>
      </c>
    </row>
    <row r="69" spans="1:20" ht="31.5">
      <c r="A69" s="562" t="s">
        <v>418</v>
      </c>
      <c r="B69" s="47">
        <v>2485</v>
      </c>
      <c r="C69" s="47">
        <v>2990</v>
      </c>
      <c r="D69" s="47">
        <v>3386</v>
      </c>
      <c r="E69" s="47">
        <v>3512</v>
      </c>
      <c r="F69" s="47">
        <v>3530</v>
      </c>
      <c r="G69" s="96">
        <v>2918</v>
      </c>
      <c r="H69" s="47">
        <v>2651</v>
      </c>
      <c r="I69" s="47">
        <v>2413</v>
      </c>
      <c r="J69" s="47">
        <v>2244</v>
      </c>
      <c r="K69" s="96">
        <v>1992</v>
      </c>
      <c r="L69" s="47">
        <v>1704</v>
      </c>
      <c r="M69" s="47">
        <v>1369</v>
      </c>
      <c r="N69" s="47">
        <v>1333</v>
      </c>
      <c r="O69" s="47">
        <v>1189</v>
      </c>
      <c r="P69" s="47">
        <v>1009</v>
      </c>
      <c r="Q69" s="42">
        <v>684</v>
      </c>
      <c r="R69" s="42">
        <v>432</v>
      </c>
      <c r="S69" s="42">
        <v>180</v>
      </c>
      <c r="T69" s="41">
        <v>36020</v>
      </c>
    </row>
    <row r="70" spans="1:20" ht="31.5">
      <c r="A70" s="562" t="s">
        <v>419</v>
      </c>
      <c r="B70" s="47">
        <v>5705</v>
      </c>
      <c r="C70" s="47">
        <v>6863</v>
      </c>
      <c r="D70" s="47">
        <v>7772</v>
      </c>
      <c r="E70" s="47">
        <v>8062</v>
      </c>
      <c r="F70" s="47">
        <v>8103</v>
      </c>
      <c r="G70" s="96">
        <v>6697</v>
      </c>
      <c r="H70" s="47">
        <v>6086</v>
      </c>
      <c r="I70" s="47">
        <v>5540</v>
      </c>
      <c r="J70" s="47">
        <v>5151</v>
      </c>
      <c r="K70" s="96">
        <v>4572</v>
      </c>
      <c r="L70" s="47">
        <v>3911</v>
      </c>
      <c r="M70" s="47">
        <v>3142</v>
      </c>
      <c r="N70" s="47">
        <v>3059</v>
      </c>
      <c r="O70" s="47">
        <v>2729</v>
      </c>
      <c r="P70" s="47">
        <v>2315</v>
      </c>
      <c r="Q70" s="47">
        <v>1571</v>
      </c>
      <c r="R70" s="42">
        <v>992</v>
      </c>
      <c r="S70" s="42">
        <v>413</v>
      </c>
      <c r="T70" s="41">
        <v>82684</v>
      </c>
    </row>
    <row r="71" spans="1:20" ht="31.5">
      <c r="A71" s="562" t="s">
        <v>420</v>
      </c>
      <c r="B71" s="47">
        <v>8442</v>
      </c>
      <c r="C71" s="47">
        <v>10155</v>
      </c>
      <c r="D71" s="47">
        <v>11500</v>
      </c>
      <c r="E71" s="47">
        <v>11929</v>
      </c>
      <c r="F71" s="47">
        <v>11990</v>
      </c>
      <c r="G71" s="96">
        <v>9910</v>
      </c>
      <c r="H71" s="47">
        <v>9005</v>
      </c>
      <c r="I71" s="47">
        <v>8197</v>
      </c>
      <c r="J71" s="47">
        <v>7622</v>
      </c>
      <c r="K71" s="96">
        <v>6766</v>
      </c>
      <c r="L71" s="47">
        <v>5787</v>
      </c>
      <c r="M71" s="47">
        <v>4649</v>
      </c>
      <c r="N71" s="47">
        <v>4527</v>
      </c>
      <c r="O71" s="47">
        <v>4037</v>
      </c>
      <c r="P71" s="47">
        <v>3426</v>
      </c>
      <c r="Q71" s="47">
        <v>2325</v>
      </c>
      <c r="R71" s="47">
        <v>1468</v>
      </c>
      <c r="S71" s="42">
        <v>612</v>
      </c>
      <c r="T71" s="41">
        <v>122345</v>
      </c>
    </row>
    <row r="72" spans="1:20" ht="31.5">
      <c r="A72" s="562" t="s">
        <v>421</v>
      </c>
      <c r="B72" s="47">
        <v>2048</v>
      </c>
      <c r="C72" s="47">
        <v>2464</v>
      </c>
      <c r="D72" s="47">
        <v>2790</v>
      </c>
      <c r="E72" s="47">
        <v>2894</v>
      </c>
      <c r="F72" s="47">
        <v>2909</v>
      </c>
      <c r="G72" s="96">
        <v>2404</v>
      </c>
      <c r="H72" s="47">
        <v>2185</v>
      </c>
      <c r="I72" s="47">
        <v>1989</v>
      </c>
      <c r="J72" s="47">
        <v>1849</v>
      </c>
      <c r="K72" s="96">
        <v>1642</v>
      </c>
      <c r="L72" s="47">
        <v>1404</v>
      </c>
      <c r="M72" s="47">
        <v>1128</v>
      </c>
      <c r="N72" s="47">
        <v>1098</v>
      </c>
      <c r="O72" s="42">
        <v>980</v>
      </c>
      <c r="P72" s="42">
        <v>831</v>
      </c>
      <c r="Q72" s="42">
        <v>564</v>
      </c>
      <c r="R72" s="42">
        <v>356</v>
      </c>
      <c r="S72" s="42">
        <v>148</v>
      </c>
      <c r="T72" s="41">
        <v>29685</v>
      </c>
    </row>
    <row r="73" spans="1:20" ht="31.5">
      <c r="A73" s="562" t="s">
        <v>422</v>
      </c>
      <c r="B73" s="47">
        <v>4908</v>
      </c>
      <c r="C73" s="47">
        <v>5904</v>
      </c>
      <c r="D73" s="47">
        <v>6686</v>
      </c>
      <c r="E73" s="47">
        <v>6935</v>
      </c>
      <c r="F73" s="47">
        <v>6971</v>
      </c>
      <c r="G73" s="96">
        <v>5761</v>
      </c>
      <c r="H73" s="47">
        <v>5235</v>
      </c>
      <c r="I73" s="47">
        <v>4766</v>
      </c>
      <c r="J73" s="47">
        <v>4431</v>
      </c>
      <c r="K73" s="96">
        <v>3933</v>
      </c>
      <c r="L73" s="47">
        <v>3364</v>
      </c>
      <c r="M73" s="47">
        <v>2703</v>
      </c>
      <c r="N73" s="47">
        <v>2632</v>
      </c>
      <c r="O73" s="47">
        <v>2347</v>
      </c>
      <c r="P73" s="47">
        <v>1992</v>
      </c>
      <c r="Q73" s="47">
        <v>1351</v>
      </c>
      <c r="R73" s="42">
        <v>854</v>
      </c>
      <c r="S73" s="42">
        <v>356</v>
      </c>
      <c r="T73" s="41">
        <v>71128</v>
      </c>
    </row>
    <row r="74" spans="1:20" ht="31.5">
      <c r="A74" s="562" t="s">
        <v>423</v>
      </c>
      <c r="B74" s="47">
        <v>6103</v>
      </c>
      <c r="C74" s="47">
        <v>7341</v>
      </c>
      <c r="D74" s="47">
        <v>8314</v>
      </c>
      <c r="E74" s="47">
        <v>8623</v>
      </c>
      <c r="F74" s="47">
        <v>8668</v>
      </c>
      <c r="G74" s="96">
        <v>7164</v>
      </c>
      <c r="H74" s="47">
        <v>6509</v>
      </c>
      <c r="I74" s="47">
        <v>5926</v>
      </c>
      <c r="J74" s="47">
        <v>5510</v>
      </c>
      <c r="K74" s="96">
        <v>4891</v>
      </c>
      <c r="L74" s="47">
        <v>4183</v>
      </c>
      <c r="M74" s="47">
        <v>3361</v>
      </c>
      <c r="N74" s="47">
        <v>3272</v>
      </c>
      <c r="O74" s="47">
        <v>2919</v>
      </c>
      <c r="P74" s="47">
        <v>2476</v>
      </c>
      <c r="Q74" s="47">
        <v>1680</v>
      </c>
      <c r="R74" s="47">
        <v>1061</v>
      </c>
      <c r="S74" s="42">
        <v>442</v>
      </c>
      <c r="T74" s="41">
        <v>88444</v>
      </c>
    </row>
    <row r="75" spans="1:20" ht="31.5">
      <c r="A75" s="562" t="s">
        <v>26</v>
      </c>
      <c r="B75" s="47">
        <v>16218</v>
      </c>
      <c r="C75" s="47">
        <v>19508</v>
      </c>
      <c r="D75" s="47">
        <v>22093</v>
      </c>
      <c r="E75" s="47">
        <v>22916</v>
      </c>
      <c r="F75" s="47">
        <v>23034</v>
      </c>
      <c r="G75" s="96">
        <v>19038</v>
      </c>
      <c r="H75" s="47">
        <v>17299</v>
      </c>
      <c r="I75" s="47">
        <v>15747</v>
      </c>
      <c r="J75" s="47">
        <v>14643</v>
      </c>
      <c r="K75" s="96">
        <v>12998</v>
      </c>
      <c r="L75" s="47">
        <v>11117</v>
      </c>
      <c r="M75" s="47">
        <v>8931</v>
      </c>
      <c r="N75" s="47">
        <v>8696</v>
      </c>
      <c r="O75" s="47">
        <v>7756</v>
      </c>
      <c r="P75" s="47">
        <v>6581</v>
      </c>
      <c r="Q75" s="47">
        <v>4466</v>
      </c>
      <c r="R75" s="47">
        <v>2820</v>
      </c>
      <c r="S75" s="47">
        <v>1175</v>
      </c>
      <c r="T75" s="41">
        <v>235037</v>
      </c>
    </row>
    <row r="76" spans="1:20" ht="31.5">
      <c r="A76" s="562" t="s">
        <v>27</v>
      </c>
      <c r="B76" s="47">
        <v>15887</v>
      </c>
      <c r="C76" s="47">
        <v>19110</v>
      </c>
      <c r="D76" s="47">
        <v>21643</v>
      </c>
      <c r="E76" s="47">
        <v>22449</v>
      </c>
      <c r="F76" s="47">
        <v>22564</v>
      </c>
      <c r="G76" s="96">
        <v>18650</v>
      </c>
      <c r="H76" s="47">
        <v>16946</v>
      </c>
      <c r="I76" s="47">
        <v>15427</v>
      </c>
      <c r="J76" s="47">
        <v>14344</v>
      </c>
      <c r="K76" s="96">
        <v>12733</v>
      </c>
      <c r="L76" s="47">
        <v>10891</v>
      </c>
      <c r="M76" s="47">
        <v>8749</v>
      </c>
      <c r="N76" s="47">
        <v>8519</v>
      </c>
      <c r="O76" s="47">
        <v>7598</v>
      </c>
      <c r="P76" s="47">
        <v>6447</v>
      </c>
      <c r="Q76" s="47">
        <v>4375</v>
      </c>
      <c r="R76" s="47">
        <v>2763</v>
      </c>
      <c r="S76" s="47">
        <v>1151</v>
      </c>
      <c r="T76" s="41">
        <v>230247</v>
      </c>
    </row>
    <row r="77" spans="1:20" ht="31.5">
      <c r="A77" s="562" t="s">
        <v>20</v>
      </c>
      <c r="B77" s="47">
        <v>1887</v>
      </c>
      <c r="C77" s="47">
        <v>2270</v>
      </c>
      <c r="D77" s="47">
        <v>2570</v>
      </c>
      <c r="E77" s="47">
        <v>2666</v>
      </c>
      <c r="F77" s="47">
        <v>2680</v>
      </c>
      <c r="G77" s="96">
        <v>2215</v>
      </c>
      <c r="H77" s="47">
        <v>2013</v>
      </c>
      <c r="I77" s="47">
        <v>1832</v>
      </c>
      <c r="J77" s="47">
        <v>1704</v>
      </c>
      <c r="K77" s="96">
        <v>1512</v>
      </c>
      <c r="L77" s="47">
        <v>1293</v>
      </c>
      <c r="M77" s="47">
        <v>1039</v>
      </c>
      <c r="N77" s="47">
        <v>1012</v>
      </c>
      <c r="O77" s="42">
        <v>902</v>
      </c>
      <c r="P77" s="42">
        <v>766</v>
      </c>
      <c r="Q77" s="42">
        <v>520</v>
      </c>
      <c r="R77" s="42">
        <v>328</v>
      </c>
      <c r="S77" s="42">
        <v>137</v>
      </c>
      <c r="T77" s="41">
        <v>27346</v>
      </c>
    </row>
    <row r="78" spans="1:20" ht="31.5">
      <c r="A78" s="562" t="s">
        <v>424</v>
      </c>
      <c r="B78" s="47">
        <v>6240</v>
      </c>
      <c r="C78" s="47">
        <v>7506</v>
      </c>
      <c r="D78" s="47">
        <v>8501</v>
      </c>
      <c r="E78" s="47">
        <v>8817</v>
      </c>
      <c r="F78" s="47">
        <v>8862</v>
      </c>
      <c r="G78" s="96">
        <v>7325</v>
      </c>
      <c r="H78" s="47">
        <v>6656</v>
      </c>
      <c r="I78" s="47">
        <v>6059</v>
      </c>
      <c r="J78" s="47">
        <v>5634</v>
      </c>
      <c r="K78" s="96">
        <v>5001</v>
      </c>
      <c r="L78" s="47">
        <v>4277</v>
      </c>
      <c r="M78" s="47">
        <v>3436</v>
      </c>
      <c r="N78" s="47">
        <v>3346</v>
      </c>
      <c r="O78" s="47">
        <v>2984</v>
      </c>
      <c r="P78" s="47">
        <v>2532</v>
      </c>
      <c r="Q78" s="47">
        <v>1718</v>
      </c>
      <c r="R78" s="47">
        <v>1085</v>
      </c>
      <c r="S78" s="42">
        <v>452</v>
      </c>
      <c r="T78" s="41">
        <v>90432</v>
      </c>
    </row>
    <row r="79" spans="1:20" ht="31.5">
      <c r="A79" s="562" t="s">
        <v>425</v>
      </c>
      <c r="B79" s="47">
        <v>11526</v>
      </c>
      <c r="C79" s="47">
        <v>13864</v>
      </c>
      <c r="D79" s="47">
        <v>15702</v>
      </c>
      <c r="E79" s="47">
        <v>16286</v>
      </c>
      <c r="F79" s="47">
        <v>16370</v>
      </c>
      <c r="G79" s="96">
        <v>13530</v>
      </c>
      <c r="H79" s="47">
        <v>12294</v>
      </c>
      <c r="I79" s="47">
        <v>11192</v>
      </c>
      <c r="J79" s="47">
        <v>10407</v>
      </c>
      <c r="K79" s="96">
        <v>9237</v>
      </c>
      <c r="L79" s="47">
        <v>7901</v>
      </c>
      <c r="M79" s="47">
        <v>6347</v>
      </c>
      <c r="N79" s="47">
        <v>6180</v>
      </c>
      <c r="O79" s="47">
        <v>5512</v>
      </c>
      <c r="P79" s="47">
        <v>4677</v>
      </c>
      <c r="Q79" s="47">
        <v>3174</v>
      </c>
      <c r="R79" s="47">
        <v>2004</v>
      </c>
      <c r="S79" s="42">
        <v>835</v>
      </c>
      <c r="T79" s="41">
        <v>167039</v>
      </c>
    </row>
    <row r="80" spans="1:20" ht="31.5">
      <c r="A80" s="562" t="s">
        <v>426</v>
      </c>
      <c r="B80" s="47">
        <v>33295</v>
      </c>
      <c r="C80" s="47">
        <v>40050</v>
      </c>
      <c r="D80" s="47">
        <v>45358</v>
      </c>
      <c r="E80" s="47">
        <v>47047</v>
      </c>
      <c r="F80" s="47">
        <v>47288</v>
      </c>
      <c r="G80" s="96">
        <v>39085</v>
      </c>
      <c r="H80" s="47">
        <v>35515</v>
      </c>
      <c r="I80" s="47">
        <v>32330</v>
      </c>
      <c r="J80" s="47">
        <v>30062</v>
      </c>
      <c r="K80" s="96">
        <v>26684</v>
      </c>
      <c r="L80" s="47">
        <v>22824</v>
      </c>
      <c r="M80" s="47">
        <v>18336</v>
      </c>
      <c r="N80" s="47">
        <v>17854</v>
      </c>
      <c r="O80" s="47">
        <v>15924</v>
      </c>
      <c r="P80" s="47">
        <v>13511</v>
      </c>
      <c r="Q80" s="47">
        <v>9168</v>
      </c>
      <c r="R80" s="47">
        <v>5790</v>
      </c>
      <c r="S80" s="47">
        <v>2413</v>
      </c>
      <c r="T80" s="41">
        <v>482535</v>
      </c>
    </row>
    <row r="81" spans="1:20" ht="31.5">
      <c r="A81" s="562" t="s">
        <v>10</v>
      </c>
      <c r="B81" s="47">
        <v>33556</v>
      </c>
      <c r="C81" s="47">
        <v>40364</v>
      </c>
      <c r="D81" s="47">
        <v>45713</v>
      </c>
      <c r="E81" s="47">
        <v>47415</v>
      </c>
      <c r="F81" s="47">
        <v>47659</v>
      </c>
      <c r="G81" s="96">
        <v>39391</v>
      </c>
      <c r="H81" s="47">
        <v>35793</v>
      </c>
      <c r="I81" s="47">
        <v>32583</v>
      </c>
      <c r="J81" s="47">
        <v>30297</v>
      </c>
      <c r="K81" s="96">
        <v>26893</v>
      </c>
      <c r="L81" s="47">
        <v>23003</v>
      </c>
      <c r="M81" s="47">
        <v>18480</v>
      </c>
      <c r="N81" s="47">
        <v>17994</v>
      </c>
      <c r="O81" s="47">
        <v>16048</v>
      </c>
      <c r="P81" s="47">
        <v>13617</v>
      </c>
      <c r="Q81" s="47">
        <v>9240</v>
      </c>
      <c r="R81" s="47">
        <v>5836</v>
      </c>
      <c r="S81" s="47">
        <v>2432</v>
      </c>
      <c r="T81" s="41">
        <v>486312</v>
      </c>
    </row>
    <row r="82" spans="1:20" s="531" customFormat="1" ht="31.5">
      <c r="A82" s="562" t="s">
        <v>427</v>
      </c>
      <c r="B82" s="47">
        <v>9457</v>
      </c>
      <c r="C82" s="47">
        <v>11376</v>
      </c>
      <c r="D82" s="47">
        <v>12884</v>
      </c>
      <c r="E82" s="47">
        <v>13364</v>
      </c>
      <c r="F82" s="47">
        <v>13432</v>
      </c>
      <c r="G82" s="96">
        <v>11102</v>
      </c>
      <c r="H82" s="47">
        <v>10088</v>
      </c>
      <c r="I82" s="47">
        <v>9183</v>
      </c>
      <c r="J82" s="47">
        <v>8539</v>
      </c>
      <c r="K82" s="96">
        <v>7580</v>
      </c>
      <c r="L82" s="47">
        <v>6483</v>
      </c>
      <c r="M82" s="47">
        <v>5208</v>
      </c>
      <c r="N82" s="47">
        <v>5071</v>
      </c>
      <c r="O82" s="47">
        <v>4523</v>
      </c>
      <c r="P82" s="47">
        <v>3838</v>
      </c>
      <c r="Q82" s="47">
        <v>2604</v>
      </c>
      <c r="R82" s="47">
        <v>1645</v>
      </c>
      <c r="S82" s="42">
        <v>685</v>
      </c>
      <c r="T82" s="41">
        <v>137065</v>
      </c>
    </row>
    <row r="83" spans="1:20" s="531" customFormat="1" ht="15.75" customHeight="1">
      <c r="A83" s="562" t="s">
        <v>16</v>
      </c>
      <c r="B83" s="47">
        <v>12018</v>
      </c>
      <c r="C83" s="47">
        <v>14457</v>
      </c>
      <c r="D83" s="47">
        <v>16373</v>
      </c>
      <c r="E83" s="47">
        <v>16983</v>
      </c>
      <c r="F83" s="47">
        <v>17070</v>
      </c>
      <c r="G83" s="96">
        <v>14109</v>
      </c>
      <c r="H83" s="47">
        <v>12820</v>
      </c>
      <c r="I83" s="47">
        <v>11670</v>
      </c>
      <c r="J83" s="47">
        <v>10851</v>
      </c>
      <c r="K83" s="96">
        <v>9632</v>
      </c>
      <c r="L83" s="47">
        <v>8239</v>
      </c>
      <c r="M83" s="47">
        <v>6619</v>
      </c>
      <c r="N83" s="47">
        <v>6445</v>
      </c>
      <c r="O83" s="47">
        <v>5748</v>
      </c>
      <c r="P83" s="47">
        <v>4877</v>
      </c>
      <c r="Q83" s="47">
        <v>3309</v>
      </c>
      <c r="R83" s="47">
        <v>2090</v>
      </c>
      <c r="S83" s="42">
        <v>871</v>
      </c>
      <c r="T83" s="41">
        <v>174181</v>
      </c>
    </row>
    <row r="84" spans="1:20" ht="31.5">
      <c r="A84" s="562" t="s">
        <v>5</v>
      </c>
      <c r="B84" s="47">
        <v>27552</v>
      </c>
      <c r="C84" s="47">
        <v>33142</v>
      </c>
      <c r="D84" s="47">
        <v>37535</v>
      </c>
      <c r="E84" s="47">
        <v>38932</v>
      </c>
      <c r="F84" s="47">
        <v>39132</v>
      </c>
      <c r="G84" s="96">
        <v>32344</v>
      </c>
      <c r="H84" s="47">
        <v>29389</v>
      </c>
      <c r="I84" s="47">
        <v>26753</v>
      </c>
      <c r="J84" s="47">
        <v>24877</v>
      </c>
      <c r="K84" s="96">
        <v>22082</v>
      </c>
      <c r="L84" s="47">
        <v>18887</v>
      </c>
      <c r="M84" s="47">
        <v>15174</v>
      </c>
      <c r="N84" s="47">
        <v>14774</v>
      </c>
      <c r="O84" s="47">
        <v>13177</v>
      </c>
      <c r="P84" s="47">
        <v>11181</v>
      </c>
      <c r="Q84" s="47">
        <v>7587</v>
      </c>
      <c r="R84" s="47">
        <v>4792</v>
      </c>
      <c r="S84" s="47">
        <v>1997</v>
      </c>
      <c r="T84" s="41">
        <v>399304</v>
      </c>
    </row>
    <row r="85" spans="1:20" ht="31.5">
      <c r="A85" s="562" t="s">
        <v>77</v>
      </c>
      <c r="B85" s="41">
        <f>SUM(B59:B84)</f>
        <v>291964</v>
      </c>
      <c r="C85" s="41">
        <f aca="true" t="shared" si="1" ref="C85:T85">SUM(C59:C84)</f>
        <v>351204</v>
      </c>
      <c r="D85" s="41">
        <f t="shared" si="1"/>
        <v>397745</v>
      </c>
      <c r="E85" s="41">
        <f t="shared" si="1"/>
        <v>412554</v>
      </c>
      <c r="F85" s="41">
        <f t="shared" si="1"/>
        <v>414673</v>
      </c>
      <c r="G85" s="41">
        <f t="shared" si="1"/>
        <v>342738</v>
      </c>
      <c r="H85" s="41">
        <f t="shared" si="1"/>
        <v>311431</v>
      </c>
      <c r="I85" s="41">
        <f t="shared" si="1"/>
        <v>283500</v>
      </c>
      <c r="J85" s="41">
        <f t="shared" si="1"/>
        <v>263613</v>
      </c>
      <c r="K85" s="41">
        <f t="shared" si="1"/>
        <v>233996</v>
      </c>
      <c r="L85" s="41">
        <f t="shared" si="1"/>
        <v>200144</v>
      </c>
      <c r="M85" s="41">
        <f t="shared" si="1"/>
        <v>160789</v>
      </c>
      <c r="N85" s="41">
        <f t="shared" si="1"/>
        <v>156559</v>
      </c>
      <c r="O85" s="41">
        <f t="shared" si="1"/>
        <v>139635</v>
      </c>
      <c r="P85" s="41">
        <f t="shared" si="1"/>
        <v>118480</v>
      </c>
      <c r="Q85" s="41">
        <f t="shared" si="1"/>
        <v>80395</v>
      </c>
      <c r="R85" s="41">
        <f t="shared" si="1"/>
        <v>50773</v>
      </c>
      <c r="S85" s="41">
        <f t="shared" si="1"/>
        <v>21155</v>
      </c>
      <c r="T85" s="41">
        <f t="shared" si="1"/>
        <v>4231356</v>
      </c>
    </row>
    <row r="87" spans="1:10" ht="47.25" customHeight="1">
      <c r="A87" s="762" t="s">
        <v>666</v>
      </c>
      <c r="B87" s="763"/>
      <c r="C87" s="763"/>
      <c r="D87" s="763"/>
      <c r="E87" s="763"/>
      <c r="F87" s="763"/>
      <c r="G87" s="763"/>
      <c r="H87" s="763"/>
      <c r="I87" s="763"/>
      <c r="J87" s="763"/>
    </row>
    <row r="89" spans="1:3" ht="15.75">
      <c r="A89" s="684" t="s">
        <v>293</v>
      </c>
      <c r="B89" s="684"/>
      <c r="C89" s="9"/>
    </row>
    <row r="90" spans="1:3" ht="15.75">
      <c r="A90" s="684" t="s">
        <v>294</v>
      </c>
      <c r="B90" s="684"/>
      <c r="C90" s="684"/>
    </row>
  </sheetData>
  <sheetProtection/>
  <mergeCells count="12">
    <mergeCell ref="A90:C90"/>
    <mergeCell ref="B31:D31"/>
    <mergeCell ref="A56:E56"/>
    <mergeCell ref="E31:G31"/>
    <mergeCell ref="A31:A32"/>
    <mergeCell ref="A87:J87"/>
    <mergeCell ref="A1:H1"/>
    <mergeCell ref="A2:H2"/>
    <mergeCell ref="A29:E29"/>
    <mergeCell ref="A26:J26"/>
    <mergeCell ref="A53:J53"/>
    <mergeCell ref="A89:B8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109"/>
  <sheetViews>
    <sheetView rightToLeft="1" zoomScalePageLayoutView="0" workbookViewId="0" topLeftCell="A61">
      <selection activeCell="A2" sqref="A2:F2"/>
    </sheetView>
  </sheetViews>
  <sheetFormatPr defaultColWidth="9.140625" defaultRowHeight="15"/>
  <cols>
    <col min="1" max="1" width="26.28125" style="587" customWidth="1"/>
    <col min="2" max="3" width="19.28125" style="587" customWidth="1"/>
    <col min="4" max="6" width="13.421875" style="587" customWidth="1"/>
    <col min="7" max="8" width="12.8515625" style="587" customWidth="1"/>
    <col min="9" max="9" width="26.421875" style="587" customWidth="1"/>
    <col min="10" max="10" width="13.00390625" style="587" customWidth="1"/>
    <col min="11" max="11" width="12.28125" style="587" customWidth="1"/>
    <col min="12" max="13" width="9.140625" style="587" customWidth="1"/>
    <col min="14" max="14" width="3.8515625" style="587" customWidth="1"/>
    <col min="15" max="15" width="7.00390625" style="587" customWidth="1"/>
    <col min="16" max="16" width="10.421875" style="587" customWidth="1"/>
    <col min="17" max="16384" width="9.140625" style="587" customWidth="1"/>
  </cols>
  <sheetData>
    <row r="1" spans="1:7" ht="15.75">
      <c r="A1" s="585" t="s">
        <v>878</v>
      </c>
      <c r="B1" s="585"/>
      <c r="C1" s="585"/>
      <c r="D1" s="585"/>
      <c r="E1" s="585"/>
      <c r="F1" s="583"/>
      <c r="G1" s="583"/>
    </row>
    <row r="2" spans="1:11" s="257" customFormat="1" ht="15.75">
      <c r="A2" s="757" t="s">
        <v>879</v>
      </c>
      <c r="B2" s="757"/>
      <c r="C2" s="757"/>
      <c r="D2" s="757"/>
      <c r="E2" s="757"/>
      <c r="F2" s="757"/>
      <c r="G2" s="588"/>
      <c r="H2" s="588"/>
      <c r="I2" s="588"/>
      <c r="J2" s="589"/>
      <c r="K2" s="589"/>
    </row>
    <row r="3" spans="1:11" s="257" customFormat="1" ht="16.5" thickBot="1">
      <c r="A3" s="586"/>
      <c r="B3" s="586"/>
      <c r="C3" s="586"/>
      <c r="D3" s="586"/>
      <c r="E3" s="586"/>
      <c r="F3" s="586"/>
      <c r="G3" s="586"/>
      <c r="H3" s="586"/>
      <c r="I3" s="586"/>
      <c r="J3" s="589"/>
      <c r="K3" s="589"/>
    </row>
    <row r="4" spans="1:10" ht="35.25" customHeight="1" thickBot="1">
      <c r="A4" s="586"/>
      <c r="B4" s="586"/>
      <c r="C4" s="764" t="s">
        <v>483</v>
      </c>
      <c r="D4" s="765"/>
      <c r="E4" s="765"/>
      <c r="F4" s="765"/>
      <c r="G4" s="765"/>
      <c r="H4" s="766"/>
      <c r="I4" s="389"/>
      <c r="J4" s="389"/>
    </row>
    <row r="5" spans="1:8" ht="47.25" customHeight="1" thickBot="1">
      <c r="A5" s="76" t="s">
        <v>486</v>
      </c>
      <c r="B5" s="77" t="s">
        <v>428</v>
      </c>
      <c r="C5" s="81">
        <v>2010</v>
      </c>
      <c r="D5" s="526">
        <v>2011</v>
      </c>
      <c r="E5" s="526">
        <v>2012</v>
      </c>
      <c r="F5" s="772">
        <v>2013</v>
      </c>
      <c r="G5" s="772"/>
      <c r="H5" s="82">
        <v>2014</v>
      </c>
    </row>
    <row r="6" spans="1:8" ht="31.5">
      <c r="A6" s="773" t="s">
        <v>119</v>
      </c>
      <c r="B6" s="78" t="s">
        <v>414</v>
      </c>
      <c r="C6" s="590">
        <v>249642</v>
      </c>
      <c r="D6" s="591">
        <v>258788</v>
      </c>
      <c r="E6" s="591">
        <v>268191</v>
      </c>
      <c r="F6" s="776">
        <v>277260</v>
      </c>
      <c r="G6" s="777"/>
      <c r="H6" s="592">
        <v>286866</v>
      </c>
    </row>
    <row r="7" spans="1:8" ht="31.5">
      <c r="A7" s="774"/>
      <c r="B7" s="79" t="s">
        <v>415</v>
      </c>
      <c r="C7" s="593">
        <v>121722</v>
      </c>
      <c r="D7" s="594">
        <v>125429</v>
      </c>
      <c r="E7" s="594">
        <v>129116</v>
      </c>
      <c r="F7" s="768">
        <v>132482</v>
      </c>
      <c r="G7" s="769"/>
      <c r="H7" s="595">
        <v>136249</v>
      </c>
    </row>
    <row r="8" spans="1:8" ht="31.5">
      <c r="A8" s="774"/>
      <c r="B8" s="79" t="s">
        <v>31</v>
      </c>
      <c r="C8" s="593">
        <v>267159</v>
      </c>
      <c r="D8" s="594">
        <v>272162</v>
      </c>
      <c r="E8" s="594">
        <v>276827</v>
      </c>
      <c r="F8" s="768">
        <v>280993</v>
      </c>
      <c r="G8" s="769"/>
      <c r="H8" s="595">
        <v>285081</v>
      </c>
    </row>
    <row r="9" spans="1:8" ht="31.5">
      <c r="A9" s="774"/>
      <c r="B9" s="79" t="s">
        <v>30</v>
      </c>
      <c r="C9" s="593">
        <v>58479</v>
      </c>
      <c r="D9" s="594">
        <v>60331</v>
      </c>
      <c r="E9" s="594">
        <v>61570</v>
      </c>
      <c r="F9" s="768">
        <v>62520</v>
      </c>
      <c r="G9" s="769"/>
      <c r="H9" s="595">
        <v>63437</v>
      </c>
    </row>
    <row r="10" spans="1:8" ht="31.5">
      <c r="A10" s="774"/>
      <c r="B10" s="79" t="s">
        <v>22</v>
      </c>
      <c r="C10" s="593">
        <v>56384</v>
      </c>
      <c r="D10" s="594">
        <v>57186</v>
      </c>
      <c r="E10" s="594">
        <v>57629</v>
      </c>
      <c r="F10" s="768">
        <v>57679</v>
      </c>
      <c r="G10" s="769"/>
      <c r="H10" s="595">
        <v>57839</v>
      </c>
    </row>
    <row r="11" spans="1:8" ht="31.5">
      <c r="A11" s="774"/>
      <c r="B11" s="79" t="s">
        <v>416</v>
      </c>
      <c r="C11" s="593">
        <v>21559</v>
      </c>
      <c r="D11" s="594">
        <v>22626</v>
      </c>
      <c r="E11" s="594">
        <v>23587</v>
      </c>
      <c r="F11" s="768">
        <v>24139</v>
      </c>
      <c r="G11" s="769"/>
      <c r="H11" s="595">
        <v>24686</v>
      </c>
    </row>
    <row r="12" spans="1:8" ht="32.25" thickBot="1">
      <c r="A12" s="775"/>
      <c r="B12" s="80" t="s">
        <v>417</v>
      </c>
      <c r="C12" s="596">
        <v>41793</v>
      </c>
      <c r="D12" s="597">
        <v>42569</v>
      </c>
      <c r="E12" s="597">
        <v>43108</v>
      </c>
      <c r="F12" s="770">
        <v>43603</v>
      </c>
      <c r="G12" s="771"/>
      <c r="H12" s="598">
        <v>44166</v>
      </c>
    </row>
    <row r="13" spans="1:8" ht="42.75" customHeight="1" thickBot="1">
      <c r="A13" s="764" t="s">
        <v>77</v>
      </c>
      <c r="B13" s="778"/>
      <c r="C13" s="524">
        <v>816739</v>
      </c>
      <c r="D13" s="83">
        <v>839092</v>
      </c>
      <c r="E13" s="83">
        <v>860029</v>
      </c>
      <c r="F13" s="779">
        <v>878677</v>
      </c>
      <c r="G13" s="780"/>
      <c r="H13" s="84">
        <v>898325</v>
      </c>
    </row>
    <row r="14" spans="1:8" ht="31.5">
      <c r="A14" s="781" t="s">
        <v>120</v>
      </c>
      <c r="B14" s="85" t="s">
        <v>18</v>
      </c>
      <c r="C14" s="590">
        <v>53052</v>
      </c>
      <c r="D14" s="591">
        <v>54577</v>
      </c>
      <c r="E14" s="591">
        <v>56212</v>
      </c>
      <c r="F14" s="776">
        <v>57541</v>
      </c>
      <c r="G14" s="777"/>
      <c r="H14" s="592">
        <v>58854</v>
      </c>
    </row>
    <row r="15" spans="1:8" ht="31.5">
      <c r="A15" s="774"/>
      <c r="B15" s="79" t="s">
        <v>11</v>
      </c>
      <c r="C15" s="593">
        <v>218285</v>
      </c>
      <c r="D15" s="594">
        <v>226566</v>
      </c>
      <c r="E15" s="594">
        <v>231648</v>
      </c>
      <c r="F15" s="768">
        <v>240242</v>
      </c>
      <c r="G15" s="769"/>
      <c r="H15" s="595">
        <v>247533</v>
      </c>
    </row>
    <row r="16" spans="1:8" ht="31.5">
      <c r="A16" s="774"/>
      <c r="B16" s="79" t="s">
        <v>29</v>
      </c>
      <c r="C16" s="593">
        <v>154642</v>
      </c>
      <c r="D16" s="594">
        <v>157894</v>
      </c>
      <c r="E16" s="594">
        <v>160925</v>
      </c>
      <c r="F16" s="768">
        <v>163841</v>
      </c>
      <c r="G16" s="769"/>
      <c r="H16" s="595">
        <v>166841</v>
      </c>
    </row>
    <row r="17" spans="1:8" ht="31.5">
      <c r="A17" s="774"/>
      <c r="B17" s="79" t="s">
        <v>418</v>
      </c>
      <c r="C17" s="593">
        <v>32617</v>
      </c>
      <c r="D17" s="594">
        <v>33657</v>
      </c>
      <c r="E17" s="594">
        <v>34466</v>
      </c>
      <c r="F17" s="768">
        <v>35107</v>
      </c>
      <c r="G17" s="769"/>
      <c r="H17" s="595">
        <v>36020</v>
      </c>
    </row>
    <row r="18" spans="1:8" ht="32.25" thickBot="1">
      <c r="A18" s="775"/>
      <c r="B18" s="80" t="s">
        <v>419</v>
      </c>
      <c r="C18" s="596">
        <v>74709</v>
      </c>
      <c r="D18" s="597">
        <v>76917</v>
      </c>
      <c r="E18" s="597">
        <v>78916</v>
      </c>
      <c r="F18" s="770">
        <v>80803</v>
      </c>
      <c r="G18" s="771"/>
      <c r="H18" s="598">
        <v>82684</v>
      </c>
    </row>
    <row r="19" spans="1:8" ht="41.25" customHeight="1" thickBot="1">
      <c r="A19" s="764" t="s">
        <v>77</v>
      </c>
      <c r="B19" s="778"/>
      <c r="C19" s="524">
        <v>533305</v>
      </c>
      <c r="D19" s="83">
        <v>549611</v>
      </c>
      <c r="E19" s="83">
        <v>562167</v>
      </c>
      <c r="F19" s="779">
        <v>577534</v>
      </c>
      <c r="G19" s="780"/>
      <c r="H19" s="84">
        <v>591932</v>
      </c>
    </row>
    <row r="20" spans="1:8" ht="31.5">
      <c r="A20" s="781" t="s">
        <v>420</v>
      </c>
      <c r="B20" s="85" t="s">
        <v>420</v>
      </c>
      <c r="C20" s="590">
        <v>116703</v>
      </c>
      <c r="D20" s="591">
        <v>117871</v>
      </c>
      <c r="E20" s="591">
        <v>119214</v>
      </c>
      <c r="F20" s="776">
        <v>120352</v>
      </c>
      <c r="G20" s="777"/>
      <c r="H20" s="592">
        <v>122345</v>
      </c>
    </row>
    <row r="21" spans="1:8" ht="31.5">
      <c r="A21" s="774"/>
      <c r="B21" s="79" t="s">
        <v>421</v>
      </c>
      <c r="C21" s="593">
        <v>26070</v>
      </c>
      <c r="D21" s="594">
        <v>26944</v>
      </c>
      <c r="E21" s="594">
        <v>27988</v>
      </c>
      <c r="F21" s="768">
        <v>28866</v>
      </c>
      <c r="G21" s="769"/>
      <c r="H21" s="595">
        <v>29685</v>
      </c>
    </row>
    <row r="22" spans="1:8" ht="31.5">
      <c r="A22" s="774"/>
      <c r="B22" s="79" t="s">
        <v>422</v>
      </c>
      <c r="C22" s="593">
        <v>59676</v>
      </c>
      <c r="D22" s="594">
        <v>63037</v>
      </c>
      <c r="E22" s="594">
        <v>66441</v>
      </c>
      <c r="F22" s="768">
        <v>68771</v>
      </c>
      <c r="G22" s="769"/>
      <c r="H22" s="595">
        <v>71128</v>
      </c>
    </row>
    <row r="23" spans="1:8" ht="32.25" thickBot="1">
      <c r="A23" s="775"/>
      <c r="B23" s="80" t="s">
        <v>423</v>
      </c>
      <c r="C23" s="596">
        <v>75237</v>
      </c>
      <c r="D23" s="597">
        <v>79038</v>
      </c>
      <c r="E23" s="597">
        <v>82345</v>
      </c>
      <c r="F23" s="770">
        <v>85512</v>
      </c>
      <c r="G23" s="771"/>
      <c r="H23" s="598">
        <v>88444</v>
      </c>
    </row>
    <row r="24" spans="1:8" ht="39" customHeight="1" thickBot="1">
      <c r="A24" s="764" t="s">
        <v>77</v>
      </c>
      <c r="B24" s="778"/>
      <c r="C24" s="524">
        <v>277686</v>
      </c>
      <c r="D24" s="83">
        <v>286890</v>
      </c>
      <c r="E24" s="83">
        <v>295988</v>
      </c>
      <c r="F24" s="779">
        <v>303501</v>
      </c>
      <c r="G24" s="780"/>
      <c r="H24" s="84">
        <v>311602</v>
      </c>
    </row>
    <row r="25" spans="1:8" ht="31.5">
      <c r="A25" s="781" t="s">
        <v>121</v>
      </c>
      <c r="B25" s="85" t="s">
        <v>26</v>
      </c>
      <c r="C25" s="590">
        <v>210190</v>
      </c>
      <c r="D25" s="591">
        <v>217616</v>
      </c>
      <c r="E25" s="591">
        <v>224624</v>
      </c>
      <c r="F25" s="776">
        <v>230653</v>
      </c>
      <c r="G25" s="777"/>
      <c r="H25" s="592">
        <v>235037</v>
      </c>
    </row>
    <row r="26" spans="1:8" ht="31.5">
      <c r="A26" s="774"/>
      <c r="B26" s="79" t="s">
        <v>27</v>
      </c>
      <c r="C26" s="593">
        <v>211601</v>
      </c>
      <c r="D26" s="594">
        <v>216368</v>
      </c>
      <c r="E26" s="594">
        <v>221040</v>
      </c>
      <c r="F26" s="768">
        <v>225539</v>
      </c>
      <c r="G26" s="769"/>
      <c r="H26" s="595">
        <v>230247</v>
      </c>
    </row>
    <row r="27" spans="1:8" ht="32.25" thickBot="1">
      <c r="A27" s="775"/>
      <c r="B27" s="80" t="s">
        <v>20</v>
      </c>
      <c r="C27" s="596">
        <v>25178</v>
      </c>
      <c r="D27" s="597">
        <v>25826</v>
      </c>
      <c r="E27" s="597">
        <v>26380</v>
      </c>
      <c r="F27" s="770">
        <v>26860</v>
      </c>
      <c r="G27" s="771"/>
      <c r="H27" s="598">
        <v>27346</v>
      </c>
    </row>
    <row r="28" spans="1:8" ht="33" customHeight="1" thickBot="1">
      <c r="A28" s="764" t="s">
        <v>77</v>
      </c>
      <c r="B28" s="778"/>
      <c r="C28" s="524">
        <v>446969</v>
      </c>
      <c r="D28" s="83">
        <v>459810</v>
      </c>
      <c r="E28" s="83">
        <v>472044</v>
      </c>
      <c r="F28" s="779">
        <v>483052</v>
      </c>
      <c r="G28" s="780"/>
      <c r="H28" s="84">
        <v>492630</v>
      </c>
    </row>
    <row r="29" spans="1:8" ht="31.5">
      <c r="A29" s="781" t="s">
        <v>880</v>
      </c>
      <c r="B29" s="85" t="s">
        <v>424</v>
      </c>
      <c r="C29" s="590">
        <v>86659</v>
      </c>
      <c r="D29" s="591">
        <v>87770</v>
      </c>
      <c r="E29" s="591">
        <v>88650</v>
      </c>
      <c r="F29" s="776">
        <v>89591</v>
      </c>
      <c r="G29" s="777"/>
      <c r="H29" s="592">
        <v>90432</v>
      </c>
    </row>
    <row r="30" spans="1:8" ht="31.5">
      <c r="A30" s="774"/>
      <c r="B30" s="79" t="s">
        <v>425</v>
      </c>
      <c r="C30" s="593">
        <v>164489</v>
      </c>
      <c r="D30" s="594">
        <v>165216</v>
      </c>
      <c r="E30" s="594">
        <v>165875</v>
      </c>
      <c r="F30" s="768">
        <v>166480</v>
      </c>
      <c r="G30" s="769"/>
      <c r="H30" s="595">
        <v>167039</v>
      </c>
    </row>
    <row r="31" spans="1:8" ht="31.5">
      <c r="A31" s="774"/>
      <c r="B31" s="79" t="s">
        <v>426</v>
      </c>
      <c r="C31" s="593">
        <v>479510</v>
      </c>
      <c r="D31" s="594">
        <v>480197</v>
      </c>
      <c r="E31" s="594">
        <v>480936</v>
      </c>
      <c r="F31" s="768">
        <v>481535</v>
      </c>
      <c r="G31" s="769"/>
      <c r="H31" s="595">
        <v>482535</v>
      </c>
    </row>
    <row r="32" spans="1:8" ht="31.5">
      <c r="A32" s="774"/>
      <c r="B32" s="79" t="s">
        <v>10</v>
      </c>
      <c r="C32" s="593">
        <v>481423</v>
      </c>
      <c r="D32" s="594">
        <v>482690</v>
      </c>
      <c r="E32" s="594">
        <v>483777</v>
      </c>
      <c r="F32" s="768">
        <v>484861</v>
      </c>
      <c r="G32" s="769"/>
      <c r="H32" s="595">
        <v>486312</v>
      </c>
    </row>
    <row r="33" spans="1:8" ht="31.5">
      <c r="A33" s="774"/>
      <c r="B33" s="79" t="s">
        <v>427</v>
      </c>
      <c r="C33" s="593">
        <v>132503</v>
      </c>
      <c r="D33" s="594">
        <v>133651</v>
      </c>
      <c r="E33" s="594">
        <v>134791</v>
      </c>
      <c r="F33" s="768">
        <v>135865</v>
      </c>
      <c r="G33" s="769"/>
      <c r="H33" s="595">
        <v>137065</v>
      </c>
    </row>
    <row r="34" spans="1:8" ht="32.25" thickBot="1">
      <c r="A34" s="775"/>
      <c r="B34" s="80" t="s">
        <v>16</v>
      </c>
      <c r="C34" s="596">
        <v>164074</v>
      </c>
      <c r="D34" s="597">
        <v>166799</v>
      </c>
      <c r="E34" s="597">
        <v>169331</v>
      </c>
      <c r="F34" s="770">
        <v>171794</v>
      </c>
      <c r="G34" s="771"/>
      <c r="H34" s="598">
        <v>174181</v>
      </c>
    </row>
    <row r="35" spans="1:8" ht="43.5" customHeight="1" thickBot="1">
      <c r="A35" s="764" t="s">
        <v>77</v>
      </c>
      <c r="B35" s="778"/>
      <c r="C35" s="524">
        <v>1508658</v>
      </c>
      <c r="D35" s="83">
        <v>1516323</v>
      </c>
      <c r="E35" s="83">
        <v>1523360</v>
      </c>
      <c r="F35" s="779">
        <v>1530126</v>
      </c>
      <c r="G35" s="780"/>
      <c r="H35" s="84">
        <v>1537564</v>
      </c>
    </row>
    <row r="36" spans="1:8" ht="36.75" customHeight="1" thickBot="1">
      <c r="A36" s="787" t="s">
        <v>5</v>
      </c>
      <c r="B36" s="788"/>
      <c r="C36" s="525">
        <v>378464</v>
      </c>
      <c r="D36" s="74">
        <v>384725</v>
      </c>
      <c r="E36" s="74">
        <v>390238</v>
      </c>
      <c r="F36" s="783">
        <v>394880</v>
      </c>
      <c r="G36" s="784"/>
      <c r="H36" s="75">
        <v>399304</v>
      </c>
    </row>
    <row r="37" spans="1:8" ht="39.75" customHeight="1" thickBot="1">
      <c r="A37" s="764" t="s">
        <v>77</v>
      </c>
      <c r="B37" s="778"/>
      <c r="C37" s="525">
        <v>378464</v>
      </c>
      <c r="D37" s="74">
        <v>384725</v>
      </c>
      <c r="E37" s="74">
        <v>390238</v>
      </c>
      <c r="F37" s="783">
        <v>394880</v>
      </c>
      <c r="G37" s="784"/>
      <c r="H37" s="75">
        <v>399304</v>
      </c>
    </row>
    <row r="38" spans="1:11" ht="15.75">
      <c r="A38" s="95"/>
      <c r="B38" s="93"/>
      <c r="C38" s="93"/>
      <c r="D38" s="94"/>
      <c r="E38" s="94"/>
      <c r="F38" s="94"/>
      <c r="G38" s="94"/>
      <c r="H38" s="94"/>
      <c r="I38" s="94"/>
      <c r="J38" s="94"/>
      <c r="K38" s="94"/>
    </row>
    <row r="39" spans="1:14" ht="50.25" customHeight="1">
      <c r="A39" s="789" t="s">
        <v>667</v>
      </c>
      <c r="B39" s="789"/>
      <c r="C39" s="789"/>
      <c r="D39" s="789"/>
      <c r="E39" s="789"/>
      <c r="F39" s="789"/>
      <c r="G39" s="789"/>
      <c r="H39" s="789"/>
      <c r="I39" s="789"/>
      <c r="J39" s="789"/>
      <c r="K39" s="789"/>
      <c r="L39" s="789"/>
      <c r="M39" s="789"/>
      <c r="N39" s="789"/>
    </row>
    <row r="41" spans="1:8" ht="15.75">
      <c r="A41" s="585" t="s">
        <v>881</v>
      </c>
      <c r="B41" s="585"/>
      <c r="C41" s="585"/>
      <c r="D41" s="585"/>
      <c r="E41" s="585"/>
      <c r="F41" s="583"/>
      <c r="G41" s="583"/>
      <c r="H41" s="583"/>
    </row>
    <row r="42" spans="1:18" s="257" customFormat="1" ht="15.75">
      <c r="A42" s="767" t="s">
        <v>882</v>
      </c>
      <c r="B42" s="767"/>
      <c r="C42" s="767"/>
      <c r="D42" s="767"/>
      <c r="E42" s="767"/>
      <c r="F42" s="600"/>
      <c r="G42" s="600"/>
      <c r="H42" s="600"/>
      <c r="I42" s="600"/>
      <c r="J42" s="600"/>
      <c r="K42" s="600"/>
      <c r="L42" s="600"/>
      <c r="M42" s="256"/>
      <c r="N42" s="256"/>
      <c r="O42" s="256"/>
      <c r="P42" s="256"/>
      <c r="Q42" s="256"/>
      <c r="R42" s="256"/>
    </row>
    <row r="43" spans="1:18" s="257" customFormat="1" ht="16.5" thickBot="1">
      <c r="A43" s="599"/>
      <c r="B43" s="599"/>
      <c r="C43" s="599"/>
      <c r="D43" s="599"/>
      <c r="E43" s="599"/>
      <c r="F43" s="599"/>
      <c r="G43" s="599"/>
      <c r="H43" s="599"/>
      <c r="I43" s="599"/>
      <c r="J43" s="599"/>
      <c r="K43" s="599"/>
      <c r="L43" s="599"/>
      <c r="M43" s="256"/>
      <c r="N43" s="256"/>
      <c r="O43" s="256"/>
      <c r="P43" s="256"/>
      <c r="Q43" s="256"/>
      <c r="R43" s="256"/>
    </row>
    <row r="44" spans="1:6" ht="82.5" customHeight="1" thickBot="1">
      <c r="A44" s="86" t="s">
        <v>883</v>
      </c>
      <c r="B44" s="87" t="s">
        <v>458</v>
      </c>
      <c r="C44" s="318" t="s">
        <v>441</v>
      </c>
      <c r="D44" s="87" t="s">
        <v>460</v>
      </c>
      <c r="E44" s="87" t="s">
        <v>477</v>
      </c>
      <c r="F44" s="88" t="s">
        <v>478</v>
      </c>
    </row>
    <row r="45" spans="1:6" ht="31.5">
      <c r="A45" s="85" t="s">
        <v>414</v>
      </c>
      <c r="B45" s="601">
        <v>19794</v>
      </c>
      <c r="C45" s="602">
        <v>23810</v>
      </c>
      <c r="D45" s="602">
        <v>26965</v>
      </c>
      <c r="E45" s="602">
        <v>70569</v>
      </c>
      <c r="F45" s="603">
        <v>27826</v>
      </c>
    </row>
    <row r="46" spans="1:6" ht="31.5">
      <c r="A46" s="79" t="s">
        <v>415</v>
      </c>
      <c r="B46" s="604">
        <v>9401</v>
      </c>
      <c r="C46" s="41">
        <v>11309</v>
      </c>
      <c r="D46" s="41">
        <v>12807</v>
      </c>
      <c r="E46" s="41">
        <v>33517</v>
      </c>
      <c r="F46" s="605">
        <v>13216</v>
      </c>
    </row>
    <row r="47" spans="1:6" ht="31.5">
      <c r="A47" s="79" t="s">
        <v>31</v>
      </c>
      <c r="B47" s="604">
        <v>19671</v>
      </c>
      <c r="C47" s="41">
        <v>23662</v>
      </c>
      <c r="D47" s="41">
        <v>26798</v>
      </c>
      <c r="E47" s="41">
        <v>70130</v>
      </c>
      <c r="F47" s="605">
        <v>27653</v>
      </c>
    </row>
    <row r="48" spans="1:6" ht="31.5">
      <c r="A48" s="79" t="s">
        <v>30</v>
      </c>
      <c r="B48" s="604">
        <v>4377</v>
      </c>
      <c r="C48" s="41">
        <v>5265</v>
      </c>
      <c r="D48" s="41">
        <v>5963</v>
      </c>
      <c r="E48" s="41">
        <v>15606</v>
      </c>
      <c r="F48" s="605">
        <v>6153</v>
      </c>
    </row>
    <row r="49" spans="1:6" ht="31.5">
      <c r="A49" s="79" t="s">
        <v>22</v>
      </c>
      <c r="B49" s="604">
        <v>3991</v>
      </c>
      <c r="C49" s="41">
        <v>4801</v>
      </c>
      <c r="D49" s="41">
        <v>5437</v>
      </c>
      <c r="E49" s="41">
        <v>14228</v>
      </c>
      <c r="F49" s="605">
        <v>5610</v>
      </c>
    </row>
    <row r="50" spans="1:6" ht="31.5">
      <c r="A50" s="79" t="s">
        <v>416</v>
      </c>
      <c r="B50" s="604">
        <v>1703</v>
      </c>
      <c r="C50" s="41">
        <v>2049</v>
      </c>
      <c r="D50" s="41">
        <v>2320</v>
      </c>
      <c r="E50" s="41">
        <v>6073</v>
      </c>
      <c r="F50" s="605">
        <v>2395</v>
      </c>
    </row>
    <row r="51" spans="1:6" ht="31.5">
      <c r="A51" s="79" t="s">
        <v>417</v>
      </c>
      <c r="B51" s="604">
        <v>3047</v>
      </c>
      <c r="C51" s="41">
        <v>3666</v>
      </c>
      <c r="D51" s="41">
        <v>4152</v>
      </c>
      <c r="E51" s="41">
        <v>10865</v>
      </c>
      <c r="F51" s="605">
        <v>4284</v>
      </c>
    </row>
    <row r="52" spans="1:6" ht="31.5">
      <c r="A52" s="79" t="s">
        <v>18</v>
      </c>
      <c r="B52" s="604">
        <v>4061</v>
      </c>
      <c r="C52" s="41">
        <v>4885</v>
      </c>
      <c r="D52" s="41">
        <v>5532</v>
      </c>
      <c r="E52" s="41">
        <v>14478</v>
      </c>
      <c r="F52" s="605">
        <v>5709</v>
      </c>
    </row>
    <row r="53" spans="1:6" ht="31.5">
      <c r="A53" s="79" t="s">
        <v>11</v>
      </c>
      <c r="B53" s="604">
        <v>17080</v>
      </c>
      <c r="C53" s="41">
        <v>20545</v>
      </c>
      <c r="D53" s="41">
        <v>23268</v>
      </c>
      <c r="E53" s="41">
        <v>60893</v>
      </c>
      <c r="F53" s="605">
        <v>24011</v>
      </c>
    </row>
    <row r="54" spans="1:6" ht="31.5">
      <c r="A54" s="79" t="s">
        <v>29</v>
      </c>
      <c r="B54" s="604">
        <v>11512</v>
      </c>
      <c r="C54" s="41">
        <v>13848</v>
      </c>
      <c r="D54" s="41">
        <v>15683</v>
      </c>
      <c r="E54" s="41">
        <v>41043</v>
      </c>
      <c r="F54" s="605">
        <v>16184</v>
      </c>
    </row>
    <row r="55" spans="1:6" ht="31.5">
      <c r="A55" s="79" t="s">
        <v>418</v>
      </c>
      <c r="B55" s="604">
        <v>2485</v>
      </c>
      <c r="C55" s="41">
        <v>2990</v>
      </c>
      <c r="D55" s="41">
        <v>3386</v>
      </c>
      <c r="E55" s="41">
        <v>8861</v>
      </c>
      <c r="F55" s="605">
        <v>3494</v>
      </c>
    </row>
    <row r="56" spans="1:6" ht="31.5">
      <c r="A56" s="79" t="s">
        <v>419</v>
      </c>
      <c r="B56" s="604">
        <v>5705</v>
      </c>
      <c r="C56" s="41">
        <v>6863</v>
      </c>
      <c r="D56" s="41">
        <v>7772</v>
      </c>
      <c r="E56" s="41">
        <v>20340</v>
      </c>
      <c r="F56" s="605">
        <v>8020</v>
      </c>
    </row>
    <row r="57" spans="1:6" ht="31.5">
      <c r="A57" s="79" t="s">
        <v>420</v>
      </c>
      <c r="B57" s="604">
        <v>8442</v>
      </c>
      <c r="C57" s="41">
        <v>10155</v>
      </c>
      <c r="D57" s="41">
        <v>11500</v>
      </c>
      <c r="E57" s="41">
        <v>30097</v>
      </c>
      <c r="F57" s="605">
        <v>11867</v>
      </c>
    </row>
    <row r="58" spans="1:6" ht="31.5">
      <c r="A58" s="79" t="s">
        <v>421</v>
      </c>
      <c r="B58" s="604">
        <v>2048</v>
      </c>
      <c r="C58" s="41">
        <v>2464</v>
      </c>
      <c r="D58" s="41">
        <v>2790</v>
      </c>
      <c r="E58" s="41">
        <v>7302</v>
      </c>
      <c r="F58" s="605">
        <v>2879</v>
      </c>
    </row>
    <row r="59" spans="1:6" ht="31.5">
      <c r="A59" s="79" t="s">
        <v>422</v>
      </c>
      <c r="B59" s="604">
        <v>4908</v>
      </c>
      <c r="C59" s="41">
        <v>5904</v>
      </c>
      <c r="D59" s="41">
        <v>6686</v>
      </c>
      <c r="E59" s="41">
        <v>17497</v>
      </c>
      <c r="F59" s="605">
        <v>6899</v>
      </c>
    </row>
    <row r="60" spans="1:6" ht="31.5">
      <c r="A60" s="79" t="s">
        <v>423</v>
      </c>
      <c r="B60" s="604">
        <v>6103</v>
      </c>
      <c r="C60" s="41">
        <v>7341</v>
      </c>
      <c r="D60" s="41">
        <v>8314</v>
      </c>
      <c r="E60" s="41">
        <v>21757</v>
      </c>
      <c r="F60" s="605">
        <v>8579</v>
      </c>
    </row>
    <row r="61" spans="1:6" ht="31.5">
      <c r="A61" s="79" t="s">
        <v>26</v>
      </c>
      <c r="B61" s="604">
        <v>16218</v>
      </c>
      <c r="C61" s="41">
        <v>19508</v>
      </c>
      <c r="D61" s="41">
        <v>22093</v>
      </c>
      <c r="E61" s="41">
        <v>57819</v>
      </c>
      <c r="F61" s="605">
        <v>22799</v>
      </c>
    </row>
    <row r="62" spans="1:6" ht="31.5">
      <c r="A62" s="79" t="s">
        <v>27</v>
      </c>
      <c r="B62" s="604">
        <v>15887</v>
      </c>
      <c r="C62" s="41">
        <v>19110</v>
      </c>
      <c r="D62" s="41">
        <v>21643</v>
      </c>
      <c r="E62" s="41">
        <v>56641</v>
      </c>
      <c r="F62" s="605">
        <v>22334</v>
      </c>
    </row>
    <row r="63" spans="1:6" ht="31.5">
      <c r="A63" s="79" t="s">
        <v>20</v>
      </c>
      <c r="B63" s="604">
        <v>1887</v>
      </c>
      <c r="C63" s="41">
        <v>2270</v>
      </c>
      <c r="D63" s="41">
        <v>2570</v>
      </c>
      <c r="E63" s="41">
        <v>6727</v>
      </c>
      <c r="F63" s="605">
        <v>2653</v>
      </c>
    </row>
    <row r="64" spans="1:6" ht="31.5">
      <c r="A64" s="79" t="s">
        <v>424</v>
      </c>
      <c r="B64" s="604">
        <v>6240</v>
      </c>
      <c r="C64" s="41">
        <v>7506</v>
      </c>
      <c r="D64" s="41">
        <v>8501</v>
      </c>
      <c r="E64" s="41">
        <v>22246</v>
      </c>
      <c r="F64" s="605">
        <v>8772</v>
      </c>
    </row>
    <row r="65" spans="1:6" ht="31.5">
      <c r="A65" s="79" t="s">
        <v>425</v>
      </c>
      <c r="B65" s="604">
        <v>11526</v>
      </c>
      <c r="C65" s="41">
        <v>13864</v>
      </c>
      <c r="D65" s="41">
        <v>15702</v>
      </c>
      <c r="E65" s="41">
        <v>41092</v>
      </c>
      <c r="F65" s="605">
        <v>16203</v>
      </c>
    </row>
    <row r="66" spans="1:6" ht="31.5">
      <c r="A66" s="79" t="s">
        <v>426</v>
      </c>
      <c r="B66" s="604">
        <v>33295</v>
      </c>
      <c r="C66" s="41">
        <v>40050</v>
      </c>
      <c r="D66" s="41">
        <v>45358</v>
      </c>
      <c r="E66" s="41">
        <v>118704</v>
      </c>
      <c r="F66" s="605">
        <v>46806</v>
      </c>
    </row>
    <row r="67" spans="1:6" ht="31.5">
      <c r="A67" s="79" t="s">
        <v>10</v>
      </c>
      <c r="B67" s="604">
        <v>33556</v>
      </c>
      <c r="C67" s="41">
        <v>40364</v>
      </c>
      <c r="D67" s="41">
        <v>45713</v>
      </c>
      <c r="E67" s="41">
        <v>119633</v>
      </c>
      <c r="F67" s="605">
        <v>47172</v>
      </c>
    </row>
    <row r="68" spans="1:6" ht="31.5">
      <c r="A68" s="79" t="s">
        <v>427</v>
      </c>
      <c r="B68" s="604">
        <v>9457</v>
      </c>
      <c r="C68" s="41">
        <v>11376</v>
      </c>
      <c r="D68" s="41">
        <v>12884</v>
      </c>
      <c r="E68" s="41">
        <v>33718</v>
      </c>
      <c r="F68" s="605">
        <v>13295</v>
      </c>
    </row>
    <row r="69" spans="1:6" ht="31.5">
      <c r="A69" s="79" t="s">
        <v>16</v>
      </c>
      <c r="B69" s="604">
        <v>12018</v>
      </c>
      <c r="C69" s="41">
        <v>14457</v>
      </c>
      <c r="D69" s="41">
        <v>16373</v>
      </c>
      <c r="E69" s="41">
        <v>42849</v>
      </c>
      <c r="F69" s="605">
        <v>16896</v>
      </c>
    </row>
    <row r="70" spans="1:6" ht="31.5">
      <c r="A70" s="79" t="s">
        <v>5</v>
      </c>
      <c r="B70" s="604">
        <v>27552</v>
      </c>
      <c r="C70" s="41">
        <v>33142</v>
      </c>
      <c r="D70" s="41">
        <v>37535</v>
      </c>
      <c r="E70" s="41">
        <v>98229</v>
      </c>
      <c r="F70" s="605">
        <v>38732</v>
      </c>
    </row>
    <row r="71" spans="1:6" ht="32.25" thickBot="1">
      <c r="A71" s="89" t="s">
        <v>77</v>
      </c>
      <c r="B71" s="90">
        <f>SUM(B45:B70)</f>
        <v>291964</v>
      </c>
      <c r="C71" s="90">
        <f>SUM(C45:C70)</f>
        <v>351204</v>
      </c>
      <c r="D71" s="90">
        <f>SUM(D45:D70)</f>
        <v>397745</v>
      </c>
      <c r="E71" s="90">
        <f>SUM(E45:E70)</f>
        <v>1040914</v>
      </c>
      <c r="F71" s="90">
        <f>SUM(F45:F70)</f>
        <v>410441</v>
      </c>
    </row>
    <row r="72" spans="1:8" ht="15.75">
      <c r="A72" s="95"/>
      <c r="B72" s="94"/>
      <c r="C72" s="94"/>
      <c r="D72" s="94"/>
      <c r="E72" s="94"/>
      <c r="F72" s="94"/>
      <c r="G72" s="94"/>
      <c r="H72" s="94"/>
    </row>
    <row r="73" spans="1:9" ht="71.25" customHeight="1">
      <c r="A73" s="762" t="s">
        <v>668</v>
      </c>
      <c r="B73" s="763"/>
      <c r="C73" s="763"/>
      <c r="D73" s="763"/>
      <c r="E73" s="763"/>
      <c r="F73" s="763"/>
      <c r="G73" s="763"/>
      <c r="H73" s="763"/>
      <c r="I73" s="763"/>
    </row>
    <row r="74" spans="1:8" ht="15.75">
      <c r="A74" s="585" t="s">
        <v>675</v>
      </c>
      <c r="B74" s="585"/>
      <c r="C74" s="585"/>
      <c r="D74" s="585"/>
      <c r="E74" s="585"/>
      <c r="F74" s="585"/>
      <c r="G74" s="585"/>
      <c r="H74" s="585"/>
    </row>
    <row r="75" spans="1:9" ht="15.75">
      <c r="A75" s="751" t="s">
        <v>484</v>
      </c>
      <c r="B75" s="751"/>
      <c r="C75" s="751"/>
      <c r="D75" s="751"/>
      <c r="E75" s="751"/>
      <c r="F75" s="751"/>
      <c r="G75" s="751"/>
      <c r="H75" s="751"/>
      <c r="I75" s="583"/>
    </row>
    <row r="77" spans="1:8" ht="31.5">
      <c r="A77" s="48" t="s">
        <v>428</v>
      </c>
      <c r="B77" s="48" t="s">
        <v>479</v>
      </c>
      <c r="C77" s="48" t="s">
        <v>480</v>
      </c>
      <c r="D77" s="45" t="s">
        <v>487</v>
      </c>
      <c r="E77" s="319" t="s">
        <v>671</v>
      </c>
      <c r="F77" s="319" t="s">
        <v>672</v>
      </c>
      <c r="G77" s="48" t="s">
        <v>481</v>
      </c>
      <c r="H77" s="48" t="s">
        <v>482</v>
      </c>
    </row>
    <row r="78" spans="1:8" ht="31.5">
      <c r="A78" s="20" t="s">
        <v>414</v>
      </c>
      <c r="B78" s="41">
        <v>188471</v>
      </c>
      <c r="C78" s="41">
        <v>286866</v>
      </c>
      <c r="D78" s="41">
        <v>11331</v>
      </c>
      <c r="E78" s="319">
        <v>1725</v>
      </c>
      <c r="F78" s="606">
        <v>39.5</v>
      </c>
      <c r="G78" s="44">
        <v>6.01</v>
      </c>
      <c r="H78" s="44">
        <v>3.35</v>
      </c>
    </row>
    <row r="79" spans="1:8" ht="31.5">
      <c r="A79" s="21" t="s">
        <v>415</v>
      </c>
      <c r="B79" s="41">
        <v>89515</v>
      </c>
      <c r="C79" s="41">
        <v>136249</v>
      </c>
      <c r="D79" s="41">
        <v>4484</v>
      </c>
      <c r="E79" s="319">
        <v>717</v>
      </c>
      <c r="F79" s="606">
        <v>32.91</v>
      </c>
      <c r="G79" s="44">
        <v>5.26</v>
      </c>
      <c r="H79" s="44">
        <v>2.76</v>
      </c>
    </row>
    <row r="80" spans="1:8" ht="31.5">
      <c r="A80" s="21" t="s">
        <v>31</v>
      </c>
      <c r="B80" s="41">
        <v>187298</v>
      </c>
      <c r="C80" s="41">
        <v>285081</v>
      </c>
      <c r="D80" s="41">
        <v>5353</v>
      </c>
      <c r="E80" s="319">
        <v>1265</v>
      </c>
      <c r="F80" s="606">
        <v>18.78</v>
      </c>
      <c r="G80" s="44">
        <v>4.44</v>
      </c>
      <c r="H80" s="44">
        <v>1.43</v>
      </c>
    </row>
    <row r="81" spans="1:8" ht="31.5">
      <c r="A81" s="21" t="s">
        <v>30</v>
      </c>
      <c r="B81" s="41">
        <v>41678</v>
      </c>
      <c r="C81" s="41">
        <v>63437</v>
      </c>
      <c r="D81" s="41">
        <v>1412</v>
      </c>
      <c r="E81" s="319">
        <v>495</v>
      </c>
      <c r="F81" s="606">
        <v>22.26</v>
      </c>
      <c r="G81" s="44">
        <v>7.8</v>
      </c>
      <c r="H81" s="44">
        <v>1.45</v>
      </c>
    </row>
    <row r="82" spans="1:8" ht="31.5">
      <c r="A82" s="21" t="s">
        <v>22</v>
      </c>
      <c r="B82" s="41">
        <v>38000</v>
      </c>
      <c r="C82" s="41">
        <v>57839</v>
      </c>
      <c r="D82" s="607">
        <v>545</v>
      </c>
      <c r="E82" s="319">
        <v>385</v>
      </c>
      <c r="F82" s="606">
        <v>9.42</v>
      </c>
      <c r="G82" s="44">
        <v>6.66</v>
      </c>
      <c r="H82" s="44">
        <v>0.28</v>
      </c>
    </row>
    <row r="83" spans="1:8" ht="31.5">
      <c r="A83" s="21" t="s">
        <v>416</v>
      </c>
      <c r="B83" s="41">
        <v>16219</v>
      </c>
      <c r="C83" s="41">
        <v>24686</v>
      </c>
      <c r="D83" s="607">
        <v>853</v>
      </c>
      <c r="E83" s="319">
        <v>306</v>
      </c>
      <c r="F83" s="606">
        <v>34.55</v>
      </c>
      <c r="G83" s="44">
        <v>12.4</v>
      </c>
      <c r="H83" s="44">
        <v>2.22</v>
      </c>
    </row>
    <row r="84" spans="1:8" ht="31.5">
      <c r="A84" s="21" t="s">
        <v>417</v>
      </c>
      <c r="B84" s="41">
        <v>29017</v>
      </c>
      <c r="C84" s="41">
        <v>44166</v>
      </c>
      <c r="D84" s="41">
        <v>1009</v>
      </c>
      <c r="E84" s="319">
        <v>446</v>
      </c>
      <c r="F84" s="606">
        <v>22.85</v>
      </c>
      <c r="G84" s="44">
        <v>10.1</v>
      </c>
      <c r="H84" s="44">
        <v>1.27</v>
      </c>
    </row>
    <row r="85" spans="1:8" ht="31.5">
      <c r="A85" s="21" t="s">
        <v>18</v>
      </c>
      <c r="B85" s="41">
        <v>38667</v>
      </c>
      <c r="C85" s="41">
        <v>58854</v>
      </c>
      <c r="D85" s="41">
        <v>1607</v>
      </c>
      <c r="E85" s="319">
        <v>294</v>
      </c>
      <c r="F85" s="606">
        <v>27.3</v>
      </c>
      <c r="G85" s="44">
        <v>5</v>
      </c>
      <c r="H85" s="44">
        <v>2.23</v>
      </c>
    </row>
    <row r="86" spans="1:8" ht="31.5">
      <c r="A86" s="21" t="s">
        <v>11</v>
      </c>
      <c r="B86" s="41">
        <v>162629</v>
      </c>
      <c r="C86" s="41">
        <v>247533</v>
      </c>
      <c r="D86" s="41">
        <v>9257</v>
      </c>
      <c r="E86" s="319">
        <v>1966</v>
      </c>
      <c r="F86" s="606">
        <v>37.4</v>
      </c>
      <c r="G86" s="44">
        <v>7.94</v>
      </c>
      <c r="H86" s="44">
        <v>2.95</v>
      </c>
    </row>
    <row r="87" spans="1:8" ht="31.5">
      <c r="A87" s="21" t="s">
        <v>29</v>
      </c>
      <c r="B87" s="41">
        <v>109615</v>
      </c>
      <c r="C87" s="41">
        <v>166841</v>
      </c>
      <c r="D87" s="41">
        <v>4140</v>
      </c>
      <c r="E87" s="319">
        <v>1140</v>
      </c>
      <c r="F87" s="606">
        <v>24.81</v>
      </c>
      <c r="G87" s="44">
        <v>6.83</v>
      </c>
      <c r="H87" s="44">
        <v>1.8</v>
      </c>
    </row>
    <row r="88" spans="1:8" ht="31.5">
      <c r="A88" s="21" t="s">
        <v>418</v>
      </c>
      <c r="B88" s="41">
        <v>23665</v>
      </c>
      <c r="C88" s="41">
        <v>36020</v>
      </c>
      <c r="D88" s="41">
        <v>1187</v>
      </c>
      <c r="E88" s="319">
        <v>274</v>
      </c>
      <c r="F88" s="606">
        <v>32.95</v>
      </c>
      <c r="G88" s="44">
        <v>7.61</v>
      </c>
      <c r="H88" s="44">
        <v>2.53</v>
      </c>
    </row>
    <row r="89" spans="1:8" ht="31.5">
      <c r="A89" s="21" t="s">
        <v>419</v>
      </c>
      <c r="B89" s="41">
        <v>54323</v>
      </c>
      <c r="C89" s="41">
        <v>82684</v>
      </c>
      <c r="D89" s="41">
        <v>2474</v>
      </c>
      <c r="E89" s="319">
        <v>593</v>
      </c>
      <c r="F89" s="606">
        <v>29.92</v>
      </c>
      <c r="G89" s="44">
        <v>7.17</v>
      </c>
      <c r="H89" s="44">
        <v>2.27</v>
      </c>
    </row>
    <row r="90" spans="1:8" ht="31.5">
      <c r="A90" s="21" t="s">
        <v>420</v>
      </c>
      <c r="B90" s="41">
        <v>80381</v>
      </c>
      <c r="C90" s="41">
        <v>122345</v>
      </c>
      <c r="D90" s="41">
        <v>2860</v>
      </c>
      <c r="E90" s="319">
        <v>867</v>
      </c>
      <c r="F90" s="606">
        <v>23.38</v>
      </c>
      <c r="G90" s="44">
        <v>7.09</v>
      </c>
      <c r="H90" s="44">
        <v>1.63</v>
      </c>
    </row>
    <row r="91" spans="1:8" ht="31.5">
      <c r="A91" s="21" t="s">
        <v>421</v>
      </c>
      <c r="B91" s="41">
        <v>19503</v>
      </c>
      <c r="C91" s="41">
        <v>29685</v>
      </c>
      <c r="D91" s="41">
        <v>1108</v>
      </c>
      <c r="E91" s="319">
        <v>289</v>
      </c>
      <c r="F91" s="606">
        <v>37.33</v>
      </c>
      <c r="G91" s="44">
        <v>9.74</v>
      </c>
      <c r="H91" s="44">
        <v>2.76</v>
      </c>
    </row>
    <row r="92" spans="1:8" ht="31.5">
      <c r="A92" s="21" t="s">
        <v>422</v>
      </c>
      <c r="B92" s="41">
        <v>46731</v>
      </c>
      <c r="C92" s="41">
        <v>71128</v>
      </c>
      <c r="D92" s="41">
        <v>3194</v>
      </c>
      <c r="E92" s="319">
        <v>837</v>
      </c>
      <c r="F92" s="606">
        <v>44.91</v>
      </c>
      <c r="G92" s="44">
        <v>11.77</v>
      </c>
      <c r="H92" s="44">
        <v>3.31</v>
      </c>
    </row>
    <row r="93" spans="1:8" ht="31.5">
      <c r="A93" s="21" t="s">
        <v>423</v>
      </c>
      <c r="B93" s="41">
        <v>58108</v>
      </c>
      <c r="C93" s="41">
        <v>88444</v>
      </c>
      <c r="D93" s="41">
        <v>3752</v>
      </c>
      <c r="E93" s="319">
        <v>820</v>
      </c>
      <c r="F93" s="606">
        <v>42.42</v>
      </c>
      <c r="G93" s="44">
        <v>9.27</v>
      </c>
      <c r="H93" s="44">
        <v>3.32</v>
      </c>
    </row>
    <row r="94" spans="1:8" ht="31.5">
      <c r="A94" s="21" t="s">
        <v>26</v>
      </c>
      <c r="B94" s="41">
        <v>154419</v>
      </c>
      <c r="C94" s="41">
        <v>235037</v>
      </c>
      <c r="D94" s="41">
        <v>5728</v>
      </c>
      <c r="E94" s="319">
        <v>1344</v>
      </c>
      <c r="F94" s="606">
        <v>24.37</v>
      </c>
      <c r="G94" s="44">
        <v>5.72</v>
      </c>
      <c r="H94" s="44">
        <v>1.87</v>
      </c>
    </row>
    <row r="95" spans="1:8" ht="31.5">
      <c r="A95" s="21" t="s">
        <v>27</v>
      </c>
      <c r="B95" s="41">
        <v>151272</v>
      </c>
      <c r="C95" s="41">
        <v>230247</v>
      </c>
      <c r="D95" s="41">
        <v>5780</v>
      </c>
      <c r="E95" s="319">
        <v>1072</v>
      </c>
      <c r="F95" s="606">
        <v>25.1</v>
      </c>
      <c r="G95" s="44">
        <v>4.66</v>
      </c>
      <c r="H95" s="44">
        <v>2.04</v>
      </c>
    </row>
    <row r="96" spans="1:8" ht="31.5">
      <c r="A96" s="21" t="s">
        <v>20</v>
      </c>
      <c r="B96" s="41">
        <v>17966</v>
      </c>
      <c r="C96" s="41">
        <v>27346</v>
      </c>
      <c r="D96" s="607">
        <v>942</v>
      </c>
      <c r="E96" s="319">
        <v>456</v>
      </c>
      <c r="F96" s="606">
        <v>34.45</v>
      </c>
      <c r="G96" s="44">
        <v>16.68</v>
      </c>
      <c r="H96" s="44">
        <v>1.78</v>
      </c>
    </row>
    <row r="97" spans="1:8" ht="31.5">
      <c r="A97" s="21" t="s">
        <v>424</v>
      </c>
      <c r="B97" s="41">
        <v>59414</v>
      </c>
      <c r="C97" s="41">
        <v>90432</v>
      </c>
      <c r="D97" s="41">
        <v>1528</v>
      </c>
      <c r="E97" s="319">
        <v>687</v>
      </c>
      <c r="F97" s="606">
        <v>16.9</v>
      </c>
      <c r="G97" s="44">
        <v>7.6</v>
      </c>
      <c r="H97" s="44">
        <v>0.93</v>
      </c>
    </row>
    <row r="98" spans="1:8" ht="31.5">
      <c r="A98" s="21" t="s">
        <v>425</v>
      </c>
      <c r="B98" s="41">
        <v>109745</v>
      </c>
      <c r="C98" s="41">
        <v>167039</v>
      </c>
      <c r="D98" s="41">
        <v>1382</v>
      </c>
      <c r="E98" s="319">
        <v>823</v>
      </c>
      <c r="F98" s="606">
        <v>8.27</v>
      </c>
      <c r="G98" s="44">
        <v>4.93</v>
      </c>
      <c r="H98" s="44">
        <v>0.33</v>
      </c>
    </row>
    <row r="99" spans="1:8" ht="31.5">
      <c r="A99" s="21" t="s">
        <v>426</v>
      </c>
      <c r="B99" s="41">
        <v>317025</v>
      </c>
      <c r="C99" s="41">
        <v>482535</v>
      </c>
      <c r="D99" s="41">
        <v>2349</v>
      </c>
      <c r="E99" s="319">
        <v>1349</v>
      </c>
      <c r="F99" s="606">
        <v>4.87</v>
      </c>
      <c r="G99" s="44">
        <v>2.8</v>
      </c>
      <c r="H99" s="44">
        <v>0.21</v>
      </c>
    </row>
    <row r="100" spans="1:8" ht="31.5">
      <c r="A100" s="21" t="s">
        <v>10</v>
      </c>
      <c r="B100" s="41">
        <v>319507</v>
      </c>
      <c r="C100" s="41">
        <v>486312</v>
      </c>
      <c r="D100" s="41">
        <v>2729</v>
      </c>
      <c r="E100" s="319">
        <v>1278</v>
      </c>
      <c r="F100" s="606">
        <v>5.61</v>
      </c>
      <c r="G100" s="44">
        <v>2.63</v>
      </c>
      <c r="H100" s="44">
        <v>0.3</v>
      </c>
    </row>
    <row r="101" spans="1:8" ht="31.5">
      <c r="A101" s="21" t="s">
        <v>427</v>
      </c>
      <c r="B101" s="41">
        <v>90052</v>
      </c>
      <c r="C101" s="41">
        <v>137065</v>
      </c>
      <c r="D101" s="41">
        <v>2211</v>
      </c>
      <c r="E101" s="319">
        <v>1011</v>
      </c>
      <c r="F101" s="606">
        <v>16.13</v>
      </c>
      <c r="G101" s="44">
        <v>7.38</v>
      </c>
      <c r="H101" s="44">
        <v>0.88</v>
      </c>
    </row>
    <row r="102" spans="1:8" ht="31.5">
      <c r="A102" s="21" t="s">
        <v>16</v>
      </c>
      <c r="B102" s="41">
        <v>114437</v>
      </c>
      <c r="C102" s="41">
        <v>174181</v>
      </c>
      <c r="D102" s="41">
        <v>3899</v>
      </c>
      <c r="E102" s="319">
        <v>1512</v>
      </c>
      <c r="F102" s="606">
        <v>22.38</v>
      </c>
      <c r="G102" s="44">
        <v>8.68</v>
      </c>
      <c r="H102" s="44">
        <v>1.37</v>
      </c>
    </row>
    <row r="103" spans="1:8" ht="31.5">
      <c r="A103" s="21" t="s">
        <v>5</v>
      </c>
      <c r="B103" s="41">
        <v>262343</v>
      </c>
      <c r="C103" s="41">
        <v>399304</v>
      </c>
      <c r="D103" s="41">
        <v>7590</v>
      </c>
      <c r="E103" s="319">
        <v>3166</v>
      </c>
      <c r="F103" s="587">
        <v>19.01</v>
      </c>
      <c r="G103" s="44">
        <v>7.93</v>
      </c>
      <c r="H103" s="44">
        <v>1.11</v>
      </c>
    </row>
    <row r="104" spans="1:8" ht="31.5">
      <c r="A104" s="45" t="s">
        <v>77</v>
      </c>
      <c r="B104" s="41">
        <v>2780001</v>
      </c>
      <c r="C104" s="41">
        <v>4231356</v>
      </c>
      <c r="D104" s="41">
        <v>88704</v>
      </c>
      <c r="E104" s="41">
        <f>SUM(E78:E103)</f>
        <v>25117</v>
      </c>
      <c r="F104" s="320">
        <v>20.96</v>
      </c>
      <c r="G104" s="44">
        <v>5.94</v>
      </c>
      <c r="H104" s="44">
        <v>1.5</v>
      </c>
    </row>
    <row r="106" spans="1:10" ht="63.75" customHeight="1">
      <c r="A106" s="785" t="s">
        <v>668</v>
      </c>
      <c r="B106" s="786"/>
      <c r="C106" s="786"/>
      <c r="D106" s="786"/>
      <c r="E106" s="786"/>
      <c r="F106" s="786"/>
      <c r="G106" s="786"/>
      <c r="H106" s="786"/>
      <c r="I106" s="786"/>
      <c r="J106" s="786"/>
    </row>
    <row r="107" spans="1:10" ht="63.75" customHeight="1">
      <c r="A107" s="522"/>
      <c r="B107" s="523"/>
      <c r="C107" s="523"/>
      <c r="D107" s="523"/>
      <c r="E107" s="523"/>
      <c r="F107" s="523"/>
      <c r="G107" s="523"/>
      <c r="H107" s="523"/>
      <c r="I107" s="523"/>
      <c r="J107" s="523"/>
    </row>
    <row r="108" spans="1:3" ht="15.75">
      <c r="A108" s="782" t="s">
        <v>293</v>
      </c>
      <c r="B108" s="782"/>
      <c r="C108" s="519"/>
    </row>
    <row r="109" spans="1:3" ht="15.75">
      <c r="A109" s="782" t="s">
        <v>294</v>
      </c>
      <c r="B109" s="782"/>
      <c r="C109" s="519"/>
    </row>
  </sheetData>
  <sheetProtection/>
  <mergeCells count="54">
    <mergeCell ref="A2:F2"/>
    <mergeCell ref="F26:G26"/>
    <mergeCell ref="F27:G27"/>
    <mergeCell ref="A28:B28"/>
    <mergeCell ref="A36:B36"/>
    <mergeCell ref="A39:N39"/>
    <mergeCell ref="A37:B37"/>
    <mergeCell ref="F35:G35"/>
    <mergeCell ref="F29:G29"/>
    <mergeCell ref="F30:G30"/>
    <mergeCell ref="A13:B13"/>
    <mergeCell ref="A19:B19"/>
    <mergeCell ref="F22:G22"/>
    <mergeCell ref="F23:G23"/>
    <mergeCell ref="F19:G19"/>
    <mergeCell ref="A20:A23"/>
    <mergeCell ref="F20:G20"/>
    <mergeCell ref="F18:G18"/>
    <mergeCell ref="A109:B109"/>
    <mergeCell ref="F36:G36"/>
    <mergeCell ref="F37:G37"/>
    <mergeCell ref="F31:G31"/>
    <mergeCell ref="A35:B35"/>
    <mergeCell ref="A108:B108"/>
    <mergeCell ref="A73:I73"/>
    <mergeCell ref="A106:J106"/>
    <mergeCell ref="F33:G33"/>
    <mergeCell ref="F34:G34"/>
    <mergeCell ref="F32:G32"/>
    <mergeCell ref="A25:A27"/>
    <mergeCell ref="F25:G25"/>
    <mergeCell ref="F21:G21"/>
    <mergeCell ref="F28:G28"/>
    <mergeCell ref="A29:A34"/>
    <mergeCell ref="F8:G8"/>
    <mergeCell ref="F9:G9"/>
    <mergeCell ref="A24:B24"/>
    <mergeCell ref="F13:G13"/>
    <mergeCell ref="A14:A18"/>
    <mergeCell ref="F14:G14"/>
    <mergeCell ref="F15:G15"/>
    <mergeCell ref="F16:G16"/>
    <mergeCell ref="F17:G17"/>
    <mergeCell ref="F24:G24"/>
    <mergeCell ref="C4:H4"/>
    <mergeCell ref="A42:E42"/>
    <mergeCell ref="A75:H75"/>
    <mergeCell ref="F10:G10"/>
    <mergeCell ref="F11:G11"/>
    <mergeCell ref="F12:G12"/>
    <mergeCell ref="F5:G5"/>
    <mergeCell ref="A6:A12"/>
    <mergeCell ref="F6:G6"/>
    <mergeCell ref="F7:G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35"/>
  <sheetViews>
    <sheetView rightToLeft="1" zoomScalePageLayoutView="0" workbookViewId="0" topLeftCell="A1">
      <selection activeCell="A48" sqref="A48"/>
    </sheetView>
  </sheetViews>
  <sheetFormatPr defaultColWidth="9.140625" defaultRowHeight="15"/>
  <cols>
    <col min="1" max="1" width="50.00390625" style="97" customWidth="1"/>
    <col min="2" max="2" width="11.7109375" style="97" customWidth="1"/>
    <col min="3" max="3" width="12.00390625" style="97" customWidth="1"/>
    <col min="4" max="4" width="18.00390625" style="97" customWidth="1"/>
    <col min="5" max="5" width="19.8515625" style="97" customWidth="1"/>
    <col min="6" max="6" width="9.140625" style="97" customWidth="1"/>
    <col min="7" max="7" width="6.57421875" style="97" bestFit="1" customWidth="1"/>
    <col min="8" max="8" width="12.7109375" style="97" customWidth="1"/>
    <col min="9" max="11" width="9.140625" style="97" hidden="1" customWidth="1"/>
    <col min="12" max="12" width="8.7109375" style="97" hidden="1" customWidth="1"/>
    <col min="13" max="16" width="9.140625" style="97" hidden="1" customWidth="1"/>
    <col min="17" max="17" width="9.8515625" style="97" customWidth="1"/>
    <col min="18" max="18" width="9.140625" style="97" hidden="1" customWidth="1"/>
    <col min="19" max="19" width="8.28125" style="97" customWidth="1"/>
    <col min="20" max="20" width="10.8515625" style="97" customWidth="1"/>
    <col min="21" max="16384" width="9.140625" style="97" customWidth="1"/>
  </cols>
  <sheetData>
    <row r="1" spans="1:2" s="232" customFormat="1" ht="15.75">
      <c r="A1" s="608" t="s">
        <v>490</v>
      </c>
      <c r="B1" s="608"/>
    </row>
    <row r="2" spans="1:5" s="232" customFormat="1" ht="15.75">
      <c r="A2" s="382" t="s">
        <v>491</v>
      </c>
      <c r="B2" s="382"/>
      <c r="C2" s="382"/>
      <c r="D2" s="382"/>
      <c r="E2" s="382"/>
    </row>
    <row r="3" ht="16.5" thickBot="1"/>
    <row r="4" spans="1:3" ht="76.5" customHeight="1" thickBot="1">
      <c r="A4" s="275" t="s">
        <v>669</v>
      </c>
      <c r="B4" s="276" t="s">
        <v>79</v>
      </c>
      <c r="C4" s="277" t="s">
        <v>78</v>
      </c>
    </row>
    <row r="5" spans="1:3" ht="42" customHeight="1">
      <c r="A5" s="113" t="s">
        <v>5</v>
      </c>
      <c r="B5" s="98">
        <v>13</v>
      </c>
      <c r="C5" s="98">
        <v>2</v>
      </c>
    </row>
    <row r="6" spans="1:3" ht="31.5">
      <c r="A6" s="114" t="s">
        <v>6</v>
      </c>
      <c r="B6" s="99">
        <v>45</v>
      </c>
      <c r="C6" s="99">
        <v>5</v>
      </c>
    </row>
    <row r="7" spans="1:3" ht="40.5" customHeight="1">
      <c r="A7" s="114" t="s">
        <v>7</v>
      </c>
      <c r="B7" s="99">
        <v>22</v>
      </c>
      <c r="C7" s="99">
        <v>6</v>
      </c>
    </row>
    <row r="8" spans="1:3" ht="35.25" customHeight="1">
      <c r="A8" s="114" t="s">
        <v>4</v>
      </c>
      <c r="B8" s="99">
        <v>22</v>
      </c>
      <c r="C8" s="99">
        <v>4</v>
      </c>
    </row>
    <row r="9" spans="1:3" ht="35.25" customHeight="1">
      <c r="A9" s="114" t="s">
        <v>2</v>
      </c>
      <c r="B9" s="99">
        <v>12</v>
      </c>
      <c r="C9" s="99">
        <v>5</v>
      </c>
    </row>
    <row r="10" spans="1:3" ht="31.5">
      <c r="A10" s="114" t="s">
        <v>3</v>
      </c>
      <c r="B10" s="99">
        <v>5</v>
      </c>
      <c r="C10" s="99">
        <v>5</v>
      </c>
    </row>
    <row r="11" spans="1:3" ht="15.75">
      <c r="A11" s="116"/>
      <c r="B11" s="117"/>
      <c r="C11" s="117"/>
    </row>
    <row r="12" spans="1:3" ht="15.75">
      <c r="A12" s="118" t="s">
        <v>488</v>
      </c>
      <c r="B12" s="117"/>
      <c r="C12" s="117"/>
    </row>
    <row r="13" spans="1:3" ht="15.75">
      <c r="A13" s="118" t="s">
        <v>489</v>
      </c>
      <c r="B13" s="117"/>
      <c r="C13" s="117"/>
    </row>
    <row r="15" spans="1:2" s="232" customFormat="1" ht="15.75">
      <c r="A15" s="135" t="s">
        <v>492</v>
      </c>
      <c r="B15" s="135"/>
    </row>
    <row r="16" spans="1:5" s="232" customFormat="1" ht="15.75">
      <c r="A16" s="790" t="s">
        <v>885</v>
      </c>
      <c r="B16" s="790"/>
      <c r="C16" s="790"/>
      <c r="D16" s="790"/>
      <c r="E16" s="104"/>
    </row>
    <row r="17" ht="15" customHeight="1" thickBot="1"/>
    <row r="18" spans="1:3" ht="88.5" customHeight="1" thickBot="1">
      <c r="A18" s="280" t="s">
        <v>376</v>
      </c>
      <c r="B18" s="281" t="s">
        <v>79</v>
      </c>
      <c r="C18" s="282" t="s">
        <v>78</v>
      </c>
    </row>
    <row r="19" spans="1:3" ht="31.5">
      <c r="A19" s="113" t="s">
        <v>5</v>
      </c>
      <c r="B19" s="120">
        <v>9410</v>
      </c>
      <c r="C19" s="120">
        <v>7991</v>
      </c>
    </row>
    <row r="20" spans="1:3" ht="31.5">
      <c r="A20" s="114" t="s">
        <v>6</v>
      </c>
      <c r="B20" s="121">
        <v>42096</v>
      </c>
      <c r="C20" s="121">
        <v>10040</v>
      </c>
    </row>
    <row r="21" spans="1:3" ht="31.5">
      <c r="A21" s="114" t="s">
        <v>7</v>
      </c>
      <c r="B21" s="121">
        <v>36577</v>
      </c>
      <c r="C21" s="121">
        <v>17229</v>
      </c>
    </row>
    <row r="22" spans="1:3" ht="35.25" customHeight="1">
      <c r="A22" s="114" t="s">
        <v>4</v>
      </c>
      <c r="B22" s="121">
        <v>42362</v>
      </c>
      <c r="C22" s="121">
        <v>12745</v>
      </c>
    </row>
    <row r="23" spans="1:3" ht="31.5">
      <c r="A23" s="114" t="s">
        <v>2</v>
      </c>
      <c r="B23" s="121">
        <v>27337</v>
      </c>
      <c r="C23" s="121">
        <v>10266</v>
      </c>
    </row>
    <row r="24" spans="1:3" ht="31.5">
      <c r="A24" s="114" t="s">
        <v>3</v>
      </c>
      <c r="B24" s="121">
        <v>10413</v>
      </c>
      <c r="C24" s="121">
        <v>16866</v>
      </c>
    </row>
    <row r="25" spans="1:3" ht="15.75">
      <c r="A25" s="119"/>
      <c r="B25" s="117"/>
      <c r="C25" s="117"/>
    </row>
    <row r="26" spans="1:2" ht="15.75">
      <c r="A26" s="118" t="s">
        <v>383</v>
      </c>
      <c r="B26" s="100"/>
    </row>
    <row r="27" spans="1:2" ht="15.75">
      <c r="A27" s="118" t="s">
        <v>384</v>
      </c>
      <c r="B27" s="100"/>
    </row>
    <row r="28" spans="1:2" ht="15.75">
      <c r="A28" s="101"/>
      <c r="B28" s="100"/>
    </row>
    <row r="29" spans="1:3" s="232" customFormat="1" ht="15.75">
      <c r="A29" s="135" t="s">
        <v>494</v>
      </c>
      <c r="B29" s="135"/>
      <c r="C29" s="135"/>
    </row>
    <row r="30" spans="1:7" s="232" customFormat="1" ht="15.75">
      <c r="A30" s="790" t="s">
        <v>884</v>
      </c>
      <c r="B30" s="790"/>
      <c r="C30" s="790"/>
      <c r="D30" s="790"/>
      <c r="E30" s="790"/>
      <c r="F30" s="104"/>
      <c r="G30" s="104"/>
    </row>
    <row r="31" spans="1:4" ht="15.75">
      <c r="A31" s="102"/>
      <c r="B31" s="102"/>
      <c r="C31" s="102"/>
      <c r="D31" s="102"/>
    </row>
    <row r="32" spans="1:10" ht="16.5" thickBot="1">
      <c r="A32" s="103"/>
      <c r="B32" s="104"/>
      <c r="J32" s="105"/>
    </row>
    <row r="33" spans="1:4" ht="63">
      <c r="A33" s="255" t="s">
        <v>495</v>
      </c>
      <c r="B33" s="278" t="s">
        <v>78</v>
      </c>
      <c r="C33" s="279" t="s">
        <v>79</v>
      </c>
      <c r="D33" s="229" t="s">
        <v>77</v>
      </c>
    </row>
    <row r="34" spans="1:4" ht="15.75">
      <c r="A34" s="127">
        <v>2014</v>
      </c>
      <c r="B34" s="106">
        <v>0.3088</v>
      </c>
      <c r="C34" s="122">
        <v>0.6912</v>
      </c>
      <c r="D34" s="124">
        <f>SUM(B34:C34)</f>
        <v>1</v>
      </c>
    </row>
    <row r="35" spans="1:4" ht="15.75">
      <c r="A35" s="127">
        <v>2013</v>
      </c>
      <c r="B35" s="106">
        <v>0.2965</v>
      </c>
      <c r="C35" s="123">
        <v>0.7035</v>
      </c>
      <c r="D35" s="124">
        <f>SUM(B35:C35)</f>
        <v>1</v>
      </c>
    </row>
    <row r="36" spans="1:4" ht="15.75">
      <c r="A36" s="128">
        <v>2012</v>
      </c>
      <c r="B36" s="122">
        <v>0.303</v>
      </c>
      <c r="C36" s="106">
        <v>0.697</v>
      </c>
      <c r="D36" s="124">
        <f aca="true" t="shared" si="0" ref="D36:D43">SUM(C36:C36)</f>
        <v>0.697</v>
      </c>
    </row>
    <row r="37" spans="1:4" ht="15.75">
      <c r="A37" s="128">
        <v>2011</v>
      </c>
      <c r="B37" s="122">
        <v>0.306</v>
      </c>
      <c r="C37" s="106">
        <v>0.694</v>
      </c>
      <c r="D37" s="124">
        <f t="shared" si="0"/>
        <v>0.694</v>
      </c>
    </row>
    <row r="38" spans="1:4" ht="15.75">
      <c r="A38" s="128">
        <v>2010</v>
      </c>
      <c r="B38" s="122">
        <v>0.292</v>
      </c>
      <c r="C38" s="106">
        <v>0.708</v>
      </c>
      <c r="D38" s="124">
        <f t="shared" si="0"/>
        <v>0.708</v>
      </c>
    </row>
    <row r="39" spans="1:4" ht="15.75">
      <c r="A39" s="128">
        <v>2009</v>
      </c>
      <c r="B39" s="122">
        <v>0.2956</v>
      </c>
      <c r="C39" s="106">
        <v>0.7044</v>
      </c>
      <c r="D39" s="124">
        <f t="shared" si="0"/>
        <v>0.7044</v>
      </c>
    </row>
    <row r="40" spans="1:4" ht="15.75">
      <c r="A40" s="128">
        <v>2008</v>
      </c>
      <c r="B40" s="122">
        <v>0.3056</v>
      </c>
      <c r="C40" s="106">
        <v>0.6944</v>
      </c>
      <c r="D40" s="124">
        <f t="shared" si="0"/>
        <v>0.6944</v>
      </c>
    </row>
    <row r="41" spans="1:4" ht="15.75">
      <c r="A41" s="128">
        <v>2007</v>
      </c>
      <c r="B41" s="122">
        <v>0.2727</v>
      </c>
      <c r="C41" s="106">
        <v>0.7273</v>
      </c>
      <c r="D41" s="124">
        <f t="shared" si="0"/>
        <v>0.7273</v>
      </c>
    </row>
    <row r="42" spans="1:4" ht="15.75">
      <c r="A42" s="128">
        <v>2006</v>
      </c>
      <c r="B42" s="122">
        <v>0.1832</v>
      </c>
      <c r="C42" s="107">
        <v>0.8168</v>
      </c>
      <c r="D42" s="124">
        <f t="shared" si="0"/>
        <v>0.8168</v>
      </c>
    </row>
    <row r="43" spans="1:4" ht="15.75">
      <c r="A43" s="128">
        <v>2005</v>
      </c>
      <c r="B43" s="122">
        <v>0.1411</v>
      </c>
      <c r="C43" s="108">
        <v>0.8589</v>
      </c>
      <c r="D43" s="124">
        <f t="shared" si="0"/>
        <v>0.8589</v>
      </c>
    </row>
    <row r="45" spans="1:2" s="232" customFormat="1" ht="15.75">
      <c r="A45" s="135" t="s">
        <v>518</v>
      </c>
      <c r="B45" s="135"/>
    </row>
    <row r="46" spans="1:8" s="232" customFormat="1" ht="15.75">
      <c r="A46" s="791" t="s">
        <v>886</v>
      </c>
      <c r="B46" s="791"/>
      <c r="C46" s="791"/>
      <c r="D46" s="791"/>
      <c r="E46" s="791"/>
      <c r="F46" s="791"/>
      <c r="G46" s="791"/>
      <c r="H46" s="609"/>
    </row>
    <row r="47" spans="1:4" ht="16.5" thickBot="1">
      <c r="A47" s="269"/>
      <c r="B47" s="269"/>
      <c r="C47" s="269"/>
      <c r="D47" s="269"/>
    </row>
    <row r="48" spans="1:3" ht="32.25" thickBot="1">
      <c r="A48" s="126" t="s">
        <v>496</v>
      </c>
      <c r="B48" s="114" t="s">
        <v>375</v>
      </c>
      <c r="C48" s="129"/>
    </row>
    <row r="49" spans="1:3" ht="31.5">
      <c r="A49" s="113" t="s">
        <v>497</v>
      </c>
      <c r="B49" s="99">
        <v>870</v>
      </c>
      <c r="C49" s="130"/>
    </row>
    <row r="50" spans="1:3" ht="31.5">
      <c r="A50" s="114" t="s">
        <v>498</v>
      </c>
      <c r="B50" s="99">
        <v>1615</v>
      </c>
      <c r="C50" s="130"/>
    </row>
    <row r="51" spans="1:3" ht="31.5">
      <c r="A51" s="114" t="s">
        <v>499</v>
      </c>
      <c r="B51" s="99">
        <v>945</v>
      </c>
      <c r="C51" s="130"/>
    </row>
    <row r="52" spans="1:3" ht="31.5">
      <c r="A52" s="114" t="s">
        <v>500</v>
      </c>
      <c r="B52" s="99">
        <v>1777</v>
      </c>
      <c r="C52" s="130"/>
    </row>
    <row r="53" spans="1:3" ht="31.5">
      <c r="A53" s="114" t="s">
        <v>501</v>
      </c>
      <c r="B53" s="99">
        <v>2420</v>
      </c>
      <c r="C53" s="130"/>
    </row>
    <row r="54" spans="1:3" ht="47.25">
      <c r="A54" s="114" t="s">
        <v>502</v>
      </c>
      <c r="B54" s="99">
        <v>13307</v>
      </c>
      <c r="C54" s="130"/>
    </row>
    <row r="55" spans="1:3" ht="31.5">
      <c r="A55" s="114" t="s">
        <v>503</v>
      </c>
      <c r="B55" s="99">
        <v>3431</v>
      </c>
      <c r="C55" s="130"/>
    </row>
    <row r="56" spans="1:3" ht="31.5">
      <c r="A56" s="114" t="s">
        <v>504</v>
      </c>
      <c r="B56" s="99">
        <v>5072</v>
      </c>
      <c r="C56" s="130"/>
    </row>
    <row r="57" spans="1:3" ht="31.5">
      <c r="A57" s="114" t="s">
        <v>505</v>
      </c>
      <c r="B57" s="99">
        <v>4138</v>
      </c>
      <c r="C57" s="130"/>
    </row>
    <row r="58" spans="1:3" ht="31.5">
      <c r="A58" s="114" t="s">
        <v>506</v>
      </c>
      <c r="B58" s="99">
        <v>7293</v>
      </c>
      <c r="C58" s="130"/>
    </row>
    <row r="59" spans="1:3" ht="31.5">
      <c r="A59" s="114" t="s">
        <v>507</v>
      </c>
      <c r="B59" s="99">
        <v>8579</v>
      </c>
      <c r="C59" s="130"/>
    </row>
    <row r="60" spans="1:3" ht="31.5">
      <c r="A60" s="114" t="s">
        <v>508</v>
      </c>
      <c r="B60" s="99">
        <v>9532</v>
      </c>
      <c r="C60" s="130"/>
    </row>
    <row r="61" spans="1:3" ht="31.5">
      <c r="A61" s="114" t="s">
        <v>509</v>
      </c>
      <c r="B61" s="99">
        <v>14389</v>
      </c>
      <c r="C61" s="130"/>
    </row>
    <row r="62" spans="1:3" ht="47.25">
      <c r="A62" s="114" t="s">
        <v>510</v>
      </c>
      <c r="B62" s="99">
        <v>16002</v>
      </c>
      <c r="C62" s="131"/>
    </row>
    <row r="63" spans="1:3" ht="31.5">
      <c r="A63" s="114" t="s">
        <v>511</v>
      </c>
      <c r="B63" s="99">
        <v>24043</v>
      </c>
      <c r="C63" s="130"/>
    </row>
    <row r="64" spans="1:3" ht="31.5">
      <c r="A64" s="114" t="s">
        <v>512</v>
      </c>
      <c r="B64" s="99">
        <v>23184</v>
      </c>
      <c r="C64" s="130"/>
    </row>
    <row r="65" spans="1:3" ht="31.5">
      <c r="A65" s="114" t="s">
        <v>513</v>
      </c>
      <c r="B65" s="99">
        <v>22936</v>
      </c>
      <c r="C65" s="130"/>
    </row>
    <row r="66" spans="1:3" ht="31.5">
      <c r="A66" s="114" t="s">
        <v>514</v>
      </c>
      <c r="B66" s="99">
        <v>30518</v>
      </c>
      <c r="C66" s="130"/>
    </row>
    <row r="67" spans="1:3" ht="31.5">
      <c r="A67" s="114" t="s">
        <v>515</v>
      </c>
      <c r="B67" s="99">
        <v>29412</v>
      </c>
      <c r="C67" s="130"/>
    </row>
    <row r="68" spans="1:3" ht="31.5">
      <c r="A68" s="114" t="s">
        <v>516</v>
      </c>
      <c r="B68" s="99">
        <v>38252</v>
      </c>
      <c r="C68" s="130"/>
    </row>
    <row r="69" spans="1:3" ht="31.5">
      <c r="A69" s="114" t="s">
        <v>517</v>
      </c>
      <c r="B69" s="99">
        <v>34560</v>
      </c>
      <c r="C69" s="130"/>
    </row>
    <row r="71" ht="15.75">
      <c r="A71" s="125" t="s">
        <v>386</v>
      </c>
    </row>
    <row r="72" ht="15.75">
      <c r="A72" s="110"/>
    </row>
    <row r="73" spans="1:2" ht="15.75">
      <c r="A73" s="782" t="s">
        <v>293</v>
      </c>
      <c r="B73" s="782"/>
    </row>
    <row r="74" spans="1:2" ht="15.75">
      <c r="A74" s="782" t="s">
        <v>294</v>
      </c>
      <c r="B74" s="782"/>
    </row>
    <row r="332" spans="1:4" ht="15.75">
      <c r="A332" s="111"/>
      <c r="B332" s="111"/>
      <c r="C332" s="111"/>
      <c r="D332" s="111"/>
    </row>
    <row r="333" spans="1:4" ht="15.75">
      <c r="A333" s="111"/>
      <c r="B333" s="111"/>
      <c r="C333" s="111"/>
      <c r="D333" s="111"/>
    </row>
    <row r="334" spans="1:4" ht="15.75">
      <c r="A334" s="111"/>
      <c r="B334" s="111"/>
      <c r="C334" s="111"/>
      <c r="D334" s="111"/>
    </row>
    <row r="335" spans="1:4" ht="15.75">
      <c r="A335" s="111"/>
      <c r="B335" s="111"/>
      <c r="C335" s="111"/>
      <c r="D335" s="111"/>
    </row>
  </sheetData>
  <sheetProtection/>
  <mergeCells count="5">
    <mergeCell ref="A73:B73"/>
    <mergeCell ref="A74:B74"/>
    <mergeCell ref="A16:D16"/>
    <mergeCell ref="A30:E30"/>
    <mergeCell ref="A46:G4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62"/>
  <sheetViews>
    <sheetView rightToLeft="1" zoomScalePageLayoutView="0" workbookViewId="0" topLeftCell="A1">
      <selection activeCell="A31" sqref="A31:G31"/>
    </sheetView>
  </sheetViews>
  <sheetFormatPr defaultColWidth="9.140625" defaultRowHeight="15"/>
  <cols>
    <col min="1" max="1" width="37.57421875" style="0" customWidth="1"/>
    <col min="2" max="2" width="20.28125" style="0" customWidth="1"/>
    <col min="3" max="3" width="22.421875" style="0" customWidth="1"/>
  </cols>
  <sheetData>
    <row r="1" spans="1:3" ht="31.5" customHeight="1">
      <c r="A1" s="792" t="s">
        <v>582</v>
      </c>
      <c r="B1" s="792"/>
      <c r="C1" s="792"/>
    </row>
    <row r="3" spans="1:3" s="27" customFormat="1" ht="63">
      <c r="A3" s="207" t="s">
        <v>579</v>
      </c>
      <c r="B3" s="48" t="s">
        <v>568</v>
      </c>
      <c r="C3" s="48" t="s">
        <v>567</v>
      </c>
    </row>
    <row r="4" spans="1:3" s="27" customFormat="1" ht="31.5">
      <c r="A4" s="20" t="s">
        <v>414</v>
      </c>
      <c r="B4" s="47">
        <v>4070</v>
      </c>
      <c r="C4" s="47">
        <v>5785</v>
      </c>
    </row>
    <row r="5" spans="1:3" s="4" customFormat="1" ht="31.5">
      <c r="A5" s="21" t="s">
        <v>427</v>
      </c>
      <c r="B5" s="47">
        <v>1660</v>
      </c>
      <c r="C5" s="47">
        <v>4368</v>
      </c>
    </row>
    <row r="6" spans="1:3" s="27" customFormat="1" ht="31.5">
      <c r="A6" s="21" t="s">
        <v>10</v>
      </c>
      <c r="B6" s="208">
        <v>795</v>
      </c>
      <c r="C6" s="47">
        <v>13224</v>
      </c>
    </row>
    <row r="7" spans="1:3" s="27" customFormat="1" ht="31.5">
      <c r="A7" s="21" t="s">
        <v>11</v>
      </c>
      <c r="B7" s="47">
        <v>3385</v>
      </c>
      <c r="C7" s="47">
        <v>11588</v>
      </c>
    </row>
    <row r="8" spans="1:3" s="27" customFormat="1" ht="31.5">
      <c r="A8" s="21" t="s">
        <v>417</v>
      </c>
      <c r="B8" s="47">
        <v>1461</v>
      </c>
      <c r="C8" s="47">
        <v>1210</v>
      </c>
    </row>
    <row r="9" spans="1:3" s="27" customFormat="1" ht="31.5">
      <c r="A9" s="21" t="s">
        <v>416</v>
      </c>
      <c r="B9" s="47">
        <v>617</v>
      </c>
      <c r="C9" s="47">
        <v>0</v>
      </c>
    </row>
    <row r="10" spans="1:3" s="27" customFormat="1" ht="31.5">
      <c r="A10" s="21" t="s">
        <v>5</v>
      </c>
      <c r="B10" s="47">
        <v>4752</v>
      </c>
      <c r="C10" s="47">
        <v>4380</v>
      </c>
    </row>
    <row r="11" spans="1:3" s="27" customFormat="1" ht="31.5">
      <c r="A11" s="21" t="s">
        <v>423</v>
      </c>
      <c r="B11" s="47">
        <v>5570</v>
      </c>
      <c r="C11" s="47">
        <v>2058</v>
      </c>
    </row>
    <row r="12" spans="1:3" s="4" customFormat="1" ht="32.25" customHeight="1">
      <c r="A12" s="21" t="s">
        <v>16</v>
      </c>
      <c r="B12" s="47">
        <v>2435</v>
      </c>
      <c r="C12" s="47">
        <v>5671</v>
      </c>
    </row>
    <row r="13" spans="1:3" s="27" customFormat="1" ht="31.5">
      <c r="A13" s="21" t="s">
        <v>421</v>
      </c>
      <c r="B13" s="47">
        <v>1322</v>
      </c>
      <c r="C13" s="47">
        <v>0</v>
      </c>
    </row>
    <row r="14" spans="1:3" s="27" customFormat="1" ht="31.5">
      <c r="A14" s="21" t="s">
        <v>18</v>
      </c>
      <c r="B14" s="47">
        <v>2739</v>
      </c>
      <c r="C14" s="47">
        <v>2558</v>
      </c>
    </row>
    <row r="15" spans="1:3" s="27" customFormat="1" ht="31.5">
      <c r="A15" s="21" t="s">
        <v>424</v>
      </c>
      <c r="B15" s="47">
        <v>0</v>
      </c>
      <c r="C15" s="47">
        <v>1628</v>
      </c>
    </row>
    <row r="16" spans="1:3" s="27" customFormat="1" ht="31.5">
      <c r="A16" s="21" t="s">
        <v>20</v>
      </c>
      <c r="B16" s="47">
        <v>348</v>
      </c>
      <c r="C16" s="47">
        <v>0</v>
      </c>
    </row>
    <row r="17" spans="1:3" s="27" customFormat="1" ht="31.5">
      <c r="A17" s="21" t="s">
        <v>425</v>
      </c>
      <c r="B17" s="47">
        <v>949</v>
      </c>
      <c r="C17" s="47">
        <v>1224</v>
      </c>
    </row>
    <row r="18" spans="1:3" s="27" customFormat="1" ht="31.5">
      <c r="A18" s="21" t="s">
        <v>22</v>
      </c>
      <c r="B18" s="208">
        <v>0</v>
      </c>
      <c r="C18" s="47">
        <v>3630</v>
      </c>
    </row>
    <row r="19" spans="1:3" s="27" customFormat="1" ht="31.5">
      <c r="A19" s="21" t="s">
        <v>422</v>
      </c>
      <c r="B19" s="47">
        <v>4360</v>
      </c>
      <c r="C19" s="47">
        <v>0</v>
      </c>
    </row>
    <row r="20" spans="1:3" s="27" customFormat="1" ht="31.5">
      <c r="A20" s="21" t="s">
        <v>426</v>
      </c>
      <c r="B20" s="47">
        <v>1574</v>
      </c>
      <c r="C20" s="47">
        <v>3652</v>
      </c>
    </row>
    <row r="21" spans="1:3" s="27" customFormat="1" ht="31.5">
      <c r="A21" s="21" t="s">
        <v>420</v>
      </c>
      <c r="B21" s="47">
        <v>4328</v>
      </c>
      <c r="C21" s="47">
        <v>6688</v>
      </c>
    </row>
    <row r="22" spans="1:3" s="27" customFormat="1" ht="31.5">
      <c r="A22" s="21" t="s">
        <v>418</v>
      </c>
      <c r="B22" s="47">
        <v>1871</v>
      </c>
      <c r="C22" s="47">
        <v>821</v>
      </c>
    </row>
    <row r="23" spans="1:3" s="27" customFormat="1" ht="31.5">
      <c r="A23" s="21" t="s">
        <v>26</v>
      </c>
      <c r="B23" s="47">
        <v>3042</v>
      </c>
      <c r="C23" s="47">
        <v>9711</v>
      </c>
    </row>
    <row r="24" spans="1:3" s="27" customFormat="1" ht="31.5">
      <c r="A24" s="21" t="s">
        <v>27</v>
      </c>
      <c r="B24" s="47">
        <v>1400</v>
      </c>
      <c r="C24" s="47">
        <v>12180</v>
      </c>
    </row>
    <row r="25" spans="1:3" s="27" customFormat="1" ht="31.5">
      <c r="A25" s="21" t="s">
        <v>31</v>
      </c>
      <c r="B25" s="47">
        <v>8245</v>
      </c>
      <c r="C25" s="47">
        <v>13842</v>
      </c>
    </row>
    <row r="26" spans="1:3" s="27" customFormat="1" ht="31.5">
      <c r="A26" s="21" t="s">
        <v>419</v>
      </c>
      <c r="B26" s="208">
        <v>0</v>
      </c>
      <c r="C26" s="47">
        <v>3409</v>
      </c>
    </row>
    <row r="27" spans="1:3" s="27" customFormat="1" ht="31.5">
      <c r="A27" s="21" t="s">
        <v>29</v>
      </c>
      <c r="B27" s="47">
        <v>2207</v>
      </c>
      <c r="C27" s="47">
        <v>15613</v>
      </c>
    </row>
    <row r="28" spans="1:3" s="27" customFormat="1" ht="31.5">
      <c r="A28" s="21" t="s">
        <v>30</v>
      </c>
      <c r="B28" s="47">
        <v>8</v>
      </c>
      <c r="C28" s="47">
        <v>4830</v>
      </c>
    </row>
    <row r="29" spans="1:3" s="27" customFormat="1" ht="31.5">
      <c r="A29" s="21" t="s">
        <v>77</v>
      </c>
      <c r="B29" s="41">
        <f>SUM(B4:B28)</f>
        <v>57138</v>
      </c>
      <c r="C29" s="41">
        <f>SUM(C4:C28)</f>
        <v>128070</v>
      </c>
    </row>
    <row r="31" spans="1:7" s="384" customFormat="1" ht="31.5" customHeight="1">
      <c r="A31" s="792" t="s">
        <v>985</v>
      </c>
      <c r="B31" s="792"/>
      <c r="C31" s="792"/>
      <c r="D31" s="792"/>
      <c r="E31" s="792"/>
      <c r="F31" s="792"/>
      <c r="G31" s="792"/>
    </row>
    <row r="33" spans="1:3" s="27" customFormat="1" ht="63">
      <c r="A33" s="45" t="s">
        <v>580</v>
      </c>
      <c r="B33" s="48" t="s">
        <v>581</v>
      </c>
      <c r="C33" s="48" t="s">
        <v>583</v>
      </c>
    </row>
    <row r="34" spans="1:3" s="27" customFormat="1" ht="31.5">
      <c r="A34" s="20" t="s">
        <v>414</v>
      </c>
      <c r="B34" s="47">
        <v>9855</v>
      </c>
      <c r="C34" s="47">
        <v>14993</v>
      </c>
    </row>
    <row r="35" spans="1:3" s="4" customFormat="1" ht="31.5">
      <c r="A35" s="21" t="s">
        <v>427</v>
      </c>
      <c r="B35" s="47">
        <v>6028</v>
      </c>
      <c r="C35" s="47">
        <v>4720</v>
      </c>
    </row>
    <row r="36" spans="1:3" s="27" customFormat="1" ht="31.5">
      <c r="A36" s="21" t="s">
        <v>10</v>
      </c>
      <c r="B36" s="208">
        <v>14019</v>
      </c>
      <c r="C36" s="47">
        <v>4399</v>
      </c>
    </row>
    <row r="37" spans="1:3" s="27" customFormat="1" ht="31.5">
      <c r="A37" s="21" t="s">
        <v>11</v>
      </c>
      <c r="B37" s="47">
        <v>14973</v>
      </c>
      <c r="C37" s="47">
        <v>18780</v>
      </c>
    </row>
    <row r="38" spans="1:3" s="27" customFormat="1" ht="31.5">
      <c r="A38" s="21" t="s">
        <v>417</v>
      </c>
      <c r="B38" s="47">
        <v>2671</v>
      </c>
      <c r="C38" s="47">
        <v>1499</v>
      </c>
    </row>
    <row r="39" spans="1:3" s="27" customFormat="1" ht="31.5">
      <c r="A39" s="21" t="s">
        <v>416</v>
      </c>
      <c r="B39" s="47">
        <v>617</v>
      </c>
      <c r="C39" s="47">
        <v>1113</v>
      </c>
    </row>
    <row r="40" spans="1:3" s="27" customFormat="1" ht="31.5">
      <c r="A40" s="21" t="s">
        <v>5</v>
      </c>
      <c r="B40" s="47">
        <v>9132</v>
      </c>
      <c r="C40" s="47">
        <v>9840</v>
      </c>
    </row>
    <row r="41" spans="1:3" s="27" customFormat="1" ht="31.5">
      <c r="A41" s="21" t="s">
        <v>423</v>
      </c>
      <c r="B41" s="47">
        <v>7628</v>
      </c>
      <c r="C41" s="47">
        <v>8452</v>
      </c>
    </row>
    <row r="42" spans="1:3" s="4" customFormat="1" ht="32.25" customHeight="1">
      <c r="A42" s="21" t="s">
        <v>16</v>
      </c>
      <c r="B42" s="47">
        <v>8106</v>
      </c>
      <c r="C42" s="47">
        <v>7205</v>
      </c>
    </row>
    <row r="43" spans="1:3" s="27" customFormat="1" ht="31.5">
      <c r="A43" s="21" t="s">
        <v>421</v>
      </c>
      <c r="B43" s="47">
        <v>1322</v>
      </c>
      <c r="C43" s="47">
        <v>2772</v>
      </c>
    </row>
    <row r="44" spans="1:3" s="27" customFormat="1" ht="31.5">
      <c r="A44" s="21" t="s">
        <v>18</v>
      </c>
      <c r="B44" s="47">
        <v>5297</v>
      </c>
      <c r="C44" s="47">
        <v>6463</v>
      </c>
    </row>
    <row r="45" spans="1:3" s="27" customFormat="1" ht="31.5">
      <c r="A45" s="21" t="s">
        <v>424</v>
      </c>
      <c r="B45" s="47">
        <v>1628</v>
      </c>
      <c r="C45" s="47">
        <v>1782</v>
      </c>
    </row>
    <row r="46" spans="1:3" s="27" customFormat="1" ht="31.5">
      <c r="A46" s="21" t="s">
        <v>20</v>
      </c>
      <c r="B46" s="47">
        <v>348</v>
      </c>
      <c r="C46" s="47">
        <v>1012</v>
      </c>
    </row>
    <row r="47" spans="1:3" s="27" customFormat="1" ht="31.5">
      <c r="A47" s="21" t="s">
        <v>425</v>
      </c>
      <c r="B47" s="47">
        <v>2173</v>
      </c>
      <c r="C47" s="47">
        <v>1366</v>
      </c>
    </row>
    <row r="48" spans="1:3" s="27" customFormat="1" ht="31.5">
      <c r="A48" s="21" t="s">
        <v>22</v>
      </c>
      <c r="B48" s="208">
        <v>3630</v>
      </c>
      <c r="C48" s="47">
        <v>1178</v>
      </c>
    </row>
    <row r="49" spans="1:3" s="27" customFormat="1" ht="31.5">
      <c r="A49" s="21" t="s">
        <v>422</v>
      </c>
      <c r="B49" s="47">
        <v>4360</v>
      </c>
      <c r="C49" s="47">
        <v>7201</v>
      </c>
    </row>
    <row r="50" spans="1:3" s="27" customFormat="1" ht="31.5">
      <c r="A50" s="21" t="s">
        <v>426</v>
      </c>
      <c r="B50" s="47">
        <v>5226</v>
      </c>
      <c r="C50" s="47">
        <v>2467</v>
      </c>
    </row>
    <row r="51" spans="1:3" s="27" customFormat="1" ht="31.5">
      <c r="A51" s="21" t="s">
        <v>420</v>
      </c>
      <c r="B51" s="47">
        <v>11016</v>
      </c>
      <c r="C51" s="47">
        <v>8416</v>
      </c>
    </row>
    <row r="52" spans="1:3" s="27" customFormat="1" ht="31.5">
      <c r="A52" s="21" t="s">
        <v>418</v>
      </c>
      <c r="B52" s="47">
        <v>2692</v>
      </c>
      <c r="C52" s="47">
        <v>3127</v>
      </c>
    </row>
    <row r="53" spans="1:3" s="27" customFormat="1" ht="31.5">
      <c r="A53" s="21" t="s">
        <v>26</v>
      </c>
      <c r="B53" s="47">
        <v>12753</v>
      </c>
      <c r="C53" s="47">
        <v>10597</v>
      </c>
    </row>
    <row r="54" spans="1:3" s="27" customFormat="1" ht="31.5">
      <c r="A54" s="21" t="s">
        <v>27</v>
      </c>
      <c r="B54" s="47">
        <v>13580</v>
      </c>
      <c r="C54" s="47">
        <v>12250</v>
      </c>
    </row>
    <row r="55" spans="1:3" s="27" customFormat="1" ht="31.5">
      <c r="A55" s="21" t="s">
        <v>31</v>
      </c>
      <c r="B55" s="47">
        <v>22087</v>
      </c>
      <c r="C55" s="47">
        <v>20751</v>
      </c>
    </row>
    <row r="56" spans="1:3" s="27" customFormat="1" ht="31.5">
      <c r="A56" s="21" t="s">
        <v>419</v>
      </c>
      <c r="B56" s="208">
        <v>3409</v>
      </c>
      <c r="C56" s="47">
        <v>5480</v>
      </c>
    </row>
    <row r="57" spans="1:3" s="27" customFormat="1" ht="31.5">
      <c r="A57" s="21" t="s">
        <v>29</v>
      </c>
      <c r="B57" s="47">
        <v>17820</v>
      </c>
      <c r="C57" s="47">
        <v>9518</v>
      </c>
    </row>
    <row r="58" spans="1:3" s="27" customFormat="1" ht="31.5">
      <c r="A58" s="21" t="s">
        <v>30</v>
      </c>
      <c r="B58" s="47">
        <v>4838</v>
      </c>
      <c r="C58" s="47">
        <v>2034</v>
      </c>
    </row>
    <row r="59" spans="1:3" s="27" customFormat="1" ht="31.5">
      <c r="A59" s="21" t="s">
        <v>77</v>
      </c>
      <c r="B59" s="41">
        <f>SUM(B34:B58)</f>
        <v>185208</v>
      </c>
      <c r="C59" s="41">
        <f>SUM(C34:C58)</f>
        <v>167415</v>
      </c>
    </row>
    <row r="60" spans="1:3" s="27" customFormat="1" ht="15.75">
      <c r="A60" s="22"/>
      <c r="B60" s="94"/>
      <c r="C60" s="94"/>
    </row>
    <row r="61" spans="1:2" s="27" customFormat="1" ht="15.75">
      <c r="A61" s="782" t="s">
        <v>293</v>
      </c>
      <c r="B61" s="782"/>
    </row>
    <row r="62" spans="1:2" s="27" customFormat="1" ht="15.75">
      <c r="A62" s="782" t="s">
        <v>294</v>
      </c>
      <c r="B62" s="782"/>
    </row>
  </sheetData>
  <sheetProtection/>
  <mergeCells count="4">
    <mergeCell ref="A1:C1"/>
    <mergeCell ref="A61:B61"/>
    <mergeCell ref="A62:B62"/>
    <mergeCell ref="A31:G3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54"/>
  <sheetViews>
    <sheetView rightToLeft="1" zoomScalePageLayoutView="0" workbookViewId="0" topLeftCell="A1">
      <selection activeCell="B254" sqref="B254"/>
    </sheetView>
  </sheetViews>
  <sheetFormatPr defaultColWidth="9.140625" defaultRowHeight="15"/>
  <cols>
    <col min="1" max="1" width="32.421875" style="97" customWidth="1"/>
    <col min="2" max="2" width="47.57421875" style="97" customWidth="1"/>
    <col min="3" max="16384" width="9.140625" style="97" customWidth="1"/>
  </cols>
  <sheetData>
    <row r="1" s="382" customFormat="1" ht="15.75">
      <c r="A1" s="382" t="s">
        <v>519</v>
      </c>
    </row>
    <row r="2" spans="1:5" s="382" customFormat="1" ht="15.75">
      <c r="A2" s="798" t="s">
        <v>520</v>
      </c>
      <c r="B2" s="798"/>
      <c r="C2" s="798"/>
      <c r="D2" s="798"/>
      <c r="E2" s="798"/>
    </row>
    <row r="3" ht="16.5" thickBot="1"/>
    <row r="4" spans="1:5" ht="49.5" customHeight="1" thickBot="1">
      <c r="A4" s="799" t="s">
        <v>670</v>
      </c>
      <c r="B4" s="800"/>
      <c r="C4" s="283" t="s">
        <v>377</v>
      </c>
      <c r="D4" s="284" t="s">
        <v>378</v>
      </c>
      <c r="E4" s="283" t="s">
        <v>158</v>
      </c>
    </row>
    <row r="5" spans="1:5" ht="31.5" customHeight="1">
      <c r="A5" s="793" t="s">
        <v>521</v>
      </c>
      <c r="B5" s="611" t="s">
        <v>133</v>
      </c>
      <c r="C5" s="285">
        <v>6307</v>
      </c>
      <c r="D5" s="286">
        <v>5822</v>
      </c>
      <c r="E5" s="287">
        <v>12129</v>
      </c>
    </row>
    <row r="6" spans="1:5" ht="36.75" customHeight="1">
      <c r="A6" s="794"/>
      <c r="B6" s="302" t="s">
        <v>134</v>
      </c>
      <c r="C6" s="288">
        <v>25</v>
      </c>
      <c r="D6" s="289">
        <v>17</v>
      </c>
      <c r="E6" s="290">
        <v>42</v>
      </c>
    </row>
    <row r="7" spans="1:5" ht="31.5">
      <c r="A7" s="794"/>
      <c r="B7" s="302" t="s">
        <v>135</v>
      </c>
      <c r="C7" s="288">
        <v>42</v>
      </c>
      <c r="D7" s="289">
        <v>39</v>
      </c>
      <c r="E7" s="290">
        <v>81</v>
      </c>
    </row>
    <row r="8" spans="1:5" ht="31.5">
      <c r="A8" s="794"/>
      <c r="B8" s="302" t="s">
        <v>353</v>
      </c>
      <c r="C8" s="288">
        <v>446</v>
      </c>
      <c r="D8" s="289">
        <v>400</v>
      </c>
      <c r="E8" s="290">
        <v>846</v>
      </c>
    </row>
    <row r="9" spans="1:5" ht="47.25">
      <c r="A9" s="794"/>
      <c r="B9" s="302" t="s">
        <v>136</v>
      </c>
      <c r="C9" s="288">
        <v>14</v>
      </c>
      <c r="D9" s="289">
        <v>10</v>
      </c>
      <c r="E9" s="290">
        <v>24</v>
      </c>
    </row>
    <row r="10" spans="1:5" ht="31.5">
      <c r="A10" s="794"/>
      <c r="B10" s="302" t="s">
        <v>137</v>
      </c>
      <c r="C10" s="288">
        <v>6</v>
      </c>
      <c r="D10" s="289">
        <v>8</v>
      </c>
      <c r="E10" s="290">
        <v>14</v>
      </c>
    </row>
    <row r="11" spans="1:5" ht="31.5">
      <c r="A11" s="794"/>
      <c r="B11" s="302" t="s">
        <v>138</v>
      </c>
      <c r="C11" s="288">
        <v>1</v>
      </c>
      <c r="D11" s="289">
        <v>0</v>
      </c>
      <c r="E11" s="290">
        <v>1</v>
      </c>
    </row>
    <row r="12" spans="1:5" ht="33.75" customHeight="1">
      <c r="A12" s="794"/>
      <c r="B12" s="302" t="s">
        <v>295</v>
      </c>
      <c r="C12" s="288">
        <v>2</v>
      </c>
      <c r="D12" s="289">
        <v>2</v>
      </c>
      <c r="E12" s="290">
        <v>4</v>
      </c>
    </row>
    <row r="13" spans="1:5" ht="31.5">
      <c r="A13" s="794"/>
      <c r="B13" s="302" t="s">
        <v>296</v>
      </c>
      <c r="C13" s="288">
        <v>22</v>
      </c>
      <c r="D13" s="289">
        <v>23</v>
      </c>
      <c r="E13" s="290">
        <v>45</v>
      </c>
    </row>
    <row r="14" spans="1:5" ht="47.25">
      <c r="A14" s="794"/>
      <c r="B14" s="302" t="s">
        <v>297</v>
      </c>
      <c r="C14" s="288">
        <v>9</v>
      </c>
      <c r="D14" s="289">
        <v>8</v>
      </c>
      <c r="E14" s="290">
        <v>17</v>
      </c>
    </row>
    <row r="15" spans="1:5" ht="63">
      <c r="A15" s="794"/>
      <c r="B15" s="302" t="s">
        <v>298</v>
      </c>
      <c r="C15" s="288">
        <v>94</v>
      </c>
      <c r="D15" s="289">
        <v>83</v>
      </c>
      <c r="E15" s="290">
        <v>177</v>
      </c>
    </row>
    <row r="16" spans="1:5" ht="31.5">
      <c r="A16" s="794"/>
      <c r="B16" s="302" t="s">
        <v>299</v>
      </c>
      <c r="C16" s="288">
        <v>240</v>
      </c>
      <c r="D16" s="289">
        <v>160</v>
      </c>
      <c r="E16" s="290">
        <v>400</v>
      </c>
    </row>
    <row r="17" spans="1:5" ht="31.5">
      <c r="A17" s="794"/>
      <c r="B17" s="302" t="s">
        <v>300</v>
      </c>
      <c r="C17" s="288">
        <v>13</v>
      </c>
      <c r="D17" s="289">
        <v>1</v>
      </c>
      <c r="E17" s="290">
        <v>14</v>
      </c>
    </row>
    <row r="18" spans="1:5" ht="31.5">
      <c r="A18" s="794"/>
      <c r="B18" s="302" t="s">
        <v>337</v>
      </c>
      <c r="C18" s="288">
        <v>83</v>
      </c>
      <c r="D18" s="289">
        <v>55</v>
      </c>
      <c r="E18" s="290">
        <v>138</v>
      </c>
    </row>
    <row r="19" spans="1:5" ht="31.5">
      <c r="A19" s="794"/>
      <c r="B19" s="302" t="s">
        <v>301</v>
      </c>
      <c r="C19" s="288">
        <v>34</v>
      </c>
      <c r="D19" s="289">
        <v>32</v>
      </c>
      <c r="E19" s="290">
        <v>66</v>
      </c>
    </row>
    <row r="20" spans="1:5" ht="31.5">
      <c r="A20" s="794"/>
      <c r="B20" s="302" t="s">
        <v>302</v>
      </c>
      <c r="C20" s="288">
        <v>27</v>
      </c>
      <c r="D20" s="289">
        <v>5</v>
      </c>
      <c r="E20" s="290">
        <v>32</v>
      </c>
    </row>
    <row r="21" spans="1:5" ht="31.5">
      <c r="A21" s="794"/>
      <c r="B21" s="302" t="s">
        <v>303</v>
      </c>
      <c r="C21" s="288">
        <v>17</v>
      </c>
      <c r="D21" s="289">
        <v>20</v>
      </c>
      <c r="E21" s="290">
        <v>37</v>
      </c>
    </row>
    <row r="22" spans="1:5" ht="31.5">
      <c r="A22" s="794"/>
      <c r="B22" s="302" t="s">
        <v>304</v>
      </c>
      <c r="C22" s="288">
        <v>6</v>
      </c>
      <c r="D22" s="289">
        <v>1</v>
      </c>
      <c r="E22" s="290">
        <v>7</v>
      </c>
    </row>
    <row r="23" spans="1:5" ht="31.5">
      <c r="A23" s="794"/>
      <c r="B23" s="302" t="s">
        <v>305</v>
      </c>
      <c r="C23" s="288">
        <v>2</v>
      </c>
      <c r="D23" s="289">
        <v>2</v>
      </c>
      <c r="E23" s="290">
        <v>4</v>
      </c>
    </row>
    <row r="24" spans="1:5" ht="31.5">
      <c r="A24" s="794"/>
      <c r="B24" s="302" t="s">
        <v>306</v>
      </c>
      <c r="C24" s="288">
        <v>105</v>
      </c>
      <c r="D24" s="289">
        <v>165</v>
      </c>
      <c r="E24" s="290">
        <v>270</v>
      </c>
    </row>
    <row r="25" spans="1:5" ht="32.25" thickBot="1">
      <c r="A25" s="794"/>
      <c r="B25" s="303" t="s">
        <v>338</v>
      </c>
      <c r="C25" s="288">
        <v>20</v>
      </c>
      <c r="D25" s="289">
        <v>21</v>
      </c>
      <c r="E25" s="290">
        <v>41</v>
      </c>
    </row>
    <row r="26" spans="1:5" ht="32.25" thickBot="1">
      <c r="A26" s="795"/>
      <c r="B26" s="615" t="s">
        <v>158</v>
      </c>
      <c r="C26" s="291">
        <f>SUM(C5:C25)</f>
        <v>7515</v>
      </c>
      <c r="D26" s="291">
        <f>SUM(D5:D25)</f>
        <v>6874</v>
      </c>
      <c r="E26" s="291">
        <f>SUM(E5:E25)</f>
        <v>14389</v>
      </c>
    </row>
    <row r="27" spans="1:5" ht="31.5">
      <c r="A27" s="793" t="s">
        <v>522</v>
      </c>
      <c r="B27" s="302" t="s">
        <v>139</v>
      </c>
      <c r="C27" s="288">
        <v>217</v>
      </c>
      <c r="D27" s="289">
        <v>161</v>
      </c>
      <c r="E27" s="287">
        <f aca="true" t="shared" si="0" ref="E27:E44">SUM(C27:D27)</f>
        <v>378</v>
      </c>
    </row>
    <row r="28" spans="1:8" ht="31.5">
      <c r="A28" s="794"/>
      <c r="B28" s="302" t="s">
        <v>140</v>
      </c>
      <c r="C28" s="285">
        <v>1648</v>
      </c>
      <c r="D28" s="286">
        <v>1797</v>
      </c>
      <c r="E28" s="287">
        <f t="shared" si="0"/>
        <v>3445</v>
      </c>
      <c r="H28" s="132"/>
    </row>
    <row r="29" spans="1:8" ht="31.5">
      <c r="A29" s="794"/>
      <c r="B29" s="302" t="s">
        <v>141</v>
      </c>
      <c r="C29" s="285">
        <v>1860</v>
      </c>
      <c r="D29" s="289">
        <v>771</v>
      </c>
      <c r="E29" s="287">
        <f t="shared" si="0"/>
        <v>2631</v>
      </c>
      <c r="H29" s="132"/>
    </row>
    <row r="30" spans="1:8" ht="31.5">
      <c r="A30" s="794"/>
      <c r="B30" s="302" t="s">
        <v>142</v>
      </c>
      <c r="C30" s="288">
        <v>112</v>
      </c>
      <c r="D30" s="289">
        <v>85</v>
      </c>
      <c r="E30" s="287">
        <f t="shared" si="0"/>
        <v>197</v>
      </c>
      <c r="H30" s="132"/>
    </row>
    <row r="31" spans="1:8" ht="47.25">
      <c r="A31" s="794"/>
      <c r="B31" s="302" t="s">
        <v>143</v>
      </c>
      <c r="C31" s="288">
        <v>105</v>
      </c>
      <c r="D31" s="289">
        <v>63</v>
      </c>
      <c r="E31" s="287">
        <f t="shared" si="0"/>
        <v>168</v>
      </c>
      <c r="H31" s="132"/>
    </row>
    <row r="32" spans="1:8" ht="31.5">
      <c r="A32" s="794"/>
      <c r="B32" s="302" t="s">
        <v>307</v>
      </c>
      <c r="C32" s="288">
        <v>154</v>
      </c>
      <c r="D32" s="289">
        <v>185</v>
      </c>
      <c r="E32" s="287">
        <f t="shared" si="0"/>
        <v>339</v>
      </c>
      <c r="H32" s="132"/>
    </row>
    <row r="33" spans="1:8" ht="31.5">
      <c r="A33" s="794"/>
      <c r="B33" s="302" t="s">
        <v>144</v>
      </c>
      <c r="C33" s="288">
        <v>205</v>
      </c>
      <c r="D33" s="286">
        <v>7298</v>
      </c>
      <c r="E33" s="287">
        <f t="shared" si="0"/>
        <v>7503</v>
      </c>
      <c r="H33" s="132"/>
    </row>
    <row r="34" spans="1:8" ht="31.5">
      <c r="A34" s="794"/>
      <c r="B34" s="302" t="s">
        <v>145</v>
      </c>
      <c r="C34" s="288">
        <v>76</v>
      </c>
      <c r="D34" s="286">
        <v>1474</v>
      </c>
      <c r="E34" s="287">
        <f t="shared" si="0"/>
        <v>1550</v>
      </c>
      <c r="H34" s="132"/>
    </row>
    <row r="35" spans="1:8" ht="31.5">
      <c r="A35" s="794"/>
      <c r="B35" s="302" t="s">
        <v>146</v>
      </c>
      <c r="C35" s="288">
        <v>626</v>
      </c>
      <c r="D35" s="289">
        <v>39</v>
      </c>
      <c r="E35" s="287">
        <f t="shared" si="0"/>
        <v>665</v>
      </c>
      <c r="H35" s="132"/>
    </row>
    <row r="36" spans="1:8" ht="31.5">
      <c r="A36" s="794"/>
      <c r="B36" s="302" t="s">
        <v>147</v>
      </c>
      <c r="C36" s="285">
        <v>1116</v>
      </c>
      <c r="D36" s="289">
        <v>426</v>
      </c>
      <c r="E36" s="287">
        <f t="shared" si="0"/>
        <v>1542</v>
      </c>
      <c r="H36" s="132"/>
    </row>
    <row r="37" spans="1:8" ht="31.5">
      <c r="A37" s="794"/>
      <c r="B37" s="302" t="s">
        <v>148</v>
      </c>
      <c r="C37" s="288">
        <v>380</v>
      </c>
      <c r="D37" s="289">
        <v>282</v>
      </c>
      <c r="E37" s="287">
        <f t="shared" si="0"/>
        <v>662</v>
      </c>
      <c r="H37" s="132"/>
    </row>
    <row r="38" spans="1:8" ht="31.5">
      <c r="A38" s="794"/>
      <c r="B38" s="302" t="s">
        <v>149</v>
      </c>
      <c r="C38" s="288">
        <v>146</v>
      </c>
      <c r="D38" s="289">
        <v>81</v>
      </c>
      <c r="E38" s="287">
        <f t="shared" si="0"/>
        <v>227</v>
      </c>
      <c r="H38" s="132"/>
    </row>
    <row r="39" spans="1:8" ht="31.5">
      <c r="A39" s="794"/>
      <c r="B39" s="302" t="s">
        <v>150</v>
      </c>
      <c r="C39" s="288">
        <v>363</v>
      </c>
      <c r="D39" s="289">
        <v>709</v>
      </c>
      <c r="E39" s="287">
        <f t="shared" si="0"/>
        <v>1072</v>
      </c>
      <c r="H39" s="132"/>
    </row>
    <row r="40" spans="1:8" ht="31.5">
      <c r="A40" s="794"/>
      <c r="B40" s="302" t="s">
        <v>308</v>
      </c>
      <c r="C40" s="285">
        <v>3118</v>
      </c>
      <c r="D40" s="286">
        <v>2478</v>
      </c>
      <c r="E40" s="287">
        <f t="shared" si="0"/>
        <v>5596</v>
      </c>
      <c r="H40" s="132"/>
    </row>
    <row r="41" spans="1:8" ht="31.5">
      <c r="A41" s="794"/>
      <c r="B41" s="302" t="s">
        <v>151</v>
      </c>
      <c r="C41" s="288">
        <v>2</v>
      </c>
      <c r="D41" s="289">
        <v>1</v>
      </c>
      <c r="E41" s="287">
        <f t="shared" si="0"/>
        <v>3</v>
      </c>
      <c r="H41" s="132"/>
    </row>
    <row r="42" spans="1:8" ht="31.5">
      <c r="A42" s="794"/>
      <c r="B42" s="302" t="s">
        <v>339</v>
      </c>
      <c r="C42" s="288">
        <v>96</v>
      </c>
      <c r="D42" s="289">
        <v>118</v>
      </c>
      <c r="E42" s="287">
        <f t="shared" si="0"/>
        <v>214</v>
      </c>
      <c r="H42" s="132"/>
    </row>
    <row r="43" spans="1:8" ht="31.5">
      <c r="A43" s="794"/>
      <c r="B43" s="302" t="s">
        <v>309</v>
      </c>
      <c r="C43" s="288">
        <v>798</v>
      </c>
      <c r="D43" s="286">
        <v>1760</v>
      </c>
      <c r="E43" s="287">
        <f t="shared" si="0"/>
        <v>2558</v>
      </c>
      <c r="H43" s="132"/>
    </row>
    <row r="44" spans="1:8" ht="48" thickBot="1">
      <c r="A44" s="794"/>
      <c r="B44" s="303" t="s">
        <v>152</v>
      </c>
      <c r="C44" s="288">
        <v>277</v>
      </c>
      <c r="D44" s="289">
        <v>385</v>
      </c>
      <c r="E44" s="287">
        <f t="shared" si="0"/>
        <v>662</v>
      </c>
      <c r="H44" s="132"/>
    </row>
    <row r="45" spans="1:8" ht="45.75" customHeight="1" thickBot="1">
      <c r="A45" s="795"/>
      <c r="B45" s="616" t="s">
        <v>158</v>
      </c>
      <c r="C45" s="334">
        <f>SUM(C27:C44)</f>
        <v>11299</v>
      </c>
      <c r="D45" s="334">
        <f>SUM(D27:D44)</f>
        <v>18113</v>
      </c>
      <c r="E45" s="334">
        <f>SUM(E27:E44)</f>
        <v>29412</v>
      </c>
      <c r="H45" s="132"/>
    </row>
    <row r="46" spans="1:8" ht="31.5" customHeight="1">
      <c r="A46" s="801" t="s">
        <v>523</v>
      </c>
      <c r="B46" s="302" t="s">
        <v>310</v>
      </c>
      <c r="C46" s="288">
        <v>303</v>
      </c>
      <c r="D46" s="288">
        <v>615</v>
      </c>
      <c r="E46" s="290">
        <f aca="true" t="shared" si="1" ref="E46:E51">SUM(C46:D46)</f>
        <v>918</v>
      </c>
      <c r="H46" s="132"/>
    </row>
    <row r="47" spans="1:5" ht="45" customHeight="1">
      <c r="A47" s="802"/>
      <c r="B47" s="302" t="s">
        <v>311</v>
      </c>
      <c r="C47" s="288">
        <v>940</v>
      </c>
      <c r="D47" s="288">
        <v>717</v>
      </c>
      <c r="E47" s="290">
        <f t="shared" si="1"/>
        <v>1657</v>
      </c>
    </row>
    <row r="48" spans="1:5" ht="31.5">
      <c r="A48" s="802"/>
      <c r="B48" s="302" t="s">
        <v>312</v>
      </c>
      <c r="C48" s="288">
        <v>674</v>
      </c>
      <c r="D48" s="285">
        <v>1016</v>
      </c>
      <c r="E48" s="290">
        <f t="shared" si="1"/>
        <v>1690</v>
      </c>
    </row>
    <row r="49" spans="1:5" ht="47.25">
      <c r="A49" s="802"/>
      <c r="B49" s="302" t="s">
        <v>313</v>
      </c>
      <c r="C49" s="288">
        <v>171</v>
      </c>
      <c r="D49" s="288">
        <v>166</v>
      </c>
      <c r="E49" s="290">
        <f t="shared" si="1"/>
        <v>337</v>
      </c>
    </row>
    <row r="50" spans="1:5" ht="47.25">
      <c r="A50" s="802"/>
      <c r="B50" s="302" t="s">
        <v>314</v>
      </c>
      <c r="C50" s="288">
        <v>124</v>
      </c>
      <c r="D50" s="288">
        <v>182</v>
      </c>
      <c r="E50" s="290">
        <f t="shared" si="1"/>
        <v>306</v>
      </c>
    </row>
    <row r="51" spans="1:5" ht="48" thickBot="1">
      <c r="A51" s="802"/>
      <c r="B51" s="303" t="s">
        <v>315</v>
      </c>
      <c r="C51" s="293">
        <v>124</v>
      </c>
      <c r="D51" s="293">
        <v>40</v>
      </c>
      <c r="E51" s="290">
        <f t="shared" si="1"/>
        <v>164</v>
      </c>
    </row>
    <row r="52" spans="1:5" ht="32.25" thickBot="1">
      <c r="A52" s="803"/>
      <c r="B52" s="617" t="s">
        <v>158</v>
      </c>
      <c r="C52" s="294">
        <f>SUM(C46:C51)</f>
        <v>2336</v>
      </c>
      <c r="D52" s="294">
        <f>SUM(D46:D51)</f>
        <v>2736</v>
      </c>
      <c r="E52" s="294">
        <f>SUM(E46:E51)</f>
        <v>5072</v>
      </c>
    </row>
    <row r="53" spans="1:5" ht="31.5">
      <c r="A53" s="793" t="s">
        <v>524</v>
      </c>
      <c r="B53" s="302" t="s">
        <v>153</v>
      </c>
      <c r="C53" s="288">
        <v>187</v>
      </c>
      <c r="D53" s="288">
        <v>927</v>
      </c>
      <c r="E53" s="287">
        <f aca="true" t="shared" si="2" ref="E53:E73">SUM(C53:D53)</f>
        <v>1114</v>
      </c>
    </row>
    <row r="54" spans="1:5" ht="31.5" customHeight="1">
      <c r="A54" s="794"/>
      <c r="B54" s="302" t="s">
        <v>316</v>
      </c>
      <c r="C54" s="285">
        <v>1808</v>
      </c>
      <c r="D54" s="285">
        <v>2227</v>
      </c>
      <c r="E54" s="287">
        <f t="shared" si="2"/>
        <v>4035</v>
      </c>
    </row>
    <row r="55" spans="1:5" ht="63">
      <c r="A55" s="794"/>
      <c r="B55" s="302" t="s">
        <v>154</v>
      </c>
      <c r="C55" s="288">
        <v>46</v>
      </c>
      <c r="D55" s="288">
        <v>67</v>
      </c>
      <c r="E55" s="287">
        <f t="shared" si="2"/>
        <v>113</v>
      </c>
    </row>
    <row r="56" spans="1:5" ht="31.5">
      <c r="A56" s="794"/>
      <c r="B56" s="302" t="s">
        <v>155</v>
      </c>
      <c r="C56" s="288">
        <v>78</v>
      </c>
      <c r="D56" s="288">
        <v>176</v>
      </c>
      <c r="E56" s="287">
        <f t="shared" si="2"/>
        <v>254</v>
      </c>
    </row>
    <row r="57" spans="1:5" ht="31.5">
      <c r="A57" s="794"/>
      <c r="B57" s="302" t="s">
        <v>156</v>
      </c>
      <c r="C57" s="288">
        <v>9</v>
      </c>
      <c r="D57" s="288">
        <v>5</v>
      </c>
      <c r="E57" s="287">
        <f t="shared" si="2"/>
        <v>14</v>
      </c>
    </row>
    <row r="58" spans="1:5" ht="31.5">
      <c r="A58" s="794"/>
      <c r="B58" s="302" t="s">
        <v>218</v>
      </c>
      <c r="C58" s="288">
        <v>14</v>
      </c>
      <c r="D58" s="288">
        <v>31</v>
      </c>
      <c r="E58" s="287">
        <f t="shared" si="2"/>
        <v>45</v>
      </c>
    </row>
    <row r="59" spans="1:5" ht="31.5">
      <c r="A59" s="794"/>
      <c r="B59" s="302" t="s">
        <v>317</v>
      </c>
      <c r="C59" s="288">
        <v>217</v>
      </c>
      <c r="D59" s="288">
        <v>449</v>
      </c>
      <c r="E59" s="295">
        <f t="shared" si="2"/>
        <v>666</v>
      </c>
    </row>
    <row r="60" spans="1:5" ht="32.25" thickBot="1">
      <c r="A60" s="794"/>
      <c r="B60" s="303" t="s">
        <v>157</v>
      </c>
      <c r="C60" s="293">
        <v>538</v>
      </c>
      <c r="D60" s="316">
        <v>514</v>
      </c>
      <c r="E60" s="329">
        <f t="shared" si="2"/>
        <v>1052</v>
      </c>
    </row>
    <row r="61" spans="1:5" ht="32.25" thickBot="1">
      <c r="A61" s="795"/>
      <c r="B61" s="618" t="s">
        <v>158</v>
      </c>
      <c r="C61" s="296">
        <f>SUM(C53:C60)</f>
        <v>2897</v>
      </c>
      <c r="D61" s="296">
        <f>SUM(D53:D60)</f>
        <v>4396</v>
      </c>
      <c r="E61" s="309">
        <f>SUM(E53:E60)</f>
        <v>7293</v>
      </c>
    </row>
    <row r="62" spans="1:5" ht="43.5" customHeight="1">
      <c r="A62" s="793" t="s">
        <v>525</v>
      </c>
      <c r="B62" s="302" t="s">
        <v>159</v>
      </c>
      <c r="C62" s="288">
        <v>20</v>
      </c>
      <c r="D62" s="288">
        <v>23</v>
      </c>
      <c r="E62" s="306">
        <f t="shared" si="2"/>
        <v>43</v>
      </c>
    </row>
    <row r="63" spans="1:5" ht="47.25">
      <c r="A63" s="794"/>
      <c r="B63" s="302" t="s">
        <v>160</v>
      </c>
      <c r="C63" s="288">
        <v>34</v>
      </c>
      <c r="D63" s="288">
        <v>23</v>
      </c>
      <c r="E63" s="290">
        <f t="shared" si="2"/>
        <v>57</v>
      </c>
    </row>
    <row r="64" spans="1:5" ht="47.25">
      <c r="A64" s="794"/>
      <c r="B64" s="302" t="s">
        <v>161</v>
      </c>
      <c r="C64" s="288">
        <v>194</v>
      </c>
      <c r="D64" s="288">
        <v>121</v>
      </c>
      <c r="E64" s="290">
        <f t="shared" si="2"/>
        <v>315</v>
      </c>
    </row>
    <row r="65" spans="1:5" ht="31.5">
      <c r="A65" s="794"/>
      <c r="B65" s="302" t="s">
        <v>162</v>
      </c>
      <c r="C65" s="288">
        <v>92</v>
      </c>
      <c r="D65" s="288">
        <v>106</v>
      </c>
      <c r="E65" s="290">
        <f t="shared" si="2"/>
        <v>198</v>
      </c>
    </row>
    <row r="66" spans="1:5" ht="31.5">
      <c r="A66" s="794"/>
      <c r="B66" s="302" t="s">
        <v>163</v>
      </c>
      <c r="C66" s="288">
        <v>98</v>
      </c>
      <c r="D66" s="288">
        <v>140</v>
      </c>
      <c r="E66" s="290">
        <f t="shared" si="2"/>
        <v>238</v>
      </c>
    </row>
    <row r="67" spans="1:5" ht="63">
      <c r="A67" s="794"/>
      <c r="B67" s="302" t="s">
        <v>164</v>
      </c>
      <c r="C67" s="288">
        <v>7</v>
      </c>
      <c r="D67" s="288">
        <v>12</v>
      </c>
      <c r="E67" s="290">
        <f t="shared" si="2"/>
        <v>19</v>
      </c>
    </row>
    <row r="68" spans="1:5" ht="31.5">
      <c r="A68" s="794"/>
      <c r="B68" s="302" t="s">
        <v>165</v>
      </c>
      <c r="C68" s="288">
        <v>5</v>
      </c>
      <c r="D68" s="288">
        <v>7</v>
      </c>
      <c r="E68" s="290">
        <f t="shared" si="2"/>
        <v>12</v>
      </c>
    </row>
    <row r="69" spans="1:5" ht="31.5">
      <c r="A69" s="794"/>
      <c r="B69" s="302" t="s">
        <v>166</v>
      </c>
      <c r="C69" s="288">
        <v>18</v>
      </c>
      <c r="D69" s="288">
        <v>17</v>
      </c>
      <c r="E69" s="290">
        <f t="shared" si="2"/>
        <v>35</v>
      </c>
    </row>
    <row r="70" spans="1:5" ht="31.5">
      <c r="A70" s="794"/>
      <c r="B70" s="302" t="s">
        <v>167</v>
      </c>
      <c r="C70" s="288">
        <v>3</v>
      </c>
      <c r="D70" s="288">
        <v>10</v>
      </c>
      <c r="E70" s="290">
        <f t="shared" si="2"/>
        <v>13</v>
      </c>
    </row>
    <row r="71" spans="1:5" ht="78.75">
      <c r="A71" s="794"/>
      <c r="B71" s="302" t="s">
        <v>168</v>
      </c>
      <c r="C71" s="288">
        <v>9</v>
      </c>
      <c r="D71" s="288">
        <v>3</v>
      </c>
      <c r="E71" s="290">
        <f t="shared" si="2"/>
        <v>12</v>
      </c>
    </row>
    <row r="72" spans="1:5" ht="32.25" thickBot="1">
      <c r="A72" s="794"/>
      <c r="B72" s="303" t="s">
        <v>169</v>
      </c>
      <c r="C72" s="293">
        <v>1</v>
      </c>
      <c r="D72" s="293">
        <v>2</v>
      </c>
      <c r="E72" s="297">
        <f t="shared" si="2"/>
        <v>3</v>
      </c>
    </row>
    <row r="73" spans="1:5" ht="32.25" thickBot="1">
      <c r="A73" s="795"/>
      <c r="B73" s="618" t="s">
        <v>158</v>
      </c>
      <c r="C73" s="298">
        <f>SUM(C62:C72)</f>
        <v>481</v>
      </c>
      <c r="D73" s="298">
        <f>SUM(D62:D72)</f>
        <v>464</v>
      </c>
      <c r="E73" s="299">
        <f t="shared" si="2"/>
        <v>945</v>
      </c>
    </row>
    <row r="74" spans="1:5" ht="47.25">
      <c r="A74" s="793" t="s">
        <v>526</v>
      </c>
      <c r="B74" s="302" t="s">
        <v>170</v>
      </c>
      <c r="C74" s="288">
        <v>108</v>
      </c>
      <c r="D74" s="288">
        <v>67</v>
      </c>
      <c r="E74" s="290">
        <v>175</v>
      </c>
    </row>
    <row r="75" spans="1:5" ht="47.25">
      <c r="A75" s="794"/>
      <c r="B75" s="302" t="s">
        <v>171</v>
      </c>
      <c r="C75" s="288">
        <v>19</v>
      </c>
      <c r="D75" s="288">
        <v>17</v>
      </c>
      <c r="E75" s="290">
        <v>36</v>
      </c>
    </row>
    <row r="76" spans="1:5" ht="31.5">
      <c r="A76" s="794"/>
      <c r="B76" s="302" t="s">
        <v>172</v>
      </c>
      <c r="C76" s="288">
        <v>30</v>
      </c>
      <c r="D76" s="288">
        <v>39</v>
      </c>
      <c r="E76" s="290">
        <v>69</v>
      </c>
    </row>
    <row r="77" spans="1:5" ht="47.25">
      <c r="A77" s="794"/>
      <c r="B77" s="302" t="s">
        <v>173</v>
      </c>
      <c r="C77" s="288">
        <v>37</v>
      </c>
      <c r="D77" s="288">
        <v>57</v>
      </c>
      <c r="E77" s="290">
        <v>94</v>
      </c>
    </row>
    <row r="78" spans="1:5" ht="31.5">
      <c r="A78" s="794"/>
      <c r="B78" s="302" t="s">
        <v>318</v>
      </c>
      <c r="C78" s="288">
        <v>79</v>
      </c>
      <c r="D78" s="288">
        <v>152</v>
      </c>
      <c r="E78" s="290">
        <v>231</v>
      </c>
    </row>
    <row r="79" spans="1:5" ht="31.5">
      <c r="A79" s="794"/>
      <c r="B79" s="302" t="s">
        <v>340</v>
      </c>
      <c r="C79" s="288">
        <v>815</v>
      </c>
      <c r="D79" s="288">
        <v>840</v>
      </c>
      <c r="E79" s="287">
        <v>1655</v>
      </c>
    </row>
    <row r="80" spans="1:5" ht="31.5">
      <c r="A80" s="794"/>
      <c r="B80" s="302" t="s">
        <v>174</v>
      </c>
      <c r="C80" s="288">
        <v>195</v>
      </c>
      <c r="D80" s="288">
        <v>538</v>
      </c>
      <c r="E80" s="290">
        <v>733</v>
      </c>
    </row>
    <row r="81" spans="1:5" ht="47.25">
      <c r="A81" s="794"/>
      <c r="B81" s="302" t="s">
        <v>319</v>
      </c>
      <c r="C81" s="288">
        <v>50</v>
      </c>
      <c r="D81" s="288">
        <v>34</v>
      </c>
      <c r="E81" s="290">
        <v>84</v>
      </c>
    </row>
    <row r="82" spans="1:5" ht="31.5">
      <c r="A82" s="794"/>
      <c r="B82" s="302" t="s">
        <v>320</v>
      </c>
      <c r="C82" s="288">
        <v>29</v>
      </c>
      <c r="D82" s="288">
        <v>20</v>
      </c>
      <c r="E82" s="290">
        <v>49</v>
      </c>
    </row>
    <row r="83" spans="1:5" ht="31.5">
      <c r="A83" s="794"/>
      <c r="B83" s="302" t="s">
        <v>321</v>
      </c>
      <c r="C83" s="288">
        <v>381</v>
      </c>
      <c r="D83" s="288">
        <v>324</v>
      </c>
      <c r="E83" s="290">
        <v>705</v>
      </c>
    </row>
    <row r="84" spans="1:5" ht="32.25" thickBot="1">
      <c r="A84" s="794"/>
      <c r="B84" s="303" t="s">
        <v>175</v>
      </c>
      <c r="C84" s="293">
        <v>178</v>
      </c>
      <c r="D84" s="293">
        <v>129</v>
      </c>
      <c r="E84" s="297">
        <v>307</v>
      </c>
    </row>
    <row r="85" spans="1:5" ht="32.25" thickBot="1">
      <c r="A85" s="795"/>
      <c r="B85" s="617" t="s">
        <v>158</v>
      </c>
      <c r="C85" s="296">
        <f>SUM(C74:C84)</f>
        <v>1921</v>
      </c>
      <c r="D85" s="296">
        <f>SUM(D74:D84)</f>
        <v>2217</v>
      </c>
      <c r="E85" s="309">
        <f>SUM(E74:E84)</f>
        <v>4138</v>
      </c>
    </row>
    <row r="86" spans="1:5" ht="47.25">
      <c r="A86" s="793" t="s">
        <v>349</v>
      </c>
      <c r="B86" s="302" t="s">
        <v>176</v>
      </c>
      <c r="C86" s="288">
        <v>351</v>
      </c>
      <c r="D86" s="288">
        <v>325</v>
      </c>
      <c r="E86" s="290">
        <v>676</v>
      </c>
    </row>
    <row r="87" spans="1:5" ht="31.5">
      <c r="A87" s="794"/>
      <c r="B87" s="302" t="s">
        <v>177</v>
      </c>
      <c r="C87" s="288">
        <v>56</v>
      </c>
      <c r="D87" s="288">
        <v>67</v>
      </c>
      <c r="E87" s="290">
        <v>123</v>
      </c>
    </row>
    <row r="88" spans="1:5" ht="47.25">
      <c r="A88" s="794"/>
      <c r="B88" s="302" t="s">
        <v>178</v>
      </c>
      <c r="C88" s="288">
        <v>83</v>
      </c>
      <c r="D88" s="288">
        <v>74</v>
      </c>
      <c r="E88" s="290">
        <v>157</v>
      </c>
    </row>
    <row r="89" spans="1:5" ht="31.5">
      <c r="A89" s="794"/>
      <c r="B89" s="302" t="s">
        <v>179</v>
      </c>
      <c r="C89" s="285">
        <v>2675</v>
      </c>
      <c r="D89" s="285">
        <v>3690</v>
      </c>
      <c r="E89" s="287">
        <v>6365</v>
      </c>
    </row>
    <row r="90" spans="1:5" ht="31.5">
      <c r="A90" s="794"/>
      <c r="B90" s="302" t="s">
        <v>180</v>
      </c>
      <c r="C90" s="288">
        <v>84</v>
      </c>
      <c r="D90" s="288">
        <v>93</v>
      </c>
      <c r="E90" s="290">
        <v>177</v>
      </c>
    </row>
    <row r="91" spans="1:5" ht="31.5">
      <c r="A91" s="794"/>
      <c r="B91" s="302" t="s">
        <v>181</v>
      </c>
      <c r="C91" s="288">
        <v>166</v>
      </c>
      <c r="D91" s="288">
        <v>139</v>
      </c>
      <c r="E91" s="290">
        <v>305</v>
      </c>
    </row>
    <row r="92" spans="1:5" ht="31.5">
      <c r="A92" s="794"/>
      <c r="B92" s="302" t="s">
        <v>182</v>
      </c>
      <c r="C92" s="288">
        <v>171</v>
      </c>
      <c r="D92" s="288">
        <v>104</v>
      </c>
      <c r="E92" s="290">
        <v>275</v>
      </c>
    </row>
    <row r="93" spans="1:5" ht="31.5">
      <c r="A93" s="794"/>
      <c r="B93" s="302" t="s">
        <v>183</v>
      </c>
      <c r="C93" s="288">
        <v>1</v>
      </c>
      <c r="D93" s="288">
        <v>13</v>
      </c>
      <c r="E93" s="290">
        <v>14</v>
      </c>
    </row>
    <row r="94" spans="1:5" ht="63">
      <c r="A94" s="794"/>
      <c r="B94" s="302" t="s">
        <v>184</v>
      </c>
      <c r="C94" s="288">
        <v>77</v>
      </c>
      <c r="D94" s="288">
        <v>75</v>
      </c>
      <c r="E94" s="290">
        <v>152</v>
      </c>
    </row>
    <row r="95" spans="1:5" ht="31.5">
      <c r="A95" s="794"/>
      <c r="B95" s="302" t="s">
        <v>185</v>
      </c>
      <c r="C95" s="288">
        <v>86</v>
      </c>
      <c r="D95" s="288">
        <v>120</v>
      </c>
      <c r="E95" s="290">
        <v>206</v>
      </c>
    </row>
    <row r="96" spans="1:5" ht="32.25" thickBot="1">
      <c r="A96" s="794"/>
      <c r="B96" s="303" t="s">
        <v>322</v>
      </c>
      <c r="C96" s="293">
        <v>67</v>
      </c>
      <c r="D96" s="293">
        <v>62</v>
      </c>
      <c r="E96" s="297">
        <v>129</v>
      </c>
    </row>
    <row r="97" spans="1:5" ht="32.25" thickBot="1">
      <c r="A97" s="795"/>
      <c r="B97" s="617" t="s">
        <v>158</v>
      </c>
      <c r="C97" s="296">
        <f>SUM(C86:C96)</f>
        <v>3817</v>
      </c>
      <c r="D97" s="296">
        <f>SUM(D86:D96)</f>
        <v>4762</v>
      </c>
      <c r="E97" s="309">
        <f>SUM(E86:E96)</f>
        <v>8579</v>
      </c>
    </row>
    <row r="98" spans="1:5" ht="31.5">
      <c r="A98" s="793" t="s">
        <v>527</v>
      </c>
      <c r="B98" s="302" t="s">
        <v>186</v>
      </c>
      <c r="C98" s="288">
        <v>127</v>
      </c>
      <c r="D98" s="288">
        <v>123</v>
      </c>
      <c r="E98" s="290">
        <v>250</v>
      </c>
    </row>
    <row r="99" spans="1:5" ht="31.5" customHeight="1">
      <c r="A99" s="794"/>
      <c r="B99" s="302" t="s">
        <v>187</v>
      </c>
      <c r="C99" s="288">
        <v>529</v>
      </c>
      <c r="D99" s="288">
        <v>494</v>
      </c>
      <c r="E99" s="287">
        <v>1023</v>
      </c>
    </row>
    <row r="100" spans="1:5" ht="31.5">
      <c r="A100" s="794"/>
      <c r="B100" s="302" t="s">
        <v>188</v>
      </c>
      <c r="C100" s="288">
        <v>173</v>
      </c>
      <c r="D100" s="288">
        <v>265</v>
      </c>
      <c r="E100" s="290">
        <v>438</v>
      </c>
    </row>
    <row r="101" spans="1:5" ht="32.25" thickBot="1">
      <c r="A101" s="794"/>
      <c r="B101" s="303" t="s">
        <v>189</v>
      </c>
      <c r="C101" s="293">
        <v>29</v>
      </c>
      <c r="D101" s="293">
        <v>37</v>
      </c>
      <c r="E101" s="297">
        <v>66</v>
      </c>
    </row>
    <row r="102" spans="1:5" ht="32.25" thickBot="1">
      <c r="A102" s="795"/>
      <c r="B102" s="617" t="s">
        <v>158</v>
      </c>
      <c r="C102" s="298">
        <f>SUM(C98:C101)</f>
        <v>858</v>
      </c>
      <c r="D102" s="298">
        <f>SUM(D98:D101)</f>
        <v>919</v>
      </c>
      <c r="E102" s="299">
        <f>SUM(E98:E101)</f>
        <v>1777</v>
      </c>
    </row>
    <row r="103" spans="1:5" ht="31.5">
      <c r="A103" s="793" t="s">
        <v>528</v>
      </c>
      <c r="B103" s="302" t="s">
        <v>190</v>
      </c>
      <c r="C103" s="288">
        <v>25</v>
      </c>
      <c r="D103" s="288">
        <v>29</v>
      </c>
      <c r="E103" s="290">
        <v>54</v>
      </c>
    </row>
    <row r="104" spans="1:5" ht="31.5" customHeight="1">
      <c r="A104" s="794"/>
      <c r="B104" s="302" t="s">
        <v>191</v>
      </c>
      <c r="C104" s="288">
        <v>87</v>
      </c>
      <c r="D104" s="288">
        <v>113</v>
      </c>
      <c r="E104" s="290">
        <v>200</v>
      </c>
    </row>
    <row r="105" spans="1:5" ht="31.5">
      <c r="A105" s="794"/>
      <c r="B105" s="302" t="s">
        <v>192</v>
      </c>
      <c r="C105" s="285">
        <v>3645</v>
      </c>
      <c r="D105" s="285">
        <v>4921</v>
      </c>
      <c r="E105" s="287">
        <v>8566</v>
      </c>
    </row>
    <row r="106" spans="1:5" ht="31.5">
      <c r="A106" s="794"/>
      <c r="B106" s="302" t="s">
        <v>193</v>
      </c>
      <c r="C106" s="285">
        <v>9662</v>
      </c>
      <c r="D106" s="285">
        <v>6600</v>
      </c>
      <c r="E106" s="287">
        <v>16262</v>
      </c>
    </row>
    <row r="107" spans="1:6" ht="15.75">
      <c r="A107" s="794"/>
      <c r="B107" s="302" t="s">
        <v>125</v>
      </c>
      <c r="C107" s="288">
        <v>61</v>
      </c>
      <c r="D107" s="288">
        <v>70</v>
      </c>
      <c r="E107" s="290">
        <v>131</v>
      </c>
      <c r="F107" s="133"/>
    </row>
    <row r="108" spans="1:5" ht="31.5">
      <c r="A108" s="794"/>
      <c r="B108" s="302" t="s">
        <v>194</v>
      </c>
      <c r="C108" s="285">
        <v>3189</v>
      </c>
      <c r="D108" s="285">
        <v>3752</v>
      </c>
      <c r="E108" s="287">
        <v>6941</v>
      </c>
    </row>
    <row r="109" spans="1:5" ht="31.5">
      <c r="A109" s="794"/>
      <c r="B109" s="302" t="s">
        <v>323</v>
      </c>
      <c r="C109" s="285">
        <v>1263</v>
      </c>
      <c r="D109" s="285">
        <v>1276</v>
      </c>
      <c r="E109" s="287">
        <v>2539</v>
      </c>
    </row>
    <row r="110" spans="1:5" ht="31.5">
      <c r="A110" s="794"/>
      <c r="B110" s="302" t="s">
        <v>195</v>
      </c>
      <c r="C110" s="288">
        <v>590</v>
      </c>
      <c r="D110" s="288">
        <v>356</v>
      </c>
      <c r="E110" s="290">
        <v>946</v>
      </c>
    </row>
    <row r="111" spans="1:5" ht="47.25">
      <c r="A111" s="794"/>
      <c r="B111" s="302" t="s">
        <v>324</v>
      </c>
      <c r="C111" s="285">
        <v>1485</v>
      </c>
      <c r="D111" s="288">
        <v>739</v>
      </c>
      <c r="E111" s="287">
        <v>2224</v>
      </c>
    </row>
    <row r="112" spans="1:5" ht="48" thickBot="1">
      <c r="A112" s="794"/>
      <c r="B112" s="303" t="s">
        <v>196</v>
      </c>
      <c r="C112" s="293">
        <v>168</v>
      </c>
      <c r="D112" s="293">
        <v>221</v>
      </c>
      <c r="E112" s="297">
        <v>389</v>
      </c>
    </row>
    <row r="113" spans="1:5" ht="32.25" thickBot="1">
      <c r="A113" s="795"/>
      <c r="B113" s="617" t="s">
        <v>158</v>
      </c>
      <c r="C113" s="296">
        <f>SUM(C103:C112)</f>
        <v>20175</v>
      </c>
      <c r="D113" s="296">
        <f>SUM(D103:D112)</f>
        <v>18077</v>
      </c>
      <c r="E113" s="309">
        <f>SUM(E103:E112)</f>
        <v>38252</v>
      </c>
    </row>
    <row r="114" spans="1:5" ht="31.5">
      <c r="A114" s="793" t="s">
        <v>529</v>
      </c>
      <c r="B114" s="302" t="s">
        <v>373</v>
      </c>
      <c r="C114" s="285">
        <v>1382</v>
      </c>
      <c r="D114" s="285">
        <v>1121</v>
      </c>
      <c r="E114" s="287">
        <v>2503</v>
      </c>
    </row>
    <row r="115" spans="1:5" ht="31.5" customHeight="1">
      <c r="A115" s="794"/>
      <c r="B115" s="302" t="s">
        <v>197</v>
      </c>
      <c r="C115" s="285">
        <v>5103</v>
      </c>
      <c r="D115" s="285">
        <v>4700</v>
      </c>
      <c r="E115" s="287">
        <v>9803</v>
      </c>
    </row>
    <row r="116" spans="1:5" ht="31.5">
      <c r="A116" s="794"/>
      <c r="B116" s="302" t="s">
        <v>198</v>
      </c>
      <c r="C116" s="285">
        <v>2159</v>
      </c>
      <c r="D116" s="285">
        <v>1812</v>
      </c>
      <c r="E116" s="287">
        <v>3971</v>
      </c>
    </row>
    <row r="117" spans="1:5" ht="31.5">
      <c r="A117" s="794"/>
      <c r="B117" s="302" t="s">
        <v>199</v>
      </c>
      <c r="C117" s="285">
        <v>3787</v>
      </c>
      <c r="D117" s="285">
        <v>3413</v>
      </c>
      <c r="E117" s="287">
        <v>7200</v>
      </c>
    </row>
    <row r="118" spans="1:5" ht="31.5">
      <c r="A118" s="794"/>
      <c r="B118" s="302" t="s">
        <v>200</v>
      </c>
      <c r="C118" s="285">
        <v>2290</v>
      </c>
      <c r="D118" s="285">
        <v>2187</v>
      </c>
      <c r="E118" s="287">
        <v>4477</v>
      </c>
    </row>
    <row r="119" spans="1:5" ht="31.5">
      <c r="A119" s="794"/>
      <c r="B119" s="302" t="s">
        <v>201</v>
      </c>
      <c r="C119" s="288">
        <v>48</v>
      </c>
      <c r="D119" s="288">
        <v>50</v>
      </c>
      <c r="E119" s="290">
        <v>98</v>
      </c>
    </row>
    <row r="120" spans="1:5" ht="47.25">
      <c r="A120" s="794"/>
      <c r="B120" s="302" t="s">
        <v>341</v>
      </c>
      <c r="C120" s="288">
        <v>555</v>
      </c>
      <c r="D120" s="288">
        <v>714</v>
      </c>
      <c r="E120" s="287">
        <v>1269</v>
      </c>
    </row>
    <row r="121" spans="1:5" ht="47.25">
      <c r="A121" s="794"/>
      <c r="B121" s="302" t="s">
        <v>372</v>
      </c>
      <c r="C121" s="288">
        <v>19</v>
      </c>
      <c r="D121" s="288">
        <v>14</v>
      </c>
      <c r="E121" s="290">
        <v>33</v>
      </c>
    </row>
    <row r="122" spans="1:5" ht="31.5">
      <c r="A122" s="794"/>
      <c r="B122" s="302" t="s">
        <v>350</v>
      </c>
      <c r="C122" s="288">
        <v>240</v>
      </c>
      <c r="D122" s="288">
        <v>249</v>
      </c>
      <c r="E122" s="290">
        <v>489</v>
      </c>
    </row>
    <row r="123" spans="1:5" ht="32.25" thickBot="1">
      <c r="A123" s="794"/>
      <c r="B123" s="303" t="s">
        <v>202</v>
      </c>
      <c r="C123" s="288">
        <v>341</v>
      </c>
      <c r="D123" s="288">
        <v>334</v>
      </c>
      <c r="E123" s="290">
        <v>675</v>
      </c>
    </row>
    <row r="124" spans="1:5" ht="32.25" thickBot="1">
      <c r="A124" s="795"/>
      <c r="B124" s="617" t="s">
        <v>158</v>
      </c>
      <c r="C124" s="300">
        <f>SUM(C114:C123)</f>
        <v>15924</v>
      </c>
      <c r="D124" s="300">
        <f>SUM(D114:D123)</f>
        <v>14594</v>
      </c>
      <c r="E124" s="301">
        <f>SUM(E114:E123)</f>
        <v>30518</v>
      </c>
    </row>
    <row r="125" spans="1:5" ht="47.25">
      <c r="A125" s="793" t="s">
        <v>530</v>
      </c>
      <c r="B125" s="302" t="s">
        <v>203</v>
      </c>
      <c r="C125" s="288">
        <v>214</v>
      </c>
      <c r="D125" s="288">
        <v>222</v>
      </c>
      <c r="E125" s="290">
        <v>436</v>
      </c>
    </row>
    <row r="126" spans="1:5" ht="47.25" customHeight="1">
      <c r="A126" s="794"/>
      <c r="B126" s="302" t="s">
        <v>204</v>
      </c>
      <c r="C126" s="285">
        <v>1668</v>
      </c>
      <c r="D126" s="285">
        <v>2442</v>
      </c>
      <c r="E126" s="287">
        <v>4110</v>
      </c>
    </row>
    <row r="127" spans="1:5" ht="31.5">
      <c r="A127" s="794"/>
      <c r="B127" s="302" t="s">
        <v>205</v>
      </c>
      <c r="C127" s="288">
        <v>834</v>
      </c>
      <c r="D127" s="288">
        <v>767</v>
      </c>
      <c r="E127" s="287">
        <v>1601</v>
      </c>
    </row>
    <row r="128" spans="1:5" ht="31.5">
      <c r="A128" s="794"/>
      <c r="B128" s="302" t="s">
        <v>206</v>
      </c>
      <c r="C128" s="285">
        <v>3726</v>
      </c>
      <c r="D128" s="285">
        <v>1497</v>
      </c>
      <c r="E128" s="287">
        <v>5223</v>
      </c>
    </row>
    <row r="129" spans="1:5" ht="31.5">
      <c r="A129" s="794"/>
      <c r="B129" s="302" t="s">
        <v>342</v>
      </c>
      <c r="C129" s="285">
        <v>1060</v>
      </c>
      <c r="D129" s="285">
        <v>1281</v>
      </c>
      <c r="E129" s="287">
        <v>2341</v>
      </c>
    </row>
    <row r="130" spans="1:5" ht="31.5">
      <c r="A130" s="794"/>
      <c r="B130" s="302" t="s">
        <v>207</v>
      </c>
      <c r="C130" s="285">
        <v>1685</v>
      </c>
      <c r="D130" s="285">
        <v>1479</v>
      </c>
      <c r="E130" s="287">
        <v>3164</v>
      </c>
    </row>
    <row r="131" spans="1:5" ht="31.5">
      <c r="A131" s="794"/>
      <c r="B131" s="302" t="s">
        <v>208</v>
      </c>
      <c r="C131" s="288">
        <v>163</v>
      </c>
      <c r="D131" s="288">
        <v>222</v>
      </c>
      <c r="E131" s="290">
        <v>385</v>
      </c>
    </row>
    <row r="132" spans="1:5" ht="31.5">
      <c r="A132" s="794"/>
      <c r="B132" s="302" t="s">
        <v>209</v>
      </c>
      <c r="C132" s="288">
        <v>449</v>
      </c>
      <c r="D132" s="288">
        <v>350</v>
      </c>
      <c r="E132" s="290">
        <v>799</v>
      </c>
    </row>
    <row r="133" spans="1:5" ht="47.25">
      <c r="A133" s="794"/>
      <c r="B133" s="302" t="s">
        <v>210</v>
      </c>
      <c r="C133" s="285">
        <v>1706</v>
      </c>
      <c r="D133" s="285">
        <v>3569</v>
      </c>
      <c r="E133" s="287">
        <v>5275</v>
      </c>
    </row>
    <row r="134" spans="1:5" ht="32.25" thickBot="1">
      <c r="A134" s="794"/>
      <c r="B134" s="303" t="s">
        <v>211</v>
      </c>
      <c r="C134" s="293">
        <v>340</v>
      </c>
      <c r="D134" s="293">
        <v>369</v>
      </c>
      <c r="E134" s="297">
        <v>709</v>
      </c>
    </row>
    <row r="135" spans="1:5" ht="32.25" thickBot="1">
      <c r="A135" s="795"/>
      <c r="B135" s="617" t="s">
        <v>158</v>
      </c>
      <c r="C135" s="296">
        <f>SUM(C125:C134)</f>
        <v>11845</v>
      </c>
      <c r="D135" s="296">
        <f>SUM(D125:D134)</f>
        <v>12198</v>
      </c>
      <c r="E135" s="309">
        <f>SUM(E125:E134)</f>
        <v>24043</v>
      </c>
    </row>
    <row r="136" spans="1:5" ht="47.25">
      <c r="A136" s="793" t="s">
        <v>531</v>
      </c>
      <c r="B136" s="302" t="s">
        <v>212</v>
      </c>
      <c r="C136" s="288">
        <v>895</v>
      </c>
      <c r="D136" s="288">
        <v>547</v>
      </c>
      <c r="E136" s="287">
        <v>1442</v>
      </c>
    </row>
    <row r="137" spans="1:5" ht="31.5" customHeight="1">
      <c r="A137" s="794"/>
      <c r="B137" s="302" t="s">
        <v>325</v>
      </c>
      <c r="C137" s="288">
        <v>7</v>
      </c>
      <c r="D137" s="288">
        <v>5</v>
      </c>
      <c r="E137" s="290">
        <v>12</v>
      </c>
    </row>
    <row r="138" spans="1:5" ht="31.5">
      <c r="A138" s="794"/>
      <c r="B138" s="302" t="s">
        <v>326</v>
      </c>
      <c r="C138" s="288">
        <v>25</v>
      </c>
      <c r="D138" s="288">
        <v>25</v>
      </c>
      <c r="E138" s="290">
        <v>50</v>
      </c>
    </row>
    <row r="139" spans="1:5" ht="31.5">
      <c r="A139" s="794"/>
      <c r="B139" s="302" t="s">
        <v>327</v>
      </c>
      <c r="C139" s="288">
        <v>20</v>
      </c>
      <c r="D139" s="288">
        <v>17</v>
      </c>
      <c r="E139" s="290">
        <v>37</v>
      </c>
    </row>
    <row r="140" spans="1:5" ht="31.5">
      <c r="A140" s="794"/>
      <c r="B140" s="302" t="s">
        <v>328</v>
      </c>
      <c r="C140" s="288">
        <v>32</v>
      </c>
      <c r="D140" s="288">
        <v>51</v>
      </c>
      <c r="E140" s="290">
        <v>83</v>
      </c>
    </row>
    <row r="141" spans="1:5" ht="31.5">
      <c r="A141" s="794"/>
      <c r="B141" s="302" t="s">
        <v>213</v>
      </c>
      <c r="C141" s="288">
        <v>2</v>
      </c>
      <c r="D141" s="288">
        <v>1</v>
      </c>
      <c r="E141" s="290">
        <v>3</v>
      </c>
    </row>
    <row r="142" spans="1:5" ht="31.5">
      <c r="A142" s="794"/>
      <c r="B142" s="302" t="s">
        <v>214</v>
      </c>
      <c r="C142" s="288">
        <v>41</v>
      </c>
      <c r="D142" s="288">
        <v>34</v>
      </c>
      <c r="E142" s="290">
        <v>75</v>
      </c>
    </row>
    <row r="143" spans="1:5" ht="48" thickBot="1">
      <c r="A143" s="794"/>
      <c r="B143" s="303" t="s">
        <v>215</v>
      </c>
      <c r="C143" s="293">
        <v>446</v>
      </c>
      <c r="D143" s="293">
        <v>272</v>
      </c>
      <c r="E143" s="297">
        <v>718</v>
      </c>
    </row>
    <row r="144" spans="1:5" ht="32.25" thickBot="1">
      <c r="A144" s="795"/>
      <c r="B144" s="617" t="s">
        <v>158</v>
      </c>
      <c r="C144" s="296">
        <f>SUM(C136:C143)</f>
        <v>1468</v>
      </c>
      <c r="D144" s="296">
        <f>SUM(D136:D143)</f>
        <v>952</v>
      </c>
      <c r="E144" s="309">
        <f>SUM(E136:E143)</f>
        <v>2420</v>
      </c>
    </row>
    <row r="145" spans="1:5" ht="31.5">
      <c r="A145" s="793" t="s">
        <v>537</v>
      </c>
      <c r="B145" s="302" t="s">
        <v>343</v>
      </c>
      <c r="C145" s="288">
        <v>23</v>
      </c>
      <c r="D145" s="288">
        <v>20</v>
      </c>
      <c r="E145" s="290">
        <v>43</v>
      </c>
    </row>
    <row r="146" spans="1:5" ht="31.5" customHeight="1">
      <c r="A146" s="794"/>
      <c r="B146" s="302" t="s">
        <v>329</v>
      </c>
      <c r="C146" s="288">
        <v>299</v>
      </c>
      <c r="D146" s="288">
        <v>648</v>
      </c>
      <c r="E146" s="290">
        <v>947</v>
      </c>
    </row>
    <row r="147" spans="1:5" ht="31.5">
      <c r="A147" s="794"/>
      <c r="B147" s="612" t="s">
        <v>351</v>
      </c>
      <c r="C147" s="288">
        <v>707</v>
      </c>
      <c r="D147" s="285">
        <v>1313</v>
      </c>
      <c r="E147" s="287">
        <v>2020</v>
      </c>
    </row>
    <row r="148" spans="1:5" ht="31.5">
      <c r="A148" s="794"/>
      <c r="B148" s="302" t="s">
        <v>216</v>
      </c>
      <c r="C148" s="288">
        <v>724</v>
      </c>
      <c r="D148" s="288">
        <v>605</v>
      </c>
      <c r="E148" s="287">
        <v>1329</v>
      </c>
    </row>
    <row r="149" spans="1:5" ht="31.5">
      <c r="A149" s="794"/>
      <c r="B149" s="302" t="s">
        <v>217</v>
      </c>
      <c r="C149" s="288">
        <v>45</v>
      </c>
      <c r="D149" s="288">
        <v>101</v>
      </c>
      <c r="E149" s="290">
        <v>146</v>
      </c>
    </row>
    <row r="150" spans="1:5" ht="31.5">
      <c r="A150" s="794"/>
      <c r="B150" s="302" t="s">
        <v>352</v>
      </c>
      <c r="C150" s="288">
        <v>38</v>
      </c>
      <c r="D150" s="288">
        <v>64</v>
      </c>
      <c r="E150" s="290">
        <v>102</v>
      </c>
    </row>
    <row r="151" spans="1:5" ht="31.5">
      <c r="A151" s="794"/>
      <c r="B151" s="302" t="s">
        <v>330</v>
      </c>
      <c r="C151" s="288">
        <v>96</v>
      </c>
      <c r="D151" s="288">
        <v>206</v>
      </c>
      <c r="E151" s="290">
        <v>302</v>
      </c>
    </row>
    <row r="152" spans="1:5" ht="31.5">
      <c r="A152" s="794"/>
      <c r="B152" s="302" t="s">
        <v>344</v>
      </c>
      <c r="C152" s="288">
        <v>931</v>
      </c>
      <c r="D152" s="285">
        <v>1407</v>
      </c>
      <c r="E152" s="287">
        <v>2338</v>
      </c>
    </row>
    <row r="153" spans="1:5" ht="31.5">
      <c r="A153" s="794"/>
      <c r="B153" s="302" t="s">
        <v>219</v>
      </c>
      <c r="C153" s="288">
        <v>97</v>
      </c>
      <c r="D153" s="288">
        <v>85</v>
      </c>
      <c r="E153" s="290">
        <v>182</v>
      </c>
    </row>
    <row r="154" spans="1:5" ht="31.5">
      <c r="A154" s="794"/>
      <c r="B154" s="302" t="s">
        <v>331</v>
      </c>
      <c r="C154" s="288">
        <v>206</v>
      </c>
      <c r="D154" s="288">
        <v>328</v>
      </c>
      <c r="E154" s="290">
        <v>534</v>
      </c>
    </row>
    <row r="155" spans="1:5" ht="31.5">
      <c r="A155" s="794"/>
      <c r="B155" s="302" t="s">
        <v>220</v>
      </c>
      <c r="C155" s="288">
        <v>377</v>
      </c>
      <c r="D155" s="288">
        <v>367</v>
      </c>
      <c r="E155" s="290">
        <v>744</v>
      </c>
    </row>
    <row r="156" spans="1:5" ht="31.5">
      <c r="A156" s="794"/>
      <c r="B156" s="302" t="s">
        <v>221</v>
      </c>
      <c r="C156" s="288">
        <v>155</v>
      </c>
      <c r="D156" s="288">
        <v>140</v>
      </c>
      <c r="E156" s="290">
        <v>295</v>
      </c>
    </row>
    <row r="157" spans="1:5" ht="31.5">
      <c r="A157" s="794"/>
      <c r="B157" s="302" t="s">
        <v>345</v>
      </c>
      <c r="C157" s="288">
        <v>275</v>
      </c>
      <c r="D157" s="288">
        <v>139</v>
      </c>
      <c r="E157" s="290">
        <v>414</v>
      </c>
    </row>
    <row r="158" spans="1:5" ht="31.5">
      <c r="A158" s="794"/>
      <c r="B158" s="302" t="s">
        <v>332</v>
      </c>
      <c r="C158" s="288">
        <v>34</v>
      </c>
      <c r="D158" s="288">
        <v>20</v>
      </c>
      <c r="E158" s="290">
        <v>54</v>
      </c>
    </row>
    <row r="159" spans="1:5" ht="63.75" thickBot="1">
      <c r="A159" s="794"/>
      <c r="B159" s="303" t="s">
        <v>222</v>
      </c>
      <c r="C159" s="293">
        <v>41</v>
      </c>
      <c r="D159" s="293">
        <v>41</v>
      </c>
      <c r="E159" s="297">
        <v>82</v>
      </c>
    </row>
    <row r="160" spans="1:5" ht="32.25" thickBot="1">
      <c r="A160" s="795"/>
      <c r="B160" s="617" t="s">
        <v>158</v>
      </c>
      <c r="C160" s="309">
        <f>SUM(C145:C159)</f>
        <v>4048</v>
      </c>
      <c r="D160" s="309">
        <f>SUM(D145:D159)</f>
        <v>5484</v>
      </c>
      <c r="E160" s="309">
        <f>SUM(E145:E159)</f>
        <v>9532</v>
      </c>
    </row>
    <row r="161" spans="1:5" ht="30.75" customHeight="1">
      <c r="A161" s="793" t="s">
        <v>532</v>
      </c>
      <c r="B161" s="611" t="s">
        <v>374</v>
      </c>
      <c r="C161" s="305">
        <v>199</v>
      </c>
      <c r="D161" s="305">
        <v>214</v>
      </c>
      <c r="E161" s="306">
        <v>413</v>
      </c>
    </row>
    <row r="162" spans="1:5" ht="31.5" customHeight="1">
      <c r="A162" s="794"/>
      <c r="B162" s="302" t="s">
        <v>333</v>
      </c>
      <c r="C162" s="288">
        <v>551</v>
      </c>
      <c r="D162" s="288">
        <v>783</v>
      </c>
      <c r="E162" s="287">
        <v>1334</v>
      </c>
    </row>
    <row r="163" spans="1:5" ht="31.5">
      <c r="A163" s="794"/>
      <c r="B163" s="302" t="s">
        <v>223</v>
      </c>
      <c r="C163" s="285">
        <v>1322</v>
      </c>
      <c r="D163" s="285">
        <v>1227</v>
      </c>
      <c r="E163" s="287">
        <v>2549</v>
      </c>
    </row>
    <row r="164" spans="1:5" ht="31.5">
      <c r="A164" s="794"/>
      <c r="B164" s="302" t="s">
        <v>224</v>
      </c>
      <c r="C164" s="285">
        <v>4509</v>
      </c>
      <c r="D164" s="285">
        <v>3135</v>
      </c>
      <c r="E164" s="287">
        <v>7644</v>
      </c>
    </row>
    <row r="165" spans="1:5" ht="31.5">
      <c r="A165" s="794"/>
      <c r="B165" s="302" t="s">
        <v>225</v>
      </c>
      <c r="C165" s="288">
        <v>73</v>
      </c>
      <c r="D165" s="288">
        <v>62</v>
      </c>
      <c r="E165" s="290">
        <v>135</v>
      </c>
    </row>
    <row r="166" spans="1:5" ht="31.5">
      <c r="A166" s="794"/>
      <c r="B166" s="302" t="s">
        <v>226</v>
      </c>
      <c r="C166" s="285">
        <v>1516</v>
      </c>
      <c r="D166" s="285">
        <v>2546</v>
      </c>
      <c r="E166" s="287">
        <v>4062</v>
      </c>
    </row>
    <row r="167" spans="1:5" ht="31.5">
      <c r="A167" s="794"/>
      <c r="B167" s="302" t="s">
        <v>227</v>
      </c>
      <c r="C167" s="307">
        <v>2163</v>
      </c>
      <c r="D167" s="308">
        <v>0</v>
      </c>
      <c r="E167" s="287">
        <v>2163</v>
      </c>
    </row>
    <row r="168" spans="1:5" ht="31.5">
      <c r="A168" s="794"/>
      <c r="B168" s="302" t="s">
        <v>228</v>
      </c>
      <c r="C168" s="308">
        <v>23</v>
      </c>
      <c r="D168" s="308">
        <v>365</v>
      </c>
      <c r="E168" s="290">
        <v>388</v>
      </c>
    </row>
    <row r="169" spans="1:5" ht="31.5">
      <c r="A169" s="794"/>
      <c r="B169" s="302" t="s">
        <v>229</v>
      </c>
      <c r="C169" s="308">
        <v>0</v>
      </c>
      <c r="D169" s="308">
        <v>379</v>
      </c>
      <c r="E169" s="290">
        <v>379</v>
      </c>
    </row>
    <row r="170" spans="1:5" ht="47.25">
      <c r="A170" s="794"/>
      <c r="B170" s="302" t="s">
        <v>230</v>
      </c>
      <c r="C170" s="308">
        <v>0</v>
      </c>
      <c r="D170" s="307">
        <v>4079</v>
      </c>
      <c r="E170" s="287">
        <v>4079</v>
      </c>
    </row>
    <row r="171" spans="1:5" ht="32.25" thickBot="1">
      <c r="A171" s="794"/>
      <c r="B171" s="303" t="s">
        <v>231</v>
      </c>
      <c r="C171" s="293">
        <v>2</v>
      </c>
      <c r="D171" s="293">
        <v>36</v>
      </c>
      <c r="E171" s="297">
        <v>38</v>
      </c>
    </row>
    <row r="172" spans="1:5" ht="32.25" thickBot="1">
      <c r="A172" s="795"/>
      <c r="B172" s="617" t="s">
        <v>158</v>
      </c>
      <c r="C172" s="296">
        <v>10358</v>
      </c>
      <c r="D172" s="309">
        <v>12826</v>
      </c>
      <c r="E172" s="294">
        <v>23184</v>
      </c>
    </row>
    <row r="173" spans="1:5" ht="31.5">
      <c r="A173" s="793" t="s">
        <v>533</v>
      </c>
      <c r="B173" s="302" t="s">
        <v>232</v>
      </c>
      <c r="C173" s="285">
        <v>0</v>
      </c>
      <c r="D173" s="285">
        <v>1364</v>
      </c>
      <c r="E173" s="287">
        <v>1364</v>
      </c>
    </row>
    <row r="174" spans="1:5" ht="63">
      <c r="A174" s="794"/>
      <c r="B174" s="302" t="s">
        <v>334</v>
      </c>
      <c r="C174" s="288">
        <v>0</v>
      </c>
      <c r="D174" s="288">
        <v>59</v>
      </c>
      <c r="E174" s="290">
        <v>59</v>
      </c>
    </row>
    <row r="175" spans="1:5" ht="47.25">
      <c r="A175" s="794"/>
      <c r="B175" s="302" t="s">
        <v>233</v>
      </c>
      <c r="C175" s="288">
        <v>0</v>
      </c>
      <c r="D175" s="288">
        <v>280</v>
      </c>
      <c r="E175" s="290">
        <v>280</v>
      </c>
    </row>
    <row r="176" spans="1:5" ht="63">
      <c r="A176" s="794"/>
      <c r="B176" s="302" t="s">
        <v>346</v>
      </c>
      <c r="C176" s="288">
        <v>0</v>
      </c>
      <c r="D176" s="288">
        <v>920</v>
      </c>
      <c r="E176" s="290">
        <v>920</v>
      </c>
    </row>
    <row r="177" spans="1:5" ht="31.5">
      <c r="A177" s="794"/>
      <c r="B177" s="302" t="s">
        <v>234</v>
      </c>
      <c r="C177" s="288">
        <v>0</v>
      </c>
      <c r="D177" s="288">
        <v>291</v>
      </c>
      <c r="E177" s="290">
        <v>291</v>
      </c>
    </row>
    <row r="178" spans="1:5" ht="31.5">
      <c r="A178" s="794"/>
      <c r="B178" s="302" t="s">
        <v>235</v>
      </c>
      <c r="C178" s="285">
        <v>0</v>
      </c>
      <c r="D178" s="285">
        <v>19939</v>
      </c>
      <c r="E178" s="287">
        <v>19939</v>
      </c>
    </row>
    <row r="179" spans="1:5" ht="47.25">
      <c r="A179" s="794"/>
      <c r="B179" s="302" t="s">
        <v>236</v>
      </c>
      <c r="C179" s="288">
        <v>0</v>
      </c>
      <c r="D179" s="288">
        <v>35</v>
      </c>
      <c r="E179" s="290">
        <v>35</v>
      </c>
    </row>
    <row r="180" spans="1:5" ht="32.25" thickBot="1">
      <c r="A180" s="794"/>
      <c r="B180" s="303" t="s">
        <v>347</v>
      </c>
      <c r="C180" s="293">
        <v>0</v>
      </c>
      <c r="D180" s="293">
        <v>48</v>
      </c>
      <c r="E180" s="297">
        <v>48</v>
      </c>
    </row>
    <row r="181" spans="1:5" ht="32.25" thickBot="1">
      <c r="A181" s="795"/>
      <c r="B181" s="617" t="s">
        <v>158</v>
      </c>
      <c r="C181" s="296">
        <v>0</v>
      </c>
      <c r="D181" s="309">
        <f>SUM(D173:D180)</f>
        <v>22936</v>
      </c>
      <c r="E181" s="309">
        <f>SUM(E173:E180)</f>
        <v>22936</v>
      </c>
    </row>
    <row r="182" spans="1:5" ht="78.75">
      <c r="A182" s="793" t="s">
        <v>534</v>
      </c>
      <c r="B182" s="611" t="s">
        <v>237</v>
      </c>
      <c r="C182" s="288">
        <v>43</v>
      </c>
      <c r="D182" s="288">
        <v>84</v>
      </c>
      <c r="E182" s="290">
        <v>127</v>
      </c>
    </row>
    <row r="183" spans="1:5" ht="47.25">
      <c r="A183" s="794"/>
      <c r="B183" s="302" t="s">
        <v>238</v>
      </c>
      <c r="C183" s="288">
        <v>190</v>
      </c>
      <c r="D183" s="288">
        <v>161</v>
      </c>
      <c r="E183" s="290">
        <v>351</v>
      </c>
    </row>
    <row r="184" spans="1:5" ht="31.5">
      <c r="A184" s="794"/>
      <c r="B184" s="302" t="s">
        <v>239</v>
      </c>
      <c r="C184" s="288">
        <v>7</v>
      </c>
      <c r="D184" s="288">
        <v>6</v>
      </c>
      <c r="E184" s="290">
        <v>13</v>
      </c>
    </row>
    <row r="185" spans="1:5" ht="47.25">
      <c r="A185" s="794"/>
      <c r="B185" s="302" t="s">
        <v>240</v>
      </c>
      <c r="C185" s="285">
        <v>1082</v>
      </c>
      <c r="D185" s="288">
        <v>736</v>
      </c>
      <c r="E185" s="287">
        <v>1818</v>
      </c>
    </row>
    <row r="186" spans="1:5" ht="31.5">
      <c r="A186" s="794"/>
      <c r="B186" s="302" t="s">
        <v>241</v>
      </c>
      <c r="C186" s="288">
        <v>192</v>
      </c>
      <c r="D186" s="288">
        <v>142</v>
      </c>
      <c r="E186" s="290">
        <v>334</v>
      </c>
    </row>
    <row r="187" spans="1:5" ht="47.25">
      <c r="A187" s="794"/>
      <c r="B187" s="302" t="s">
        <v>335</v>
      </c>
      <c r="C187" s="288">
        <v>356</v>
      </c>
      <c r="D187" s="288">
        <v>288</v>
      </c>
      <c r="E187" s="290">
        <v>644</v>
      </c>
    </row>
    <row r="188" spans="1:5" ht="47.25">
      <c r="A188" s="794"/>
      <c r="B188" s="302" t="s">
        <v>336</v>
      </c>
      <c r="C188" s="288">
        <v>28</v>
      </c>
      <c r="D188" s="288">
        <v>35</v>
      </c>
      <c r="E188" s="290">
        <v>63</v>
      </c>
    </row>
    <row r="189" spans="1:5" ht="47.25">
      <c r="A189" s="794"/>
      <c r="B189" s="302" t="s">
        <v>242</v>
      </c>
      <c r="C189" s="288">
        <v>21</v>
      </c>
      <c r="D189" s="288">
        <v>14</v>
      </c>
      <c r="E189" s="290">
        <v>35</v>
      </c>
    </row>
    <row r="190" spans="1:5" ht="47.25">
      <c r="A190" s="794"/>
      <c r="B190" s="302" t="s">
        <v>538</v>
      </c>
      <c r="C190" s="288">
        <v>7</v>
      </c>
      <c r="D190" s="288">
        <v>5</v>
      </c>
      <c r="E190" s="290">
        <v>12</v>
      </c>
    </row>
    <row r="191" spans="1:5" ht="48" thickBot="1">
      <c r="A191" s="794"/>
      <c r="B191" s="303" t="s">
        <v>243</v>
      </c>
      <c r="C191" s="293">
        <v>23</v>
      </c>
      <c r="D191" s="293">
        <v>11</v>
      </c>
      <c r="E191" s="297">
        <v>34</v>
      </c>
    </row>
    <row r="192" spans="1:5" ht="32.25" thickBot="1">
      <c r="A192" s="795"/>
      <c r="B192" s="617" t="s">
        <v>158</v>
      </c>
      <c r="C192" s="296">
        <f>SUM(C182:C191)</f>
        <v>1949</v>
      </c>
      <c r="D192" s="296">
        <f>SUM(D182:D191)</f>
        <v>1482</v>
      </c>
      <c r="E192" s="309">
        <f>SUM(E182:E191)</f>
        <v>3431</v>
      </c>
    </row>
    <row r="193" spans="1:5" ht="47.25">
      <c r="A193" s="793" t="s">
        <v>887</v>
      </c>
      <c r="B193" s="302" t="s">
        <v>244</v>
      </c>
      <c r="C193" s="288">
        <v>21</v>
      </c>
      <c r="D193" s="288">
        <v>27</v>
      </c>
      <c r="E193" s="290">
        <v>48</v>
      </c>
    </row>
    <row r="194" spans="1:5" ht="47.25" customHeight="1">
      <c r="A194" s="794"/>
      <c r="B194" s="302" t="s">
        <v>245</v>
      </c>
      <c r="C194" s="288">
        <v>18</v>
      </c>
      <c r="D194" s="288">
        <v>19</v>
      </c>
      <c r="E194" s="290">
        <v>37</v>
      </c>
    </row>
    <row r="195" spans="1:5" ht="47.25">
      <c r="A195" s="794"/>
      <c r="B195" s="302" t="s">
        <v>246</v>
      </c>
      <c r="C195" s="288">
        <v>177</v>
      </c>
      <c r="D195" s="288">
        <v>167</v>
      </c>
      <c r="E195" s="290">
        <v>344</v>
      </c>
    </row>
    <row r="196" spans="1:5" ht="47.25">
      <c r="A196" s="794"/>
      <c r="B196" s="302" t="s">
        <v>247</v>
      </c>
      <c r="C196" s="288">
        <v>14</v>
      </c>
      <c r="D196" s="288">
        <v>8</v>
      </c>
      <c r="E196" s="290">
        <v>22</v>
      </c>
    </row>
    <row r="197" spans="1:5" ht="31.5">
      <c r="A197" s="794"/>
      <c r="B197" s="302" t="s">
        <v>248</v>
      </c>
      <c r="C197" s="288">
        <v>23</v>
      </c>
      <c r="D197" s="288">
        <v>16</v>
      </c>
      <c r="E197" s="290">
        <v>39</v>
      </c>
    </row>
    <row r="198" spans="1:5" ht="47.25">
      <c r="A198" s="794"/>
      <c r="B198" s="302" t="s">
        <v>249</v>
      </c>
      <c r="C198" s="288">
        <v>54</v>
      </c>
      <c r="D198" s="288">
        <v>48</v>
      </c>
      <c r="E198" s="290">
        <v>102</v>
      </c>
    </row>
    <row r="199" spans="1:5" ht="47.25">
      <c r="A199" s="794"/>
      <c r="B199" s="302" t="s">
        <v>250</v>
      </c>
      <c r="C199" s="288">
        <v>459</v>
      </c>
      <c r="D199" s="288">
        <v>30</v>
      </c>
      <c r="E199" s="290">
        <v>489</v>
      </c>
    </row>
    <row r="200" spans="1:5" ht="47.25">
      <c r="A200" s="794"/>
      <c r="B200" s="302" t="s">
        <v>387</v>
      </c>
      <c r="C200" s="288">
        <v>119</v>
      </c>
      <c r="D200" s="288">
        <v>69</v>
      </c>
      <c r="E200" s="290">
        <v>188</v>
      </c>
    </row>
    <row r="201" spans="1:5" ht="47.25">
      <c r="A201" s="794"/>
      <c r="B201" s="302" t="s">
        <v>251</v>
      </c>
      <c r="C201" s="288">
        <v>134</v>
      </c>
      <c r="D201" s="288">
        <v>135</v>
      </c>
      <c r="E201" s="290">
        <v>269</v>
      </c>
    </row>
    <row r="202" spans="1:5" ht="31.5">
      <c r="A202" s="794"/>
      <c r="B202" s="302" t="s">
        <v>348</v>
      </c>
      <c r="C202" s="288">
        <v>23</v>
      </c>
      <c r="D202" s="288">
        <v>24</v>
      </c>
      <c r="E202" s="290">
        <v>47</v>
      </c>
    </row>
    <row r="203" spans="1:5" ht="32.25" thickBot="1">
      <c r="A203" s="794"/>
      <c r="B203" s="303" t="s">
        <v>252</v>
      </c>
      <c r="C203" s="293">
        <v>16</v>
      </c>
      <c r="D203" s="293">
        <v>14</v>
      </c>
      <c r="E203" s="297">
        <v>30</v>
      </c>
    </row>
    <row r="204" spans="1:5" ht="32.25" thickBot="1">
      <c r="A204" s="795"/>
      <c r="B204" s="617" t="s">
        <v>158</v>
      </c>
      <c r="C204" s="296">
        <f>SUM(C193:C203)</f>
        <v>1058</v>
      </c>
      <c r="D204" s="296">
        <f>SUM(D193:D203)</f>
        <v>557</v>
      </c>
      <c r="E204" s="309">
        <f>SUM(E193:E203)</f>
        <v>1615</v>
      </c>
    </row>
    <row r="205" spans="1:5" ht="47.25">
      <c r="A205" s="793" t="s">
        <v>535</v>
      </c>
      <c r="B205" s="302" t="s">
        <v>253</v>
      </c>
      <c r="C205" s="285">
        <v>3807</v>
      </c>
      <c r="D205" s="285">
        <v>4456</v>
      </c>
      <c r="E205" s="287">
        <v>8263</v>
      </c>
    </row>
    <row r="206" spans="1:5" ht="47.25" customHeight="1">
      <c r="A206" s="794"/>
      <c r="B206" s="302" t="s">
        <v>254</v>
      </c>
      <c r="C206" s="285">
        <v>5673</v>
      </c>
      <c r="D206" s="285">
        <v>9194</v>
      </c>
      <c r="E206" s="287">
        <v>14867</v>
      </c>
    </row>
    <row r="207" spans="1:5" ht="47.25">
      <c r="A207" s="794"/>
      <c r="B207" s="302" t="s">
        <v>255</v>
      </c>
      <c r="C207" s="288">
        <v>137</v>
      </c>
      <c r="D207" s="288">
        <v>155</v>
      </c>
      <c r="E207" s="290">
        <v>292</v>
      </c>
    </row>
    <row r="208" spans="1:5" ht="63">
      <c r="A208" s="794"/>
      <c r="B208" s="302" t="s">
        <v>256</v>
      </c>
      <c r="C208" s="288">
        <v>22</v>
      </c>
      <c r="D208" s="288">
        <v>30</v>
      </c>
      <c r="E208" s="290">
        <v>52</v>
      </c>
    </row>
    <row r="209" spans="1:5" ht="47.25">
      <c r="A209" s="794"/>
      <c r="B209" s="302" t="s">
        <v>257</v>
      </c>
      <c r="C209" s="288">
        <v>795</v>
      </c>
      <c r="D209" s="288">
        <v>480</v>
      </c>
      <c r="E209" s="287">
        <v>1275</v>
      </c>
    </row>
    <row r="210" spans="1:5" ht="63">
      <c r="A210" s="794"/>
      <c r="B210" s="302" t="s">
        <v>258</v>
      </c>
      <c r="C210" s="288">
        <v>436</v>
      </c>
      <c r="D210" s="288">
        <v>675</v>
      </c>
      <c r="E210" s="287">
        <v>1111</v>
      </c>
    </row>
    <row r="211" spans="1:5" ht="47.25">
      <c r="A211" s="794"/>
      <c r="B211" s="302" t="s">
        <v>259</v>
      </c>
      <c r="C211" s="288">
        <v>18</v>
      </c>
      <c r="D211" s="288">
        <v>31</v>
      </c>
      <c r="E211" s="290">
        <v>49</v>
      </c>
    </row>
    <row r="212" spans="1:5" ht="31.5">
      <c r="A212" s="794"/>
      <c r="B212" s="302" t="s">
        <v>388</v>
      </c>
      <c r="C212" s="285">
        <v>4038</v>
      </c>
      <c r="D212" s="285">
        <v>4271</v>
      </c>
      <c r="E212" s="287">
        <v>8309</v>
      </c>
    </row>
    <row r="213" spans="1:5" ht="47.25">
      <c r="A213" s="794"/>
      <c r="B213" s="302" t="s">
        <v>260</v>
      </c>
      <c r="C213" s="288">
        <v>110</v>
      </c>
      <c r="D213" s="288">
        <v>134</v>
      </c>
      <c r="E213" s="290">
        <v>244</v>
      </c>
    </row>
    <row r="214" spans="1:5" ht="47.25">
      <c r="A214" s="794"/>
      <c r="B214" s="302" t="s">
        <v>261</v>
      </c>
      <c r="C214" s="288">
        <v>10</v>
      </c>
      <c r="D214" s="288">
        <v>7</v>
      </c>
      <c r="E214" s="290">
        <v>17</v>
      </c>
    </row>
    <row r="215" spans="1:5" ht="78.75">
      <c r="A215" s="794"/>
      <c r="B215" s="302" t="s">
        <v>262</v>
      </c>
      <c r="C215" s="288">
        <v>6</v>
      </c>
      <c r="D215" s="288">
        <v>2</v>
      </c>
      <c r="E215" s="290">
        <v>8</v>
      </c>
    </row>
    <row r="216" spans="1:5" ht="47.25">
      <c r="A216" s="794"/>
      <c r="B216" s="302" t="s">
        <v>263</v>
      </c>
      <c r="C216" s="288">
        <v>31</v>
      </c>
      <c r="D216" s="288">
        <v>24</v>
      </c>
      <c r="E216" s="290">
        <v>55</v>
      </c>
    </row>
    <row r="217" spans="1:5" ht="32.25" thickBot="1">
      <c r="A217" s="794"/>
      <c r="B217" s="303" t="s">
        <v>264</v>
      </c>
      <c r="C217" s="293">
        <v>7</v>
      </c>
      <c r="D217" s="293">
        <v>11</v>
      </c>
      <c r="E217" s="297">
        <v>18</v>
      </c>
    </row>
    <row r="218" spans="1:5" ht="32.25" thickBot="1">
      <c r="A218" s="795"/>
      <c r="B218" s="617" t="s">
        <v>158</v>
      </c>
      <c r="C218" s="296">
        <f>SUM(C205:C217)</f>
        <v>15090</v>
      </c>
      <c r="D218" s="296">
        <f>SUM(D205:D217)</f>
        <v>19470</v>
      </c>
      <c r="E218" s="309">
        <f>SUM(E205:E217)</f>
        <v>34560</v>
      </c>
    </row>
    <row r="219" spans="1:5" ht="31.5">
      <c r="A219" s="793" t="s">
        <v>536</v>
      </c>
      <c r="B219" s="613" t="s">
        <v>265</v>
      </c>
      <c r="C219" s="330">
        <v>1097</v>
      </c>
      <c r="D219" s="331">
        <v>527</v>
      </c>
      <c r="E219" s="332">
        <v>1624</v>
      </c>
    </row>
    <row r="220" spans="1:6" ht="31.5" customHeight="1">
      <c r="A220" s="794"/>
      <c r="B220" s="613" t="s">
        <v>266</v>
      </c>
      <c r="C220" s="311">
        <v>35</v>
      </c>
      <c r="D220" s="311">
        <v>27</v>
      </c>
      <c r="E220" s="312">
        <v>62</v>
      </c>
      <c r="F220" s="112"/>
    </row>
    <row r="221" spans="1:6" ht="31.5">
      <c r="A221" s="794"/>
      <c r="B221" s="613" t="s">
        <v>267</v>
      </c>
      <c r="C221" s="311">
        <v>154</v>
      </c>
      <c r="D221" s="311">
        <v>88</v>
      </c>
      <c r="E221" s="312">
        <v>242</v>
      </c>
      <c r="F221" s="112"/>
    </row>
    <row r="222" spans="1:6" ht="47.25">
      <c r="A222" s="794"/>
      <c r="B222" s="613" t="s">
        <v>268</v>
      </c>
      <c r="C222" s="311">
        <v>244</v>
      </c>
      <c r="D222" s="311">
        <v>150</v>
      </c>
      <c r="E222" s="312">
        <v>394</v>
      </c>
      <c r="F222" s="112"/>
    </row>
    <row r="223" spans="1:6" ht="31.5">
      <c r="A223" s="794"/>
      <c r="B223" s="613" t="s">
        <v>269</v>
      </c>
      <c r="C223" s="311">
        <v>693</v>
      </c>
      <c r="D223" s="311">
        <v>441</v>
      </c>
      <c r="E223" s="304">
        <v>1134</v>
      </c>
      <c r="F223" s="112"/>
    </row>
    <row r="224" spans="1:6" ht="31.5">
      <c r="A224" s="794"/>
      <c r="B224" s="613" t="s">
        <v>270</v>
      </c>
      <c r="C224" s="310">
        <v>1254</v>
      </c>
      <c r="D224" s="310">
        <v>1353</v>
      </c>
      <c r="E224" s="304">
        <v>2607</v>
      </c>
      <c r="F224" s="112"/>
    </row>
    <row r="225" spans="1:6" ht="31.5">
      <c r="A225" s="794"/>
      <c r="B225" s="613" t="s">
        <v>271</v>
      </c>
      <c r="C225" s="310">
        <v>1135</v>
      </c>
      <c r="D225" s="311">
        <v>506</v>
      </c>
      <c r="E225" s="304">
        <v>1641</v>
      </c>
      <c r="F225" s="112"/>
    </row>
    <row r="226" spans="1:6" ht="31.5">
      <c r="A226" s="794"/>
      <c r="B226" s="613" t="s">
        <v>272</v>
      </c>
      <c r="C226" s="311">
        <v>850</v>
      </c>
      <c r="D226" s="310">
        <v>1036</v>
      </c>
      <c r="E226" s="304">
        <v>1886</v>
      </c>
      <c r="F226" s="112"/>
    </row>
    <row r="227" spans="1:6" ht="31.5">
      <c r="A227" s="794"/>
      <c r="B227" s="613" t="s">
        <v>273</v>
      </c>
      <c r="C227" s="310">
        <v>1085</v>
      </c>
      <c r="D227" s="311">
        <v>530</v>
      </c>
      <c r="E227" s="304">
        <v>1615</v>
      </c>
      <c r="F227" s="112"/>
    </row>
    <row r="228" spans="1:6" ht="31.5">
      <c r="A228" s="794"/>
      <c r="B228" s="613" t="s">
        <v>274</v>
      </c>
      <c r="C228" s="311">
        <v>381</v>
      </c>
      <c r="D228" s="311">
        <v>220</v>
      </c>
      <c r="E228" s="312">
        <v>601</v>
      </c>
      <c r="F228" s="112"/>
    </row>
    <row r="229" spans="1:6" ht="31.5">
      <c r="A229" s="794"/>
      <c r="B229" s="613" t="s">
        <v>275</v>
      </c>
      <c r="C229" s="310">
        <v>1425</v>
      </c>
      <c r="D229" s="311">
        <v>761</v>
      </c>
      <c r="E229" s="304">
        <v>2186</v>
      </c>
      <c r="F229" s="112"/>
    </row>
    <row r="230" spans="1:6" ht="63">
      <c r="A230" s="794"/>
      <c r="B230" s="613" t="s">
        <v>276</v>
      </c>
      <c r="C230" s="311">
        <v>410</v>
      </c>
      <c r="D230" s="311">
        <v>242</v>
      </c>
      <c r="E230" s="312">
        <v>652</v>
      </c>
      <c r="F230" s="112"/>
    </row>
    <row r="231" spans="1:6" ht="47.25">
      <c r="A231" s="794"/>
      <c r="B231" s="613" t="s">
        <v>277</v>
      </c>
      <c r="C231" s="311">
        <v>56</v>
      </c>
      <c r="D231" s="311">
        <v>36</v>
      </c>
      <c r="E231" s="312">
        <v>92</v>
      </c>
      <c r="F231" s="112"/>
    </row>
    <row r="232" spans="1:6" ht="31.5">
      <c r="A232" s="794"/>
      <c r="B232" s="613" t="s">
        <v>278</v>
      </c>
      <c r="C232" s="311">
        <v>133</v>
      </c>
      <c r="D232" s="311">
        <v>78</v>
      </c>
      <c r="E232" s="312">
        <v>211</v>
      </c>
      <c r="F232" s="112"/>
    </row>
    <row r="233" spans="1:6" ht="31.5">
      <c r="A233" s="794"/>
      <c r="B233" s="613" t="s">
        <v>279</v>
      </c>
      <c r="C233" s="311">
        <v>8</v>
      </c>
      <c r="D233" s="311">
        <v>9</v>
      </c>
      <c r="E233" s="312">
        <v>17</v>
      </c>
      <c r="F233" s="112"/>
    </row>
    <row r="234" spans="1:6" ht="47.25">
      <c r="A234" s="794"/>
      <c r="B234" s="613" t="s">
        <v>280</v>
      </c>
      <c r="C234" s="311">
        <v>38</v>
      </c>
      <c r="D234" s="311">
        <v>54</v>
      </c>
      <c r="E234" s="312">
        <v>92</v>
      </c>
      <c r="F234" s="112"/>
    </row>
    <row r="235" spans="1:6" ht="47.25">
      <c r="A235" s="794"/>
      <c r="B235" s="613" t="s">
        <v>281</v>
      </c>
      <c r="C235" s="311">
        <v>106</v>
      </c>
      <c r="D235" s="311">
        <v>86</v>
      </c>
      <c r="E235" s="312">
        <v>192</v>
      </c>
      <c r="F235" s="112"/>
    </row>
    <row r="236" spans="1:6" ht="47.25">
      <c r="A236" s="794"/>
      <c r="B236" s="613" t="s">
        <v>282</v>
      </c>
      <c r="C236" s="311">
        <v>70</v>
      </c>
      <c r="D236" s="311">
        <v>66</v>
      </c>
      <c r="E236" s="312">
        <v>136</v>
      </c>
      <c r="F236" s="112"/>
    </row>
    <row r="237" spans="1:6" ht="31.5">
      <c r="A237" s="794"/>
      <c r="B237" s="613" t="s">
        <v>283</v>
      </c>
      <c r="C237" s="311">
        <v>35</v>
      </c>
      <c r="D237" s="311">
        <v>14</v>
      </c>
      <c r="E237" s="312">
        <v>49</v>
      </c>
      <c r="F237" s="112"/>
    </row>
    <row r="238" spans="1:6" ht="47.25">
      <c r="A238" s="794"/>
      <c r="B238" s="613" t="s">
        <v>284</v>
      </c>
      <c r="C238" s="311">
        <v>228</v>
      </c>
      <c r="D238" s="311">
        <v>201</v>
      </c>
      <c r="E238" s="312">
        <v>429</v>
      </c>
      <c r="F238" s="112"/>
    </row>
    <row r="239" spans="1:6" ht="48" thickBot="1">
      <c r="A239" s="794"/>
      <c r="B239" s="614" t="s">
        <v>285</v>
      </c>
      <c r="C239" s="313">
        <v>89</v>
      </c>
      <c r="D239" s="313">
        <v>51</v>
      </c>
      <c r="E239" s="314">
        <v>140</v>
      </c>
      <c r="F239" s="112"/>
    </row>
    <row r="240" spans="1:6" ht="32.25" thickBot="1">
      <c r="A240" s="795"/>
      <c r="B240" s="618" t="s">
        <v>131</v>
      </c>
      <c r="C240" s="296">
        <f>SUM(C219:C239)</f>
        <v>9526</v>
      </c>
      <c r="D240" s="296">
        <f>SUM(D219:D239)</f>
        <v>6476</v>
      </c>
      <c r="E240" s="328">
        <f>SUM(E219:E239)</f>
        <v>16002</v>
      </c>
      <c r="F240" s="112"/>
    </row>
    <row r="241" spans="1:6" ht="32.25" thickBot="1">
      <c r="A241" s="793" t="s">
        <v>132</v>
      </c>
      <c r="B241" s="315" t="s">
        <v>132</v>
      </c>
      <c r="C241" s="333">
        <v>477</v>
      </c>
      <c r="D241" s="333">
        <v>393</v>
      </c>
      <c r="E241" s="329">
        <f>SUM(C241:D241)</f>
        <v>870</v>
      </c>
      <c r="F241" s="112"/>
    </row>
    <row r="242" spans="1:6" ht="32.25" thickBot="1">
      <c r="A242" s="795"/>
      <c r="B242" s="618" t="s">
        <v>131</v>
      </c>
      <c r="C242" s="292">
        <v>477</v>
      </c>
      <c r="D242" s="276">
        <v>393</v>
      </c>
      <c r="E242" s="277">
        <v>870</v>
      </c>
      <c r="F242" s="134"/>
    </row>
    <row r="243" spans="1:6" ht="36.75" customHeight="1">
      <c r="A243" s="793" t="s">
        <v>539</v>
      </c>
      <c r="B243" s="611" t="s">
        <v>286</v>
      </c>
      <c r="C243" s="289">
        <v>364</v>
      </c>
      <c r="D243" s="289">
        <v>299</v>
      </c>
      <c r="E243" s="290">
        <v>663</v>
      </c>
      <c r="F243" s="134"/>
    </row>
    <row r="244" spans="1:5" ht="63" customHeight="1">
      <c r="A244" s="794"/>
      <c r="B244" s="302" t="s">
        <v>287</v>
      </c>
      <c r="C244" s="289">
        <v>20</v>
      </c>
      <c r="D244" s="289">
        <v>14</v>
      </c>
      <c r="E244" s="290">
        <v>34</v>
      </c>
    </row>
    <row r="245" spans="1:5" ht="78.75">
      <c r="A245" s="794"/>
      <c r="B245" s="302" t="s">
        <v>288</v>
      </c>
      <c r="C245" s="289">
        <v>74</v>
      </c>
      <c r="D245" s="286">
        <v>1961</v>
      </c>
      <c r="E245" s="287">
        <v>2035</v>
      </c>
    </row>
    <row r="246" spans="1:5" ht="63">
      <c r="A246" s="794"/>
      <c r="B246" s="302" t="s">
        <v>289</v>
      </c>
      <c r="C246" s="286">
        <v>4292</v>
      </c>
      <c r="D246" s="286">
        <v>4590</v>
      </c>
      <c r="E246" s="287">
        <v>8882</v>
      </c>
    </row>
    <row r="247" spans="1:5" ht="78.75">
      <c r="A247" s="794"/>
      <c r="B247" s="302" t="s">
        <v>290</v>
      </c>
      <c r="C247" s="289">
        <v>7</v>
      </c>
      <c r="D247" s="289">
        <v>7</v>
      </c>
      <c r="E247" s="290">
        <v>14</v>
      </c>
    </row>
    <row r="248" spans="1:5" ht="47.25">
      <c r="A248" s="794"/>
      <c r="B248" s="302" t="s">
        <v>291</v>
      </c>
      <c r="C248" s="289">
        <v>190</v>
      </c>
      <c r="D248" s="289">
        <v>88</v>
      </c>
      <c r="E248" s="290">
        <v>278</v>
      </c>
    </row>
    <row r="249" spans="1:5" ht="79.5" thickBot="1">
      <c r="A249" s="794"/>
      <c r="B249" s="303" t="s">
        <v>292</v>
      </c>
      <c r="C249" s="316">
        <v>786</v>
      </c>
      <c r="D249" s="316">
        <v>615</v>
      </c>
      <c r="E249" s="295">
        <v>1401</v>
      </c>
    </row>
    <row r="250" spans="1:5" ht="32.25" thickBot="1">
      <c r="A250" s="795"/>
      <c r="B250" s="618" t="s">
        <v>131</v>
      </c>
      <c r="C250" s="296">
        <f>SUM(C243:C249)</f>
        <v>5733</v>
      </c>
      <c r="D250" s="296">
        <f>SUM(D243:D249)</f>
        <v>7574</v>
      </c>
      <c r="E250" s="309">
        <f>SUM(E243:E249)</f>
        <v>13307</v>
      </c>
    </row>
    <row r="251" spans="1:5" ht="41.25" customHeight="1" thickBot="1">
      <c r="A251" s="796" t="s">
        <v>130</v>
      </c>
      <c r="B251" s="797"/>
      <c r="C251" s="317">
        <f>C26+C45+C52+C61+C73+C85+C97+C102+C113+C124+C135+C144+C160+C172+C181+C192+C204+C218+C240+C242+C250</f>
        <v>128775</v>
      </c>
      <c r="D251" s="317">
        <f>D26+D45+D52+D61+D73+D85+D97+D102+D113+D124+D135+D144+D160+D172+D181+D192+D204+D218+D240+D242+D250</f>
        <v>163500</v>
      </c>
      <c r="E251" s="317">
        <f>E26+E45+E52+E61+E73+E85+E97+E102+E113+E124+E135+E144+E160+E172+E181+E192+E204+E218+E240+E242+E250</f>
        <v>292275</v>
      </c>
    </row>
    <row r="252" spans="1:4" ht="15.75">
      <c r="A252" s="111"/>
      <c r="B252" s="327"/>
      <c r="C252" s="111"/>
      <c r="D252" s="111"/>
    </row>
    <row r="253" spans="1:4" ht="15.75">
      <c r="A253" s="327" t="s">
        <v>293</v>
      </c>
      <c r="B253" s="327"/>
      <c r="C253" s="111"/>
      <c r="D253" s="111"/>
    </row>
    <row r="254" ht="15.75" customHeight="1">
      <c r="A254" s="327" t="s">
        <v>294</v>
      </c>
    </row>
  </sheetData>
  <sheetProtection/>
  <mergeCells count="24">
    <mergeCell ref="A241:A242"/>
    <mergeCell ref="A243:A250"/>
    <mergeCell ref="A161:A172"/>
    <mergeCell ref="A173:A181"/>
    <mergeCell ref="A182:A192"/>
    <mergeCell ref="A193:A204"/>
    <mergeCell ref="A205:A218"/>
    <mergeCell ref="A219:A240"/>
    <mergeCell ref="A114:A124"/>
    <mergeCell ref="A125:A135"/>
    <mergeCell ref="A136:A144"/>
    <mergeCell ref="A145:A160"/>
    <mergeCell ref="A98:A102"/>
    <mergeCell ref="A103:A113"/>
    <mergeCell ref="A5:A26"/>
    <mergeCell ref="A251:B251"/>
    <mergeCell ref="A2:E2"/>
    <mergeCell ref="A4:B4"/>
    <mergeCell ref="A27:A45"/>
    <mergeCell ref="A46:A52"/>
    <mergeCell ref="A53:A61"/>
    <mergeCell ref="A62:A73"/>
    <mergeCell ref="A74:A85"/>
    <mergeCell ref="A86:A9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3"/>
  <sheetViews>
    <sheetView rightToLeft="1" zoomScalePageLayoutView="0" workbookViewId="0" topLeftCell="A1">
      <selection activeCell="A1" sqref="A1:E1"/>
    </sheetView>
  </sheetViews>
  <sheetFormatPr defaultColWidth="9.140625" defaultRowHeight="15"/>
  <cols>
    <col min="1" max="1" width="48.57421875" style="0" customWidth="1"/>
    <col min="2" max="2" width="27.00390625" style="0" customWidth="1"/>
    <col min="3" max="3" width="19.421875" style="0" customWidth="1"/>
  </cols>
  <sheetData>
    <row r="1" spans="1:5" ht="31.5" customHeight="1">
      <c r="A1" s="804" t="s">
        <v>587</v>
      </c>
      <c r="B1" s="804"/>
      <c r="C1" s="804"/>
      <c r="D1" s="804"/>
      <c r="E1" s="804"/>
    </row>
    <row r="3" spans="1:3" s="27" customFormat="1" ht="31.5">
      <c r="A3" s="45" t="s">
        <v>584</v>
      </c>
      <c r="B3" s="48" t="s">
        <v>586</v>
      </c>
      <c r="C3" s="215" t="s">
        <v>585</v>
      </c>
    </row>
    <row r="4" spans="1:3" s="27" customFormat="1" ht="31.5">
      <c r="A4" s="20" t="s">
        <v>414</v>
      </c>
      <c r="B4" s="47">
        <v>361</v>
      </c>
      <c r="C4" s="47">
        <v>920</v>
      </c>
    </row>
    <row r="5" spans="1:3" s="4" customFormat="1" ht="32.25" thickBot="1">
      <c r="A5" s="21" t="s">
        <v>427</v>
      </c>
      <c r="B5" s="47">
        <v>239</v>
      </c>
      <c r="C5" s="47">
        <v>681</v>
      </c>
    </row>
    <row r="6" spans="1:9" s="27" customFormat="1" ht="32.25" thickBot="1">
      <c r="A6" s="21" t="s">
        <v>10</v>
      </c>
      <c r="B6" s="208">
        <v>447</v>
      </c>
      <c r="C6" s="47">
        <v>1243</v>
      </c>
      <c r="I6" s="213"/>
    </row>
    <row r="7" spans="1:9" s="27" customFormat="1" ht="31.5">
      <c r="A7" s="21" t="s">
        <v>11</v>
      </c>
      <c r="B7" s="47">
        <v>457</v>
      </c>
      <c r="C7" s="47">
        <v>1328</v>
      </c>
      <c r="I7" s="214"/>
    </row>
    <row r="8" spans="1:3" s="27" customFormat="1" ht="31.5">
      <c r="A8" s="21" t="s">
        <v>417</v>
      </c>
      <c r="B8" s="47">
        <v>102</v>
      </c>
      <c r="C8" s="47">
        <v>282</v>
      </c>
    </row>
    <row r="9" spans="1:3" s="27" customFormat="1" ht="31.5">
      <c r="A9" s="21" t="s">
        <v>416</v>
      </c>
      <c r="B9" s="47">
        <v>52</v>
      </c>
      <c r="C9" s="47">
        <v>124</v>
      </c>
    </row>
    <row r="10" spans="1:3" s="27" customFormat="1" ht="31.5">
      <c r="A10" s="21" t="s">
        <v>5</v>
      </c>
      <c r="B10" s="47">
        <v>1145</v>
      </c>
      <c r="C10" s="47">
        <v>4276</v>
      </c>
    </row>
    <row r="11" spans="1:3" s="27" customFormat="1" ht="31.5">
      <c r="A11" s="21" t="s">
        <v>423</v>
      </c>
      <c r="B11" s="47">
        <v>211</v>
      </c>
      <c r="C11" s="47">
        <v>621</v>
      </c>
    </row>
    <row r="12" spans="1:3" s="4" customFormat="1" ht="32.25" customHeight="1">
      <c r="A12" s="21" t="s">
        <v>16</v>
      </c>
      <c r="B12" s="47">
        <v>405</v>
      </c>
      <c r="C12" s="47">
        <v>1057</v>
      </c>
    </row>
    <row r="13" spans="1:3" s="27" customFormat="1" ht="31.5">
      <c r="A13" s="21" t="s">
        <v>421</v>
      </c>
      <c r="B13" s="47">
        <v>71</v>
      </c>
      <c r="C13" s="47">
        <v>178</v>
      </c>
    </row>
    <row r="14" spans="1:3" s="27" customFormat="1" ht="31.5">
      <c r="A14" s="21" t="s">
        <v>18</v>
      </c>
      <c r="B14" s="47">
        <v>95</v>
      </c>
      <c r="C14" s="47">
        <v>234</v>
      </c>
    </row>
    <row r="15" spans="1:3" s="27" customFormat="1" ht="31.5">
      <c r="A15" s="21" t="s">
        <v>424</v>
      </c>
      <c r="B15" s="47">
        <v>134</v>
      </c>
      <c r="C15" s="47">
        <v>427</v>
      </c>
    </row>
    <row r="16" spans="1:3" s="27" customFormat="1" ht="31.5">
      <c r="A16" s="21" t="s">
        <v>20</v>
      </c>
      <c r="B16" s="47">
        <v>75</v>
      </c>
      <c r="C16" s="47">
        <v>202</v>
      </c>
    </row>
    <row r="17" spans="1:3" s="27" customFormat="1" ht="31.5">
      <c r="A17" s="21" t="s">
        <v>425</v>
      </c>
      <c r="B17" s="47">
        <v>185</v>
      </c>
      <c r="C17" s="47">
        <v>620</v>
      </c>
    </row>
    <row r="18" spans="1:3" s="27" customFormat="1" ht="31.5">
      <c r="A18" s="21" t="s">
        <v>22</v>
      </c>
      <c r="B18" s="208">
        <v>57</v>
      </c>
      <c r="C18" s="47">
        <v>187</v>
      </c>
    </row>
    <row r="19" spans="1:3" s="27" customFormat="1" ht="31.5">
      <c r="A19" s="21" t="s">
        <v>422</v>
      </c>
      <c r="B19" s="47">
        <v>182</v>
      </c>
      <c r="C19" s="47">
        <v>548</v>
      </c>
    </row>
    <row r="20" spans="1:3" s="27" customFormat="1" ht="31.5">
      <c r="A20" s="21" t="s">
        <v>426</v>
      </c>
      <c r="B20" s="47">
        <v>364</v>
      </c>
      <c r="C20" s="47">
        <v>1236</v>
      </c>
    </row>
    <row r="21" spans="1:3" s="27" customFormat="1" ht="31.5">
      <c r="A21" s="21" t="s">
        <v>569</v>
      </c>
      <c r="B21" s="47">
        <v>129</v>
      </c>
      <c r="C21" s="47">
        <v>389</v>
      </c>
    </row>
    <row r="22" spans="1:3" s="27" customFormat="1" ht="31.5">
      <c r="A22" s="21" t="s">
        <v>420</v>
      </c>
      <c r="B22" s="47">
        <v>561</v>
      </c>
      <c r="C22" s="47">
        <v>1628</v>
      </c>
    </row>
    <row r="23" spans="1:3" s="27" customFormat="1" ht="31.5">
      <c r="A23" s="21" t="s">
        <v>418</v>
      </c>
      <c r="B23" s="47">
        <v>83</v>
      </c>
      <c r="C23" s="47">
        <v>164</v>
      </c>
    </row>
    <row r="24" spans="1:3" s="27" customFormat="1" ht="31.5">
      <c r="A24" s="21" t="s">
        <v>26</v>
      </c>
      <c r="B24" s="47">
        <v>431</v>
      </c>
      <c r="C24" s="47">
        <v>1354</v>
      </c>
    </row>
    <row r="25" spans="1:3" s="27" customFormat="1" ht="31.5">
      <c r="A25" s="21" t="s">
        <v>27</v>
      </c>
      <c r="B25" s="47">
        <v>455</v>
      </c>
      <c r="C25" s="47">
        <v>1261</v>
      </c>
    </row>
    <row r="26" spans="1:3" s="27" customFormat="1" ht="31.5">
      <c r="A26" s="21" t="s">
        <v>31</v>
      </c>
      <c r="B26" s="47">
        <v>560</v>
      </c>
      <c r="C26" s="47">
        <v>1560</v>
      </c>
    </row>
    <row r="27" spans="1:3" s="27" customFormat="1" ht="31.5">
      <c r="A27" s="21" t="s">
        <v>419</v>
      </c>
      <c r="B27" s="208">
        <v>196</v>
      </c>
      <c r="C27" s="47">
        <v>526</v>
      </c>
    </row>
    <row r="28" spans="1:3" s="27" customFormat="1" ht="31.5">
      <c r="A28" s="21" t="s">
        <v>29</v>
      </c>
      <c r="B28" s="47">
        <v>339</v>
      </c>
      <c r="C28" s="47">
        <v>973</v>
      </c>
    </row>
    <row r="29" spans="1:3" s="27" customFormat="1" ht="31.5">
      <c r="A29" s="21" t="s">
        <v>30</v>
      </c>
      <c r="B29" s="47">
        <v>95</v>
      </c>
      <c r="C29" s="47">
        <v>318</v>
      </c>
    </row>
    <row r="30" spans="1:3" s="27" customFormat="1" ht="31.5">
      <c r="A30" s="21" t="s">
        <v>77</v>
      </c>
      <c r="B30" s="41">
        <f>SUM(B4:B29)</f>
        <v>7431</v>
      </c>
      <c r="C30" s="41">
        <f>SUM(C4:C29)</f>
        <v>22337</v>
      </c>
    </row>
    <row r="32" spans="1:2" s="27" customFormat="1" ht="20.25" customHeight="1">
      <c r="A32" s="782" t="s">
        <v>293</v>
      </c>
      <c r="B32" s="782"/>
    </row>
    <row r="33" spans="1:2" s="27" customFormat="1" ht="15.75">
      <c r="A33" s="782" t="s">
        <v>294</v>
      </c>
      <c r="B33" s="782"/>
    </row>
  </sheetData>
  <sheetProtection/>
  <mergeCells count="3">
    <mergeCell ref="A32:B32"/>
    <mergeCell ref="A33:B33"/>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arahhal</dc:creator>
  <cp:keywords/>
  <dc:description/>
  <cp:lastModifiedBy>ntannir</cp:lastModifiedBy>
  <cp:lastPrinted>2017-07-28T06:49:00Z</cp:lastPrinted>
  <dcterms:created xsi:type="dcterms:W3CDTF">2015-10-29T07:44:48Z</dcterms:created>
  <dcterms:modified xsi:type="dcterms:W3CDTF">2017-08-03T09:19:22Z</dcterms:modified>
  <cp:category/>
  <cp:version/>
  <cp:contentType/>
  <cp:contentStatus/>
</cp:coreProperties>
</file>