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245" windowHeight="4320" activeTab="0"/>
  </bookViews>
  <sheets>
    <sheet name="14." sheetId="1" r:id="rId1"/>
    <sheet name="14.1" sheetId="2" r:id="rId2"/>
    <sheet name="14.2" sheetId="3" r:id="rId3"/>
    <sheet name="14.3" sheetId="4" r:id="rId4"/>
    <sheet name="14.4" sheetId="5" r:id="rId5"/>
  </sheets>
  <definedNames/>
  <calcPr fullCalcOnLoad="1"/>
</workbook>
</file>

<file path=xl/sharedStrings.xml><?xml version="1.0" encoding="utf-8"?>
<sst xmlns="http://schemas.openxmlformats.org/spreadsheetml/2006/main" count="529" uniqueCount="187">
  <si>
    <t>Total</t>
  </si>
  <si>
    <t>Country</t>
  </si>
  <si>
    <t>America</t>
  </si>
  <si>
    <t>Europe</t>
  </si>
  <si>
    <t>Oceania</t>
  </si>
  <si>
    <t>14. LIBANPOST</t>
  </si>
  <si>
    <t>Source:  Libanpost</t>
  </si>
  <si>
    <t>Africa</t>
  </si>
  <si>
    <t>Asia</t>
  </si>
  <si>
    <t>Moldova</t>
  </si>
  <si>
    <t>Malta</t>
  </si>
  <si>
    <t>Slovenia</t>
  </si>
  <si>
    <t>Portugal</t>
  </si>
  <si>
    <t>Serbia</t>
  </si>
  <si>
    <t>Lithuania</t>
  </si>
  <si>
    <t>Bosnia-Hersigovenia</t>
  </si>
  <si>
    <t>Latvia</t>
  </si>
  <si>
    <t>Croatia</t>
  </si>
  <si>
    <t>Luxembourg</t>
  </si>
  <si>
    <t>Slovakia</t>
  </si>
  <si>
    <t>Iceland</t>
  </si>
  <si>
    <t>Arab countries</t>
  </si>
  <si>
    <t>Colombia</t>
  </si>
  <si>
    <t>Martinique</t>
  </si>
  <si>
    <t>Armenia</t>
  </si>
  <si>
    <t>Reunion</t>
  </si>
  <si>
    <t>Burundi</t>
  </si>
  <si>
    <t>Namibia</t>
  </si>
  <si>
    <t>Guadeloupe</t>
  </si>
  <si>
    <t>Ethiopia</t>
  </si>
  <si>
    <t>South Africa</t>
  </si>
  <si>
    <t>Kenya</t>
  </si>
  <si>
    <t>Ghana</t>
  </si>
  <si>
    <t>Liberia</t>
  </si>
  <si>
    <t>Mauritania</t>
  </si>
  <si>
    <t>Senegal</t>
  </si>
  <si>
    <t>Nigeria</t>
  </si>
  <si>
    <t>Congo</t>
  </si>
  <si>
    <t>United States</t>
  </si>
  <si>
    <t>Canada</t>
  </si>
  <si>
    <t>Mexico</t>
  </si>
  <si>
    <t>Brazil</t>
  </si>
  <si>
    <t>Dominican Republic</t>
  </si>
  <si>
    <t>Argentina</t>
  </si>
  <si>
    <t>Venezuela</t>
  </si>
  <si>
    <t>Jamica</t>
  </si>
  <si>
    <t>Kuwait</t>
  </si>
  <si>
    <t>Saudi Arabia</t>
  </si>
  <si>
    <t>United Arab Emirates</t>
  </si>
  <si>
    <t>Egypt</t>
  </si>
  <si>
    <t>Bahrain</t>
  </si>
  <si>
    <t>Lybia</t>
  </si>
  <si>
    <t>Syria</t>
  </si>
  <si>
    <t>Oman</t>
  </si>
  <si>
    <t>Qatar</t>
  </si>
  <si>
    <t>Tunisia</t>
  </si>
  <si>
    <t>Morocco</t>
  </si>
  <si>
    <t>Algeria</t>
  </si>
  <si>
    <t>Jordan</t>
  </si>
  <si>
    <t>Sudan</t>
  </si>
  <si>
    <t>Yemen</t>
  </si>
  <si>
    <t>China</t>
  </si>
  <si>
    <t>Hong Kong</t>
  </si>
  <si>
    <t>Singapour</t>
  </si>
  <si>
    <t>Cyprus</t>
  </si>
  <si>
    <t>Iran</t>
  </si>
  <si>
    <t>Turkey</t>
  </si>
  <si>
    <t>Japan</t>
  </si>
  <si>
    <t>India</t>
  </si>
  <si>
    <t>Sri Lanka</t>
  </si>
  <si>
    <t>Russian Federation</t>
  </si>
  <si>
    <t>Korea</t>
  </si>
  <si>
    <t>Philippines</t>
  </si>
  <si>
    <t>Taiwan</t>
  </si>
  <si>
    <t>Thailand</t>
  </si>
  <si>
    <t>Pakistan</t>
  </si>
  <si>
    <t>Indonesia</t>
  </si>
  <si>
    <t>Uzbekistan</t>
  </si>
  <si>
    <t>Australia</t>
  </si>
  <si>
    <t>Great-Britain</t>
  </si>
  <si>
    <t>France</t>
  </si>
  <si>
    <t>Germany</t>
  </si>
  <si>
    <t>Switzerland</t>
  </si>
  <si>
    <t>Sweden</t>
  </si>
  <si>
    <t>Belgium</t>
  </si>
  <si>
    <t>Netherlands</t>
  </si>
  <si>
    <t>Italy</t>
  </si>
  <si>
    <t>Denmark</t>
  </si>
  <si>
    <t>Spain</t>
  </si>
  <si>
    <t>Austria</t>
  </si>
  <si>
    <t>Greece</t>
  </si>
  <si>
    <t>Ukraine</t>
  </si>
  <si>
    <t>Poland</t>
  </si>
  <si>
    <t>Finland</t>
  </si>
  <si>
    <t>Ireland</t>
  </si>
  <si>
    <t>Czech Republic</t>
  </si>
  <si>
    <t>Bulgaria</t>
  </si>
  <si>
    <t>Romania</t>
  </si>
  <si>
    <t>Argentine</t>
  </si>
  <si>
    <t>Vietnam</t>
  </si>
  <si>
    <t>Kurdistan</t>
  </si>
  <si>
    <t>Hungary</t>
  </si>
  <si>
    <t>Madagascar</t>
  </si>
  <si>
    <t>Cameroon</t>
  </si>
  <si>
    <t>Benin</t>
  </si>
  <si>
    <t>Mauritius</t>
  </si>
  <si>
    <t>Uganda</t>
  </si>
  <si>
    <t>Guinea</t>
  </si>
  <si>
    <t>Angola</t>
  </si>
  <si>
    <t>Togo</t>
  </si>
  <si>
    <t>Mali</t>
  </si>
  <si>
    <t>Burkina Faso</t>
  </si>
  <si>
    <t>Gabon</t>
  </si>
  <si>
    <t>Chile</t>
  </si>
  <si>
    <t>Peru</t>
  </si>
  <si>
    <t>Ecuador</t>
  </si>
  <si>
    <t>Bolivia</t>
  </si>
  <si>
    <t>Cuba</t>
  </si>
  <si>
    <t>Trinidad and Tobago</t>
  </si>
  <si>
    <t>Uruguay</t>
  </si>
  <si>
    <t>Surinam</t>
  </si>
  <si>
    <t>Malysia</t>
  </si>
  <si>
    <t>Bangladesh</t>
  </si>
  <si>
    <t>Kazakhstan</t>
  </si>
  <si>
    <t>Maldives</t>
  </si>
  <si>
    <t>Albania</t>
  </si>
  <si>
    <t>Cambodia</t>
  </si>
  <si>
    <t>New Zealand</t>
  </si>
  <si>
    <t>Norway</t>
  </si>
  <si>
    <t>Biellorussia</t>
  </si>
  <si>
    <t>Mozambique</t>
  </si>
  <si>
    <t>Zambia</t>
  </si>
  <si>
    <t>Eritria</t>
  </si>
  <si>
    <t>Côte d'Ivoire</t>
  </si>
  <si>
    <t>Zimababwe</t>
  </si>
  <si>
    <t>Rwanda</t>
  </si>
  <si>
    <t>Tanzania</t>
  </si>
  <si>
    <t>Niger</t>
  </si>
  <si>
    <t>Djibouti</t>
  </si>
  <si>
    <t>Panama</t>
  </si>
  <si>
    <t>Paraguay</t>
  </si>
  <si>
    <t>Haiti</t>
  </si>
  <si>
    <t>Guatemala</t>
  </si>
  <si>
    <t>Puerto Rico</t>
  </si>
  <si>
    <t>Nepal</t>
  </si>
  <si>
    <t>Tajikistan</t>
  </si>
  <si>
    <t>Azerbeijan</t>
  </si>
  <si>
    <t>Georgia</t>
  </si>
  <si>
    <t>Estonia</t>
  </si>
  <si>
    <t>Libya</t>
  </si>
  <si>
    <t xml:space="preserve"> </t>
  </si>
  <si>
    <t>Fidji</t>
  </si>
  <si>
    <t>Iraq</t>
  </si>
  <si>
    <t>Afghanistan</t>
  </si>
  <si>
    <t>Antigua and Barbuda</t>
  </si>
  <si>
    <t>Chad</t>
  </si>
  <si>
    <t>Comoros</t>
  </si>
  <si>
    <t>Equatorial Guinea</t>
  </si>
  <si>
    <t>Lesotho</t>
  </si>
  <si>
    <t>Malawi</t>
  </si>
  <si>
    <t>New Caledonia</t>
  </si>
  <si>
    <t>Sierra Leone</t>
  </si>
  <si>
    <t>Swaziland</t>
  </si>
  <si>
    <t>Belize</t>
  </si>
  <si>
    <t>Bermuda</t>
  </si>
  <si>
    <t>Brunei</t>
  </si>
  <si>
    <t>Cape Verde</t>
  </si>
  <si>
    <t>Central African Rep.</t>
  </si>
  <si>
    <t>Costa Rica</t>
  </si>
  <si>
    <t>Honduras</t>
  </si>
  <si>
    <t>Kyrgyztan</t>
  </si>
  <si>
    <t>Macedonia</t>
  </si>
  <si>
    <t>Seychelles</t>
  </si>
  <si>
    <t>St. Vincent &amp; the Grenadines</t>
  </si>
  <si>
    <t>Turkmenistan</t>
  </si>
  <si>
    <t>Vanuatu</t>
  </si>
  <si>
    <t>Vatican</t>
  </si>
  <si>
    <t>Chzech Republic</t>
  </si>
  <si>
    <t>Rep. Dem. Du Congo</t>
  </si>
  <si>
    <t xml:space="preserve">Total </t>
  </si>
  <si>
    <t>Table 14.2 - Incoming parcels. Kg by countries in 2013</t>
  </si>
  <si>
    <t>Table 14.1 - Incoming mail. Kg by countries in 2013</t>
  </si>
  <si>
    <t xml:space="preserve"> Grand Total</t>
  </si>
  <si>
    <t>Table 14.3 - Outgoing Mail Kg by countries in 2013</t>
  </si>
  <si>
    <t>Congo (The Democratic Republic)</t>
  </si>
  <si>
    <t>Grand Total</t>
  </si>
  <si>
    <t>Table 14.4 - Outgoing parcels. Kg by countries in 2013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</si>
</sst>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_(* #,##0_);_(* \(#,##0\);_(* &quot;-&quot;??_);_(@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-* #,##0_-;_-* #,##0\-;_-* &quot;-&quot;??_-;_-@_-"/>
    <numFmt numFmtId="180" formatCode="#,##0.000"/>
    <numFmt numFmtId="181" formatCode="&quot;$&quot;#,##0.00"/>
    <numFmt numFmtId="182" formatCode="0.0%"/>
    <numFmt numFmtId="183" formatCode="_(* #,##0.000_);_(* \(#,##0.000\);_(* &quot;-&quot;??_);_(@_)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vertical="center" readingOrder="1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 readingOrder="1"/>
    </xf>
    <xf numFmtId="2" fontId="5" fillId="0" borderId="0" xfId="0" applyNumberFormat="1" applyFont="1" applyFill="1" applyAlignment="1">
      <alignment vertical="center" readingOrder="1"/>
    </xf>
    <xf numFmtId="2" fontId="8" fillId="0" borderId="0" xfId="0" applyNumberFormat="1" applyFont="1" applyFill="1" applyAlignment="1">
      <alignment vertical="center" readingOrder="1"/>
    </xf>
    <xf numFmtId="2" fontId="11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 readingOrder="1"/>
    </xf>
    <xf numFmtId="2" fontId="12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7" fillId="0" borderId="10" xfId="0" applyNumberFormat="1" applyFont="1" applyFill="1" applyBorder="1" applyAlignment="1">
      <alignment vertical="center" readingOrder="1"/>
    </xf>
    <xf numFmtId="2" fontId="3" fillId="0" borderId="11" xfId="0" applyNumberFormat="1" applyFont="1" applyFill="1" applyBorder="1" applyAlignment="1">
      <alignment horizontal="center" readingOrder="1"/>
    </xf>
    <xf numFmtId="2" fontId="7" fillId="0" borderId="12" xfId="0" applyNumberFormat="1" applyFont="1" applyFill="1" applyBorder="1" applyAlignment="1">
      <alignment vertical="center" readingOrder="1"/>
    </xf>
    <xf numFmtId="2" fontId="3" fillId="0" borderId="13" xfId="0" applyNumberFormat="1" applyFont="1" applyFill="1" applyBorder="1" applyAlignment="1">
      <alignment horizontal="center" readingOrder="1"/>
    </xf>
    <xf numFmtId="2" fontId="7" fillId="0" borderId="14" xfId="0" applyNumberFormat="1" applyFont="1" applyFill="1" applyBorder="1" applyAlignment="1">
      <alignment vertical="center" readingOrder="1"/>
    </xf>
    <xf numFmtId="2" fontId="3" fillId="0" borderId="15" xfId="0" applyNumberFormat="1" applyFont="1" applyFill="1" applyBorder="1" applyAlignment="1">
      <alignment horizontal="center" readingOrder="1"/>
    </xf>
    <xf numFmtId="2" fontId="4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readingOrder="1"/>
    </xf>
    <xf numFmtId="2" fontId="4" fillId="0" borderId="16" xfId="0" applyNumberFormat="1" applyFont="1" applyFill="1" applyBorder="1" applyAlignment="1">
      <alignment horizontal="center" vertical="center" wrapText="1" readingOrder="1"/>
    </xf>
    <xf numFmtId="3" fontId="6" fillId="0" borderId="17" xfId="42" applyNumberFormat="1" applyFont="1" applyFill="1" applyBorder="1" applyAlignment="1">
      <alignment horizontal="center" readingOrder="1"/>
    </xf>
    <xf numFmtId="2" fontId="7" fillId="0" borderId="18" xfId="0" applyNumberFormat="1" applyFont="1" applyFill="1" applyBorder="1" applyAlignment="1">
      <alignment vertical="center" readingOrder="1"/>
    </xf>
    <xf numFmtId="2" fontId="3" fillId="0" borderId="19" xfId="0" applyNumberFormat="1" applyFont="1" applyFill="1" applyBorder="1" applyAlignment="1">
      <alignment horizontal="center" readingOrder="1"/>
    </xf>
    <xf numFmtId="2" fontId="7" fillId="0" borderId="10" xfId="0" applyNumberFormat="1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center" readingOrder="1"/>
    </xf>
    <xf numFmtId="0" fontId="7" fillId="0" borderId="12" xfId="0" applyFont="1" applyFill="1" applyBorder="1" applyAlignment="1">
      <alignment vertical="center" readingOrder="1"/>
    </xf>
    <xf numFmtId="2" fontId="5" fillId="0" borderId="19" xfId="0" applyNumberFormat="1" applyFont="1" applyFill="1" applyBorder="1" applyAlignment="1">
      <alignment horizontal="center" readingOrder="1"/>
    </xf>
    <xf numFmtId="2" fontId="4" fillId="0" borderId="20" xfId="0" applyNumberFormat="1" applyFont="1" applyFill="1" applyBorder="1" applyAlignment="1">
      <alignment horizontal="center" vertical="center" readingOrder="1"/>
    </xf>
    <xf numFmtId="0" fontId="4" fillId="0" borderId="21" xfId="0" applyFont="1" applyFill="1" applyBorder="1" applyAlignment="1">
      <alignment horizontal="center" wrapText="1" readingOrder="1"/>
    </xf>
    <xf numFmtId="2" fontId="34" fillId="0" borderId="0" xfId="0" applyNumberFormat="1" applyFont="1" applyFill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readingOrder="1"/>
    </xf>
    <xf numFmtId="2" fontId="4" fillId="0" borderId="17" xfId="0" applyNumberFormat="1" applyFont="1" applyFill="1" applyBorder="1" applyAlignment="1">
      <alignment horizontal="center" vertical="center" wrapText="1" readingOrder="1"/>
    </xf>
    <xf numFmtId="2" fontId="6" fillId="0" borderId="17" xfId="0" applyNumberFormat="1" applyFont="1" applyFill="1" applyBorder="1" applyAlignment="1">
      <alignment horizontal="center" vertical="center" readingOrder="1"/>
    </xf>
    <xf numFmtId="2" fontId="3" fillId="0" borderId="11" xfId="0" applyNumberFormat="1" applyFont="1" applyFill="1" applyBorder="1" applyAlignment="1">
      <alignment horizontal="center" vertical="center" readingOrder="1"/>
    </xf>
    <xf numFmtId="2" fontId="3" fillId="0" borderId="13" xfId="0" applyNumberFormat="1" applyFont="1" applyFill="1" applyBorder="1" applyAlignment="1">
      <alignment horizontal="center" vertical="center" readingOrder="1"/>
    </xf>
    <xf numFmtId="2" fontId="3" fillId="0" borderId="19" xfId="0" applyNumberFormat="1" applyFont="1" applyFill="1" applyBorder="1" applyAlignment="1">
      <alignment horizontal="center" vertical="center" readingOrder="1"/>
    </xf>
    <xf numFmtId="2" fontId="6" fillId="0" borderId="17" xfId="42" applyNumberFormat="1" applyFont="1" applyFill="1" applyBorder="1" applyAlignment="1">
      <alignment horizontal="center" vertical="center" readingOrder="1"/>
    </xf>
    <xf numFmtId="2" fontId="7" fillId="0" borderId="12" xfId="0" applyNumberFormat="1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readingOrder="1"/>
    </xf>
    <xf numFmtId="2" fontId="5" fillId="0" borderId="13" xfId="0" applyNumberFormat="1" applyFont="1" applyFill="1" applyBorder="1" applyAlignment="1">
      <alignment horizontal="center" vertical="center" readingOrder="1"/>
    </xf>
    <xf numFmtId="2" fontId="5" fillId="0" borderId="19" xfId="0" applyNumberFormat="1" applyFont="1" applyFill="1" applyBorder="1" applyAlignment="1">
      <alignment horizontal="center" vertical="center" readingOrder="1"/>
    </xf>
    <xf numFmtId="2" fontId="6" fillId="0" borderId="13" xfId="0" applyNumberFormat="1" applyFont="1" applyFill="1" applyBorder="1" applyAlignment="1">
      <alignment horizontal="center" vertical="center" readingOrder="1"/>
    </xf>
    <xf numFmtId="2" fontId="8" fillId="0" borderId="11" xfId="0" applyNumberFormat="1" applyFont="1" applyFill="1" applyBorder="1" applyAlignment="1">
      <alignment horizontal="center" vertical="center" readingOrder="1"/>
    </xf>
    <xf numFmtId="2" fontId="13" fillId="0" borderId="0" xfId="0" applyNumberFormat="1" applyFont="1" applyFill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 wrapText="1" readingOrder="1"/>
    </xf>
    <xf numFmtId="2" fontId="4" fillId="0" borderId="21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vertical="center" wrapText="1" readingOrder="1"/>
    </xf>
    <xf numFmtId="2" fontId="6" fillId="0" borderId="11" xfId="0" applyNumberFormat="1" applyFont="1" applyFill="1" applyBorder="1" applyAlignment="1">
      <alignment horizontal="center" vertical="center" readingOrder="1"/>
    </xf>
    <xf numFmtId="0" fontId="7" fillId="0" borderId="12" xfId="0" applyFont="1" applyFill="1" applyBorder="1" applyAlignment="1">
      <alignment vertical="center" wrapText="1" readingOrder="1"/>
    </xf>
    <xf numFmtId="0" fontId="7" fillId="0" borderId="18" xfId="0" applyFont="1" applyFill="1" applyBorder="1" applyAlignment="1">
      <alignment vertical="center" wrapText="1" readingOrder="1"/>
    </xf>
    <xf numFmtId="2" fontId="6" fillId="0" borderId="19" xfId="0" applyNumberFormat="1" applyFont="1" applyFill="1" applyBorder="1" applyAlignment="1">
      <alignment horizontal="center" vertical="center" readingOrder="1"/>
    </xf>
    <xf numFmtId="2" fontId="4" fillId="0" borderId="16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172" fontId="6" fillId="0" borderId="17" xfId="42" applyNumberFormat="1" applyFont="1" applyFill="1" applyBorder="1" applyAlignment="1">
      <alignment horizontal="center" readingOrder="1"/>
    </xf>
    <xf numFmtId="2" fontId="15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horizontal="left" vertical="center" readingOrder="1"/>
    </xf>
    <xf numFmtId="2" fontId="15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 wrapText="1" readingOrder="1"/>
    </xf>
    <xf numFmtId="2" fontId="6" fillId="0" borderId="17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readingOrder="1"/>
    </xf>
    <xf numFmtId="0" fontId="2" fillId="0" borderId="23" xfId="0" applyFont="1" applyBorder="1" applyAlignment="1">
      <alignment horizontal="center" vertical="center" readingOrder="1"/>
    </xf>
    <xf numFmtId="0" fontId="2" fillId="0" borderId="24" xfId="0" applyFont="1" applyBorder="1" applyAlignment="1">
      <alignment horizontal="center" vertical="center" readingOrder="1"/>
    </xf>
    <xf numFmtId="2" fontId="3" fillId="0" borderId="25" xfId="0" applyNumberFormat="1" applyFont="1" applyFill="1" applyBorder="1" applyAlignment="1">
      <alignment horizontal="left" vertical="center" readingOrder="1"/>
    </xf>
    <xf numFmtId="2" fontId="14" fillId="0" borderId="0" xfId="0" applyNumberFormat="1" applyFont="1" applyFill="1" applyAlignment="1">
      <alignment horizontal="left" vertical="center" wrapText="1" readingOrder="1"/>
    </xf>
    <xf numFmtId="2" fontId="3" fillId="0" borderId="25" xfId="0" applyNumberFormat="1" applyFont="1" applyFill="1" applyBorder="1" applyAlignment="1">
      <alignment horizontal="left" vertical="center" wrapText="1" readingOrder="1"/>
    </xf>
    <xf numFmtId="2" fontId="4" fillId="0" borderId="25" xfId="0" applyNumberFormat="1" applyFont="1" applyFill="1" applyBorder="1" applyAlignment="1">
      <alignment horizontal="center" vertical="center" readingOrder="1"/>
    </xf>
    <xf numFmtId="172" fontId="6" fillId="0" borderId="25" xfId="42" applyNumberFormat="1" applyFont="1" applyFill="1" applyBorder="1" applyAlignment="1">
      <alignment horizontal="center" readingOrder="1"/>
    </xf>
    <xf numFmtId="2" fontId="6" fillId="0" borderId="25" xfId="42" applyNumberFormat="1" applyFont="1" applyFill="1" applyBorder="1" applyAlignment="1">
      <alignment horizontal="center" vertical="center" readingOrder="1"/>
    </xf>
    <xf numFmtId="2" fontId="4" fillId="0" borderId="25" xfId="0" applyNumberFormat="1" applyFont="1" applyFill="1" applyBorder="1" applyAlignment="1">
      <alignment horizontal="center" vertical="center" wrapText="1" readingOrder="1"/>
    </xf>
    <xf numFmtId="2" fontId="6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tabSelected="1" zoomScalePageLayoutView="0" workbookViewId="0" topLeftCell="A1">
      <selection activeCell="A1" sqref="A1:K1"/>
    </sheetView>
  </sheetViews>
  <sheetFormatPr defaultColWidth="9.00390625" defaultRowHeight="15"/>
  <cols>
    <col min="1" max="16384" width="9.00390625" style="1" customWidth="1"/>
  </cols>
  <sheetData>
    <row r="1" spans="1:11" ht="26.25" thickBot="1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6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E9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90" sqref="A90:IV90"/>
    </sheetView>
  </sheetViews>
  <sheetFormatPr defaultColWidth="9.00390625" defaultRowHeight="15"/>
  <cols>
    <col min="1" max="1" width="9.00390625" style="2" customWidth="1"/>
    <col min="2" max="2" width="16.00390625" style="2" customWidth="1"/>
    <col min="3" max="3" width="24.28125" style="14" customWidth="1"/>
    <col min="4" max="16384" width="9.00390625" style="2" customWidth="1"/>
  </cols>
  <sheetData>
    <row r="1" spans="2:5" s="7" customFormat="1" ht="19.5" customHeight="1">
      <c r="B1" s="59" t="s">
        <v>181</v>
      </c>
      <c r="C1" s="59"/>
      <c r="D1" s="59"/>
      <c r="E1" s="61"/>
    </row>
    <row r="2" spans="2:3" s="6" customFormat="1" ht="13.5" customHeight="1" thickBot="1">
      <c r="B2" s="3"/>
      <c r="C2" s="13"/>
    </row>
    <row r="3" spans="2:3" s="6" customFormat="1" ht="13.5" customHeight="1" thickBot="1">
      <c r="B3" s="31" t="s">
        <v>1</v>
      </c>
      <c r="C3" s="32" t="s">
        <v>179</v>
      </c>
    </row>
    <row r="4" spans="2:3" s="5" customFormat="1" ht="11.25" thickBot="1">
      <c r="B4" s="21" t="s">
        <v>7</v>
      </c>
      <c r="C4" s="22">
        <f>SUM(C5:C14)</f>
        <v>705.9</v>
      </c>
    </row>
    <row r="5" spans="2:3" s="3" customFormat="1" ht="12.75">
      <c r="B5" s="15" t="s">
        <v>29</v>
      </c>
      <c r="C5" s="16">
        <v>499.1</v>
      </c>
    </row>
    <row r="6" spans="2:3" s="3" customFormat="1" ht="12.75">
      <c r="B6" s="17" t="s">
        <v>30</v>
      </c>
      <c r="C6" s="18">
        <v>66.4</v>
      </c>
    </row>
    <row r="7" spans="2:3" s="3" customFormat="1" ht="12.75">
      <c r="B7" s="17" t="s">
        <v>31</v>
      </c>
      <c r="C7" s="18">
        <v>50.8</v>
      </c>
    </row>
    <row r="8" spans="2:3" s="3" customFormat="1" ht="12.75">
      <c r="B8" s="17" t="s">
        <v>32</v>
      </c>
      <c r="C8" s="18">
        <v>67</v>
      </c>
    </row>
    <row r="9" spans="2:3" s="3" customFormat="1" ht="12.75">
      <c r="B9" s="17" t="s">
        <v>33</v>
      </c>
      <c r="C9" s="18">
        <v>0</v>
      </c>
    </row>
    <row r="10" spans="2:3" s="3" customFormat="1" ht="12.75">
      <c r="B10" s="17" t="s">
        <v>34</v>
      </c>
      <c r="C10" s="18">
        <v>0</v>
      </c>
    </row>
    <row r="11" spans="2:3" s="3" customFormat="1" ht="12.75">
      <c r="B11" s="17" t="s">
        <v>35</v>
      </c>
      <c r="C11" s="18">
        <v>21.6</v>
      </c>
    </row>
    <row r="12" spans="2:3" s="3" customFormat="1" ht="12.75">
      <c r="B12" s="17" t="s">
        <v>36</v>
      </c>
      <c r="C12" s="18">
        <v>0</v>
      </c>
    </row>
    <row r="13" spans="2:3" s="3" customFormat="1" ht="12.75">
      <c r="B13" s="17" t="s">
        <v>27</v>
      </c>
      <c r="C13" s="18">
        <v>0</v>
      </c>
    </row>
    <row r="14" spans="2:3" s="3" customFormat="1" ht="13.5" thickBot="1">
      <c r="B14" s="19" t="s">
        <v>37</v>
      </c>
      <c r="C14" s="20">
        <v>1</v>
      </c>
    </row>
    <row r="15" spans="2:3" s="5" customFormat="1" ht="10.5" customHeight="1" thickBot="1">
      <c r="B15" s="21" t="s">
        <v>2</v>
      </c>
      <c r="C15" s="22">
        <f>SUM(C16:C24)</f>
        <v>18488.7</v>
      </c>
    </row>
    <row r="16" spans="2:3" s="3" customFormat="1" ht="12.75">
      <c r="B16" s="15" t="s">
        <v>38</v>
      </c>
      <c r="C16" s="16">
        <v>16213.5</v>
      </c>
    </row>
    <row r="17" spans="2:3" s="3" customFormat="1" ht="12.75">
      <c r="B17" s="17" t="s">
        <v>39</v>
      </c>
      <c r="C17" s="18">
        <v>1892.5</v>
      </c>
    </row>
    <row r="18" spans="2:3" s="3" customFormat="1" ht="12.75">
      <c r="B18" s="17" t="s">
        <v>40</v>
      </c>
      <c r="C18" s="18">
        <v>0</v>
      </c>
    </row>
    <row r="19" spans="2:3" s="3" customFormat="1" ht="12.75">
      <c r="B19" s="17" t="s">
        <v>41</v>
      </c>
      <c r="C19" s="18">
        <v>372.6</v>
      </c>
    </row>
    <row r="20" spans="2:3" s="3" customFormat="1" ht="12.75">
      <c r="B20" s="17" t="s">
        <v>42</v>
      </c>
      <c r="C20" s="18">
        <v>3.4</v>
      </c>
    </row>
    <row r="21" spans="2:3" s="3" customFormat="1" ht="12.75">
      <c r="B21" s="17" t="s">
        <v>43</v>
      </c>
      <c r="C21" s="18">
        <v>0</v>
      </c>
    </row>
    <row r="22" spans="2:3" s="3" customFormat="1" ht="12.75">
      <c r="B22" s="17" t="s">
        <v>44</v>
      </c>
      <c r="C22" s="18">
        <v>0</v>
      </c>
    </row>
    <row r="23" spans="2:3" s="3" customFormat="1" ht="12.75">
      <c r="B23" s="17" t="s">
        <v>22</v>
      </c>
      <c r="C23" s="18">
        <v>0</v>
      </c>
    </row>
    <row r="24" spans="2:3" s="3" customFormat="1" ht="13.5" thickBot="1">
      <c r="B24" s="19" t="s">
        <v>45</v>
      </c>
      <c r="C24" s="20">
        <v>6.7</v>
      </c>
    </row>
    <row r="25" spans="2:3" s="3" customFormat="1" ht="13.5" thickBot="1">
      <c r="B25" s="23" t="s">
        <v>21</v>
      </c>
      <c r="C25" s="24">
        <f>SUM(C26:C41)</f>
        <v>30326.019999999993</v>
      </c>
    </row>
    <row r="26" spans="2:3" s="3" customFormat="1" ht="12.75">
      <c r="B26" s="15" t="s">
        <v>46</v>
      </c>
      <c r="C26" s="16">
        <v>5147.9</v>
      </c>
    </row>
    <row r="27" spans="2:3" s="3" customFormat="1" ht="12.75">
      <c r="B27" s="17" t="s">
        <v>47</v>
      </c>
      <c r="C27" s="18">
        <v>5719.62</v>
      </c>
    </row>
    <row r="28" spans="2:3" s="3" customFormat="1" ht="12.75">
      <c r="B28" s="17" t="s">
        <v>48</v>
      </c>
      <c r="C28" s="18">
        <v>7661.8</v>
      </c>
    </row>
    <row r="29" spans="2:3" s="3" customFormat="1" ht="12.75">
      <c r="B29" s="17" t="s">
        <v>49</v>
      </c>
      <c r="C29" s="18">
        <v>6115.7</v>
      </c>
    </row>
    <row r="30" spans="2:3" s="3" customFormat="1" ht="12.75">
      <c r="B30" s="17" t="s">
        <v>50</v>
      </c>
      <c r="C30" s="18">
        <v>1186.44</v>
      </c>
    </row>
    <row r="31" spans="2:3" s="3" customFormat="1" ht="12.75">
      <c r="B31" s="17" t="s">
        <v>149</v>
      </c>
      <c r="C31" s="18">
        <v>685.62</v>
      </c>
    </row>
    <row r="32" spans="2:3" s="3" customFormat="1" ht="12.75">
      <c r="B32" s="17" t="s">
        <v>52</v>
      </c>
      <c r="C32" s="18">
        <v>0</v>
      </c>
    </row>
    <row r="33" spans="2:3" s="3" customFormat="1" ht="12.75">
      <c r="B33" s="17" t="s">
        <v>53</v>
      </c>
      <c r="C33" s="18">
        <v>634.3</v>
      </c>
    </row>
    <row r="34" spans="2:3" s="3" customFormat="1" ht="12.75">
      <c r="B34" s="17" t="s">
        <v>54</v>
      </c>
      <c r="C34" s="18">
        <v>623</v>
      </c>
    </row>
    <row r="35" spans="2:3" s="3" customFormat="1" ht="12.75">
      <c r="B35" s="17" t="s">
        <v>55</v>
      </c>
      <c r="C35" s="18">
        <v>341.6</v>
      </c>
    </row>
    <row r="36" spans="2:3" s="3" customFormat="1" ht="12.75">
      <c r="B36" s="17" t="s">
        <v>152</v>
      </c>
      <c r="C36" s="18">
        <v>318.07</v>
      </c>
    </row>
    <row r="37" spans="2:3" s="3" customFormat="1" ht="12.75">
      <c r="B37" s="17" t="s">
        <v>56</v>
      </c>
      <c r="C37" s="18">
        <v>245.6</v>
      </c>
    </row>
    <row r="38" spans="2:3" s="3" customFormat="1" ht="12.75">
      <c r="B38" s="17" t="s">
        <v>57</v>
      </c>
      <c r="C38" s="18">
        <v>383.9</v>
      </c>
    </row>
    <row r="39" spans="2:3" s="3" customFormat="1" ht="12.75">
      <c r="B39" s="17" t="s">
        <v>58</v>
      </c>
      <c r="C39" s="18">
        <v>1150.42</v>
      </c>
    </row>
    <row r="40" spans="2:3" s="3" customFormat="1" ht="12.75">
      <c r="B40" s="17" t="s">
        <v>59</v>
      </c>
      <c r="C40" s="18">
        <v>55.35</v>
      </c>
    </row>
    <row r="41" spans="2:3" s="3" customFormat="1" ht="13.5" thickBot="1">
      <c r="B41" s="25" t="s">
        <v>60</v>
      </c>
      <c r="C41" s="26">
        <v>56.7</v>
      </c>
    </row>
    <row r="42" spans="2:3" s="4" customFormat="1" ht="12.75" thickBot="1">
      <c r="B42" s="21" t="s">
        <v>8</v>
      </c>
      <c r="C42" s="22">
        <f>SUM(C43:C61)</f>
        <v>59125.83000000001</v>
      </c>
    </row>
    <row r="43" spans="2:3" s="4" customFormat="1" ht="12.75">
      <c r="B43" s="27" t="s">
        <v>61</v>
      </c>
      <c r="C43" s="16">
        <v>42678.4</v>
      </c>
    </row>
    <row r="44" spans="2:3" s="4" customFormat="1" ht="12">
      <c r="B44" s="17" t="s">
        <v>62</v>
      </c>
      <c r="C44" s="28">
        <v>5095.19</v>
      </c>
    </row>
    <row r="45" spans="2:3" s="4" customFormat="1" ht="12">
      <c r="B45" s="17" t="s">
        <v>63</v>
      </c>
      <c r="C45" s="28">
        <v>3750.4</v>
      </c>
    </row>
    <row r="46" spans="2:3" s="4" customFormat="1" ht="12">
      <c r="B46" s="17" t="s">
        <v>64</v>
      </c>
      <c r="C46" s="28">
        <v>911.1</v>
      </c>
    </row>
    <row r="47" spans="2:3" s="4" customFormat="1" ht="12">
      <c r="B47" s="17" t="s">
        <v>65</v>
      </c>
      <c r="C47" s="28">
        <v>521.6</v>
      </c>
    </row>
    <row r="48" spans="2:3" s="4" customFormat="1" ht="12">
      <c r="B48" s="17" t="s">
        <v>66</v>
      </c>
      <c r="C48" s="28">
        <v>1887.8</v>
      </c>
    </row>
    <row r="49" spans="2:3" s="4" customFormat="1" ht="12">
      <c r="B49" s="17" t="s">
        <v>67</v>
      </c>
      <c r="C49" s="28">
        <v>796.9</v>
      </c>
    </row>
    <row r="50" spans="2:3" s="4" customFormat="1" ht="12">
      <c r="B50" s="17" t="s">
        <v>68</v>
      </c>
      <c r="C50" s="28">
        <v>768.8</v>
      </c>
    </row>
    <row r="51" spans="2:3" s="4" customFormat="1" ht="12">
      <c r="B51" s="17" t="s">
        <v>69</v>
      </c>
      <c r="C51" s="28">
        <v>431.1</v>
      </c>
    </row>
    <row r="52" spans="2:3" s="4" customFormat="1" ht="12">
      <c r="B52" s="29" t="s">
        <v>70</v>
      </c>
      <c r="C52" s="28">
        <v>754.1</v>
      </c>
    </row>
    <row r="53" spans="2:3" s="4" customFormat="1" ht="12">
      <c r="B53" s="17" t="s">
        <v>71</v>
      </c>
      <c r="C53" s="28">
        <v>491.3</v>
      </c>
    </row>
    <row r="54" spans="2:3" s="4" customFormat="1" ht="12">
      <c r="B54" s="17" t="s">
        <v>72</v>
      </c>
      <c r="C54" s="28">
        <v>394.94</v>
      </c>
    </row>
    <row r="55" spans="2:3" s="4" customFormat="1" ht="12">
      <c r="B55" s="17" t="s">
        <v>73</v>
      </c>
      <c r="C55" s="28">
        <v>253.8</v>
      </c>
    </row>
    <row r="56" spans="2:3" s="4" customFormat="1" ht="12">
      <c r="B56" s="17" t="s">
        <v>74</v>
      </c>
      <c r="C56" s="28">
        <v>223.7</v>
      </c>
    </row>
    <row r="57" spans="2:3" s="4" customFormat="1" ht="12">
      <c r="B57" s="17" t="s">
        <v>75</v>
      </c>
      <c r="C57" s="28">
        <v>99.1</v>
      </c>
    </row>
    <row r="58" spans="2:3" s="4" customFormat="1" ht="12">
      <c r="B58" s="17" t="s">
        <v>76</v>
      </c>
      <c r="C58" s="28">
        <v>47.6</v>
      </c>
    </row>
    <row r="59" spans="2:3" s="4" customFormat="1" ht="12">
      <c r="B59" s="17" t="s">
        <v>24</v>
      </c>
      <c r="C59" s="28">
        <v>16.9</v>
      </c>
    </row>
    <row r="60" spans="2:3" s="4" customFormat="1" ht="12">
      <c r="B60" s="17" t="s">
        <v>99</v>
      </c>
      <c r="C60" s="28">
        <v>0</v>
      </c>
    </row>
    <row r="61" spans="2:3" s="4" customFormat="1" ht="12.75" thickBot="1">
      <c r="B61" s="25" t="s">
        <v>77</v>
      </c>
      <c r="C61" s="30">
        <v>3.1</v>
      </c>
    </row>
    <row r="62" spans="2:3" s="3" customFormat="1" ht="13.5" thickBot="1">
      <c r="B62" s="23" t="s">
        <v>4</v>
      </c>
      <c r="C62" s="24">
        <f>SUM(C63:C64)</f>
        <v>1734.5</v>
      </c>
    </row>
    <row r="63" spans="2:3" s="3" customFormat="1" ht="12.75">
      <c r="B63" s="15" t="s">
        <v>78</v>
      </c>
      <c r="C63" s="16">
        <v>1712.5</v>
      </c>
    </row>
    <row r="64" spans="2:3" s="3" customFormat="1" ht="13.5" thickBot="1">
      <c r="B64" s="25" t="s">
        <v>151</v>
      </c>
      <c r="C64" s="26">
        <v>22</v>
      </c>
    </row>
    <row r="65" spans="2:3" s="5" customFormat="1" ht="14.25" customHeight="1" thickBot="1">
      <c r="B65" s="21" t="s">
        <v>3</v>
      </c>
      <c r="C65" s="22">
        <f>SUM(C66:C88)</f>
        <v>134209.2</v>
      </c>
    </row>
    <row r="66" spans="2:3" s="5" customFormat="1" ht="12.75">
      <c r="B66" s="15" t="s">
        <v>79</v>
      </c>
      <c r="C66" s="16">
        <v>39667.1</v>
      </c>
    </row>
    <row r="67" spans="2:3" s="3" customFormat="1" ht="12.75">
      <c r="B67" s="17" t="s">
        <v>80</v>
      </c>
      <c r="C67" s="18">
        <v>30452.1</v>
      </c>
    </row>
    <row r="68" spans="2:3" s="3" customFormat="1" ht="12.75">
      <c r="B68" s="17" t="s">
        <v>81</v>
      </c>
      <c r="C68" s="18">
        <v>18549.39</v>
      </c>
    </row>
    <row r="69" spans="2:3" s="3" customFormat="1" ht="12.75">
      <c r="B69" s="17" t="s">
        <v>82</v>
      </c>
      <c r="C69" s="18">
        <v>11463.8</v>
      </c>
    </row>
    <row r="70" spans="2:3" s="3" customFormat="1" ht="12.75">
      <c r="B70" s="17" t="s">
        <v>83</v>
      </c>
      <c r="C70" s="18">
        <v>6430.9</v>
      </c>
    </row>
    <row r="71" spans="2:3" s="3" customFormat="1" ht="12.75">
      <c r="B71" s="17" t="s">
        <v>84</v>
      </c>
      <c r="C71" s="18">
        <v>13927.01</v>
      </c>
    </row>
    <row r="72" spans="2:3" s="3" customFormat="1" ht="12.75">
      <c r="B72" s="17" t="s">
        <v>85</v>
      </c>
      <c r="C72" s="18">
        <v>3525</v>
      </c>
    </row>
    <row r="73" spans="2:3" s="3" customFormat="1" ht="12.75">
      <c r="B73" s="17" t="s">
        <v>86</v>
      </c>
      <c r="C73" s="18">
        <v>4246.7</v>
      </c>
    </row>
    <row r="74" spans="2:3" s="3" customFormat="1" ht="12.75">
      <c r="B74" s="17" t="s">
        <v>87</v>
      </c>
      <c r="C74" s="18">
        <v>1880.1</v>
      </c>
    </row>
    <row r="75" spans="2:3" s="3" customFormat="1" ht="12.75">
      <c r="B75" s="17" t="s">
        <v>88</v>
      </c>
      <c r="C75" s="18">
        <v>1102.8</v>
      </c>
    </row>
    <row r="76" spans="2:3" s="3" customFormat="1" ht="12.75">
      <c r="B76" s="17" t="s">
        <v>89</v>
      </c>
      <c r="C76" s="18">
        <v>673</v>
      </c>
    </row>
    <row r="77" spans="2:3" s="3" customFormat="1" ht="12.75">
      <c r="B77" s="17" t="s">
        <v>90</v>
      </c>
      <c r="C77" s="18">
        <v>750.1</v>
      </c>
    </row>
    <row r="78" spans="2:3" s="3" customFormat="1" ht="12.75">
      <c r="B78" s="17" t="s">
        <v>91</v>
      </c>
      <c r="C78" s="18">
        <v>379.3</v>
      </c>
    </row>
    <row r="79" spans="2:3" s="3" customFormat="1" ht="12.75">
      <c r="B79" s="17" t="s">
        <v>92</v>
      </c>
      <c r="C79" s="18">
        <v>461</v>
      </c>
    </row>
    <row r="80" spans="2:3" s="3" customFormat="1" ht="12.75">
      <c r="B80" s="17" t="s">
        <v>93</v>
      </c>
      <c r="C80" s="18">
        <v>131.1</v>
      </c>
    </row>
    <row r="81" spans="2:3" s="3" customFormat="1" ht="12.75">
      <c r="B81" s="17" t="s">
        <v>94</v>
      </c>
      <c r="C81" s="18">
        <v>0</v>
      </c>
    </row>
    <row r="82" spans="2:3" s="3" customFormat="1" ht="12.75">
      <c r="B82" s="17" t="s">
        <v>95</v>
      </c>
      <c r="C82" s="18">
        <v>265</v>
      </c>
    </row>
    <row r="83" spans="2:3" s="3" customFormat="1" ht="12.75">
      <c r="B83" s="17" t="s">
        <v>10</v>
      </c>
      <c r="C83" s="18">
        <v>76.6</v>
      </c>
    </row>
    <row r="84" spans="2:3" s="3" customFormat="1" ht="12.75">
      <c r="B84" s="17" t="s">
        <v>96</v>
      </c>
      <c r="C84" s="18">
        <v>184.4</v>
      </c>
    </row>
    <row r="85" spans="2:3" s="3" customFormat="1" ht="12.75">
      <c r="B85" s="17" t="s">
        <v>9</v>
      </c>
      <c r="C85" s="18">
        <v>25.1</v>
      </c>
    </row>
    <row r="86" spans="2:3" s="3" customFormat="1" ht="12.75">
      <c r="B86" s="17" t="s">
        <v>101</v>
      </c>
      <c r="C86" s="18">
        <v>18.7</v>
      </c>
    </row>
    <row r="87" spans="2:3" s="3" customFormat="1" ht="12.75">
      <c r="B87" s="17" t="s">
        <v>13</v>
      </c>
      <c r="C87" s="18">
        <v>0</v>
      </c>
    </row>
    <row r="88" spans="2:3" s="3" customFormat="1" ht="13.5" thickBot="1">
      <c r="B88" s="25" t="s">
        <v>97</v>
      </c>
      <c r="C88" s="26">
        <v>0</v>
      </c>
    </row>
    <row r="89" spans="2:3" s="3" customFormat="1" ht="13.5" thickBot="1">
      <c r="B89" s="34" t="s">
        <v>185</v>
      </c>
      <c r="C89" s="57">
        <f>C4+C15+C25+C42+C62+C65</f>
        <v>244590.15000000002</v>
      </c>
    </row>
    <row r="90" spans="2:3" s="3" customFormat="1" ht="13.5" thickBot="1">
      <c r="B90" s="70"/>
      <c r="C90" s="71"/>
    </row>
    <row r="91" spans="2:3" s="6" customFormat="1" ht="13.5" customHeight="1">
      <c r="B91" s="67" t="s">
        <v>6</v>
      </c>
      <c r="C91" s="67"/>
    </row>
  </sheetData>
  <sheetProtection/>
  <mergeCells count="1">
    <mergeCell ref="B91:C9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F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IV2"/>
    </sheetView>
  </sheetViews>
  <sheetFormatPr defaultColWidth="9.00390625" defaultRowHeight="15"/>
  <cols>
    <col min="1" max="1" width="9.00390625" style="8" customWidth="1"/>
    <col min="2" max="2" width="19.421875" style="3" customWidth="1"/>
    <col min="3" max="3" width="12.7109375" style="33" customWidth="1"/>
    <col min="4" max="16384" width="9.00390625" style="8" customWidth="1"/>
  </cols>
  <sheetData>
    <row r="1" spans="2:6" s="58" customFormat="1" ht="19.5" customHeight="1">
      <c r="B1" s="59" t="s">
        <v>180</v>
      </c>
      <c r="C1" s="59"/>
      <c r="D1" s="59"/>
      <c r="E1" s="60"/>
      <c r="F1" s="60"/>
    </row>
    <row r="2" spans="2:3" s="6" customFormat="1" ht="13.5" customHeight="1" thickBot="1">
      <c r="B2" s="3"/>
      <c r="C2" s="12"/>
    </row>
    <row r="3" spans="2:3" s="6" customFormat="1" ht="13.5" customHeight="1" thickBot="1">
      <c r="B3" s="34" t="s">
        <v>1</v>
      </c>
      <c r="C3" s="35" t="s">
        <v>0</v>
      </c>
    </row>
    <row r="4" spans="2:3" s="5" customFormat="1" ht="11.25" thickBot="1">
      <c r="B4" s="21" t="s">
        <v>7</v>
      </c>
      <c r="C4" s="36">
        <f>SUM(C5:C12)</f>
        <v>956.3</v>
      </c>
    </row>
    <row r="5" spans="2:3" s="3" customFormat="1" ht="12.75">
      <c r="B5" s="15" t="s">
        <v>29</v>
      </c>
      <c r="C5" s="37">
        <v>854.3</v>
      </c>
    </row>
    <row r="6" spans="2:3" s="3" customFormat="1" ht="12.75">
      <c r="B6" s="17" t="s">
        <v>32</v>
      </c>
      <c r="C6" s="38">
        <v>14</v>
      </c>
    </row>
    <row r="7" spans="2:3" s="3" customFormat="1" ht="12.75">
      <c r="B7" s="17" t="s">
        <v>34</v>
      </c>
      <c r="C7" s="38">
        <v>0</v>
      </c>
    </row>
    <row r="8" spans="2:3" s="3" customFormat="1" ht="12.75">
      <c r="B8" s="17" t="s">
        <v>35</v>
      </c>
      <c r="C8" s="38">
        <v>30</v>
      </c>
    </row>
    <row r="9" spans="2:3" s="3" customFormat="1" ht="12.75">
      <c r="B9" s="17" t="s">
        <v>27</v>
      </c>
      <c r="C9" s="38">
        <v>0</v>
      </c>
    </row>
    <row r="10" spans="2:3" s="3" customFormat="1" ht="12.75">
      <c r="B10" s="17" t="s">
        <v>178</v>
      </c>
      <c r="C10" s="38">
        <v>56</v>
      </c>
    </row>
    <row r="11" spans="2:3" s="3" customFormat="1" ht="12.75">
      <c r="B11" s="17" t="s">
        <v>30</v>
      </c>
      <c r="C11" s="38">
        <v>0</v>
      </c>
    </row>
    <row r="12" spans="2:3" s="3" customFormat="1" ht="13.5" thickBot="1">
      <c r="B12" s="25" t="s">
        <v>31</v>
      </c>
      <c r="C12" s="39">
        <v>2</v>
      </c>
    </row>
    <row r="13" spans="2:3" s="5" customFormat="1" ht="10.5" customHeight="1" thickBot="1">
      <c r="B13" s="21" t="s">
        <v>2</v>
      </c>
      <c r="C13" s="36">
        <f>SUM(C14:C23)</f>
        <v>27731.06</v>
      </c>
    </row>
    <row r="14" spans="2:3" s="3" customFormat="1" ht="12.75">
      <c r="B14" s="15" t="s">
        <v>38</v>
      </c>
      <c r="C14" s="37">
        <v>26417.91</v>
      </c>
    </row>
    <row r="15" spans="2:3" s="3" customFormat="1" ht="12.75">
      <c r="B15" s="17" t="s">
        <v>40</v>
      </c>
      <c r="C15" s="38">
        <v>0</v>
      </c>
    </row>
    <row r="16" spans="2:3" s="3" customFormat="1" ht="12.75">
      <c r="B16" s="17" t="s">
        <v>41</v>
      </c>
      <c r="C16" s="38">
        <v>424.5</v>
      </c>
    </row>
    <row r="17" spans="2:3" s="3" customFormat="1" ht="12.75">
      <c r="B17" s="17" t="s">
        <v>39</v>
      </c>
      <c r="C17" s="38">
        <v>851.25</v>
      </c>
    </row>
    <row r="18" spans="2:3" s="3" customFormat="1" ht="12.75">
      <c r="B18" s="17" t="s">
        <v>44</v>
      </c>
      <c r="C18" s="38">
        <v>0</v>
      </c>
    </row>
    <row r="19" spans="2:3" s="3" customFormat="1" ht="12.75">
      <c r="B19" s="17" t="s">
        <v>98</v>
      </c>
      <c r="C19" s="38">
        <v>0</v>
      </c>
    </row>
    <row r="20" spans="2:3" s="3" customFormat="1" ht="12.75">
      <c r="B20" s="17" t="s">
        <v>42</v>
      </c>
      <c r="C20" s="38">
        <v>37.4</v>
      </c>
    </row>
    <row r="21" spans="2:3" s="3" customFormat="1" ht="12.75">
      <c r="B21" s="17" t="s">
        <v>151</v>
      </c>
      <c r="C21" s="38">
        <v>0</v>
      </c>
    </row>
    <row r="22" spans="2:3" s="3" customFormat="1" ht="12.75">
      <c r="B22" s="17" t="s">
        <v>45</v>
      </c>
      <c r="C22" s="38">
        <v>0</v>
      </c>
    </row>
    <row r="23" spans="2:3" s="3" customFormat="1" ht="13.5" thickBot="1">
      <c r="B23" s="25" t="s">
        <v>22</v>
      </c>
      <c r="C23" s="39">
        <v>0</v>
      </c>
    </row>
    <row r="24" spans="2:3" s="3" customFormat="1" ht="13.5" thickBot="1">
      <c r="B24" s="23" t="s">
        <v>21</v>
      </c>
      <c r="C24" s="40">
        <f>SUM(C25:C40)</f>
        <v>29937.530000000002</v>
      </c>
    </row>
    <row r="25" spans="2:3" s="3" customFormat="1" ht="12.75">
      <c r="B25" s="15" t="s">
        <v>48</v>
      </c>
      <c r="C25" s="37">
        <v>8423.86</v>
      </c>
    </row>
    <row r="26" spans="2:3" s="3" customFormat="1" ht="12.75">
      <c r="B26" s="17" t="s">
        <v>47</v>
      </c>
      <c r="C26" s="38">
        <v>9243.98</v>
      </c>
    </row>
    <row r="27" spans="2:3" s="3" customFormat="1" ht="12.75">
      <c r="B27" s="17" t="s">
        <v>49</v>
      </c>
      <c r="C27" s="38">
        <v>2783.57</v>
      </c>
    </row>
    <row r="28" spans="2:3" s="3" customFormat="1" ht="12.75">
      <c r="B28" s="17" t="s">
        <v>152</v>
      </c>
      <c r="C28" s="38">
        <v>1721</v>
      </c>
    </row>
    <row r="29" spans="2:3" s="3" customFormat="1" ht="12.75">
      <c r="B29" s="17" t="s">
        <v>58</v>
      </c>
      <c r="C29" s="38">
        <v>881.6</v>
      </c>
    </row>
    <row r="30" spans="2:3" s="3" customFormat="1" ht="12.75">
      <c r="B30" s="17" t="s">
        <v>54</v>
      </c>
      <c r="C30" s="38">
        <v>1249.56</v>
      </c>
    </row>
    <row r="31" spans="2:3" s="3" customFormat="1" ht="12.75">
      <c r="B31" s="17" t="s">
        <v>50</v>
      </c>
      <c r="C31" s="38">
        <v>1777.65</v>
      </c>
    </row>
    <row r="32" spans="2:3" s="3" customFormat="1" ht="12.75">
      <c r="B32" s="17" t="s">
        <v>55</v>
      </c>
      <c r="C32" s="38">
        <v>1444.5</v>
      </c>
    </row>
    <row r="33" spans="2:3" s="3" customFormat="1" ht="12.75">
      <c r="B33" s="17" t="s">
        <v>56</v>
      </c>
      <c r="C33" s="38">
        <v>945.02</v>
      </c>
    </row>
    <row r="34" spans="2:3" s="3" customFormat="1" ht="12.75">
      <c r="B34" s="17" t="s">
        <v>53</v>
      </c>
      <c r="C34" s="38">
        <v>456.25</v>
      </c>
    </row>
    <row r="35" spans="2:3" s="3" customFormat="1" ht="12.75">
      <c r="B35" s="17" t="s">
        <v>46</v>
      </c>
      <c r="C35" s="38">
        <v>673.5</v>
      </c>
    </row>
    <row r="36" spans="2:3" s="3" customFormat="1" ht="12.75">
      <c r="B36" s="17" t="s">
        <v>51</v>
      </c>
      <c r="C36" s="38">
        <v>151.54</v>
      </c>
    </row>
    <row r="37" spans="2:3" s="3" customFormat="1" ht="12.75">
      <c r="B37" s="17" t="s">
        <v>52</v>
      </c>
      <c r="C37" s="38">
        <v>5.4</v>
      </c>
    </row>
    <row r="38" spans="2:3" s="3" customFormat="1" ht="12.75">
      <c r="B38" s="17" t="s">
        <v>57</v>
      </c>
      <c r="C38" s="38">
        <v>93.2</v>
      </c>
    </row>
    <row r="39" spans="2:3" s="3" customFormat="1" ht="12.75">
      <c r="B39" s="17" t="s">
        <v>59</v>
      </c>
      <c r="C39" s="38">
        <v>79.1</v>
      </c>
    </row>
    <row r="40" spans="2:3" s="3" customFormat="1" ht="13.5" thickBot="1">
      <c r="B40" s="25" t="s">
        <v>60</v>
      </c>
      <c r="C40" s="39">
        <v>7.8</v>
      </c>
    </row>
    <row r="41" spans="2:3" s="4" customFormat="1" ht="12.75" thickBot="1">
      <c r="B41" s="21" t="s">
        <v>8</v>
      </c>
      <c r="C41" s="36">
        <f>SUM(C42:C59)</f>
        <v>12875.670000000004</v>
      </c>
    </row>
    <row r="42" spans="2:3" s="4" customFormat="1" ht="12">
      <c r="B42" s="15" t="s">
        <v>71</v>
      </c>
      <c r="C42" s="42">
        <v>2155.62</v>
      </c>
    </row>
    <row r="43" spans="2:3" s="4" customFormat="1" ht="12">
      <c r="B43" s="17" t="s">
        <v>66</v>
      </c>
      <c r="C43" s="43">
        <v>2291.8</v>
      </c>
    </row>
    <row r="44" spans="2:3" s="4" customFormat="1" ht="12">
      <c r="B44" s="17" t="s">
        <v>62</v>
      </c>
      <c r="C44" s="43">
        <v>1336.9</v>
      </c>
    </row>
    <row r="45" spans="2:3" s="4" customFormat="1" ht="12">
      <c r="B45" s="17" t="s">
        <v>67</v>
      </c>
      <c r="C45" s="43">
        <v>1650.9</v>
      </c>
    </row>
    <row r="46" spans="2:3" s="4" customFormat="1" ht="12">
      <c r="B46" s="17" t="s">
        <v>73</v>
      </c>
      <c r="C46" s="43">
        <v>1395.1</v>
      </c>
    </row>
    <row r="47" spans="2:3" s="4" customFormat="1" ht="12">
      <c r="B47" s="41" t="s">
        <v>61</v>
      </c>
      <c r="C47" s="43">
        <v>1017.08</v>
      </c>
    </row>
    <row r="48" spans="2:3" s="4" customFormat="1" ht="12">
      <c r="B48" s="17" t="s">
        <v>72</v>
      </c>
      <c r="C48" s="43">
        <v>1785.61</v>
      </c>
    </row>
    <row r="49" spans="2:3" s="4" customFormat="1" ht="12">
      <c r="B49" s="17" t="s">
        <v>68</v>
      </c>
      <c r="C49" s="43">
        <v>472.1</v>
      </c>
    </row>
    <row r="50" spans="2:3" s="4" customFormat="1" ht="12">
      <c r="B50" s="17" t="s">
        <v>63</v>
      </c>
      <c r="C50" s="43">
        <v>159.39</v>
      </c>
    </row>
    <row r="51" spans="2:3" s="4" customFormat="1" ht="12">
      <c r="B51" s="17" t="s">
        <v>65</v>
      </c>
      <c r="C51" s="43">
        <v>140.7</v>
      </c>
    </row>
    <row r="52" spans="2:3" s="4" customFormat="1" ht="12">
      <c r="B52" s="17" t="s">
        <v>75</v>
      </c>
      <c r="C52" s="43">
        <v>355.34</v>
      </c>
    </row>
    <row r="53" spans="2:3" s="4" customFormat="1" ht="12">
      <c r="B53" s="17" t="s">
        <v>74</v>
      </c>
      <c r="C53" s="43">
        <v>24.2</v>
      </c>
    </row>
    <row r="54" spans="2:3" s="4" customFormat="1" ht="12">
      <c r="B54" s="17" t="s">
        <v>76</v>
      </c>
      <c r="C54" s="43">
        <v>12.4</v>
      </c>
    </row>
    <row r="55" spans="2:3" s="4" customFormat="1" ht="12">
      <c r="B55" s="29" t="s">
        <v>70</v>
      </c>
      <c r="C55" s="43">
        <v>17.94</v>
      </c>
    </row>
    <row r="56" spans="2:3" s="4" customFormat="1" ht="12">
      <c r="B56" s="17" t="s">
        <v>69</v>
      </c>
      <c r="C56" s="43">
        <v>36.7</v>
      </c>
    </row>
    <row r="57" spans="2:3" s="4" customFormat="1" ht="12">
      <c r="B57" s="17" t="s">
        <v>77</v>
      </c>
      <c r="C57" s="43">
        <v>5.69</v>
      </c>
    </row>
    <row r="58" spans="2:3" s="4" customFormat="1" ht="12">
      <c r="B58" s="17" t="s">
        <v>99</v>
      </c>
      <c r="C58" s="43">
        <v>18.2</v>
      </c>
    </row>
    <row r="59" spans="2:3" s="4" customFormat="1" ht="12.75" thickBot="1">
      <c r="B59" s="25" t="s">
        <v>100</v>
      </c>
      <c r="C59" s="44">
        <v>0</v>
      </c>
    </row>
    <row r="60" spans="2:3" s="4" customFormat="1" ht="12.75" thickBot="1">
      <c r="B60" s="23" t="s">
        <v>4</v>
      </c>
      <c r="C60" s="40">
        <f>SUM(C61:C61)</f>
        <v>1861.41</v>
      </c>
    </row>
    <row r="61" spans="2:3" s="3" customFormat="1" ht="13.5" thickBot="1">
      <c r="B61" s="17" t="s">
        <v>78</v>
      </c>
      <c r="C61" s="45">
        <v>1861.41</v>
      </c>
    </row>
    <row r="62" spans="2:3" s="3" customFormat="1" ht="13.5" thickBot="1">
      <c r="B62" s="21" t="s">
        <v>3</v>
      </c>
      <c r="C62" s="36">
        <f>SUM(C63:C87)</f>
        <v>52175.55</v>
      </c>
    </row>
    <row r="63" spans="2:3" s="5" customFormat="1" ht="14.25" customHeight="1">
      <c r="B63" s="15" t="s">
        <v>81</v>
      </c>
      <c r="C63" s="46">
        <v>26819.05</v>
      </c>
    </row>
    <row r="64" spans="2:3" s="5" customFormat="1" ht="12.75">
      <c r="B64" s="17" t="s">
        <v>85</v>
      </c>
      <c r="C64" s="38">
        <v>3015.34</v>
      </c>
    </row>
    <row r="65" spans="2:3" s="3" customFormat="1" ht="12.75">
      <c r="B65" s="17" t="s">
        <v>86</v>
      </c>
      <c r="C65" s="38">
        <v>2833.98</v>
      </c>
    </row>
    <row r="66" spans="2:3" s="3" customFormat="1" ht="12.75">
      <c r="B66" s="17" t="s">
        <v>90</v>
      </c>
      <c r="C66" s="38">
        <v>989.23</v>
      </c>
    </row>
    <row r="67" spans="2:3" s="3" customFormat="1" ht="12.75">
      <c r="B67" s="17" t="s">
        <v>89</v>
      </c>
      <c r="C67" s="38">
        <v>1821.93</v>
      </c>
    </row>
    <row r="68" spans="2:3" s="3" customFormat="1" ht="12.75">
      <c r="B68" s="17" t="s">
        <v>83</v>
      </c>
      <c r="C68" s="38">
        <v>1730.51</v>
      </c>
    </row>
    <row r="69" spans="2:3" s="3" customFormat="1" ht="12.75">
      <c r="B69" s="17" t="s">
        <v>88</v>
      </c>
      <c r="C69" s="38">
        <v>1432.18</v>
      </c>
    </row>
    <row r="70" spans="2:3" s="3" customFormat="1" ht="12.75">
      <c r="B70" s="17" t="s">
        <v>177</v>
      </c>
      <c r="C70" s="38">
        <v>721.7</v>
      </c>
    </row>
    <row r="71" spans="2:3" s="3" customFormat="1" ht="12.75">
      <c r="B71" s="17" t="s">
        <v>87</v>
      </c>
      <c r="C71" s="38">
        <v>335.14</v>
      </c>
    </row>
    <row r="72" spans="2:3" s="3" customFormat="1" ht="12.75">
      <c r="B72" s="17" t="s">
        <v>79</v>
      </c>
      <c r="C72" s="38">
        <v>340.1</v>
      </c>
    </row>
    <row r="73" spans="2:3" s="3" customFormat="1" ht="12.75">
      <c r="B73" s="17" t="s">
        <v>82</v>
      </c>
      <c r="C73" s="38">
        <v>1651.46</v>
      </c>
    </row>
    <row r="74" spans="2:3" s="3" customFormat="1" ht="12.75">
      <c r="B74" s="17" t="s">
        <v>96</v>
      </c>
      <c r="C74" s="38">
        <v>417.37</v>
      </c>
    </row>
    <row r="75" spans="2:3" s="3" customFormat="1" ht="12.75">
      <c r="B75" s="17" t="s">
        <v>92</v>
      </c>
      <c r="C75" s="38">
        <v>519.73</v>
      </c>
    </row>
    <row r="76" spans="2:3" s="3" customFormat="1" ht="12.75">
      <c r="B76" s="17" t="s">
        <v>9</v>
      </c>
      <c r="C76" s="38">
        <v>173.9</v>
      </c>
    </row>
    <row r="77" spans="2:3" s="3" customFormat="1" ht="12.75">
      <c r="B77" s="17" t="s">
        <v>94</v>
      </c>
      <c r="C77" s="38">
        <v>0</v>
      </c>
    </row>
    <row r="78" spans="2:3" s="3" customFormat="1" ht="12.75">
      <c r="B78" s="17" t="s">
        <v>80</v>
      </c>
      <c r="C78" s="38">
        <v>9222.53</v>
      </c>
    </row>
    <row r="79" spans="2:3" s="3" customFormat="1" ht="12.75">
      <c r="B79" s="17" t="s">
        <v>10</v>
      </c>
      <c r="C79" s="38">
        <v>20.5</v>
      </c>
    </row>
    <row r="80" spans="2:3" s="3" customFormat="1" ht="12.75">
      <c r="B80" s="17" t="s">
        <v>84</v>
      </c>
      <c r="C80" s="38">
        <v>6.9</v>
      </c>
    </row>
    <row r="81" spans="2:3" s="3" customFormat="1" ht="12.75">
      <c r="B81" s="17" t="s">
        <v>97</v>
      </c>
      <c r="C81" s="38">
        <v>0</v>
      </c>
    </row>
    <row r="82" spans="2:3" s="3" customFormat="1" ht="12.75">
      <c r="B82" s="17" t="s">
        <v>24</v>
      </c>
      <c r="C82" s="38">
        <v>0</v>
      </c>
    </row>
    <row r="83" spans="2:3" s="3" customFormat="1" ht="12.75">
      <c r="B83" s="17" t="s">
        <v>93</v>
      </c>
      <c r="C83" s="38">
        <v>0</v>
      </c>
    </row>
    <row r="84" spans="2:3" s="3" customFormat="1" ht="12.75">
      <c r="B84" s="17" t="s">
        <v>101</v>
      </c>
      <c r="C84" s="38">
        <v>0</v>
      </c>
    </row>
    <row r="85" spans="2:3" s="3" customFormat="1" ht="12.75">
      <c r="B85" s="17" t="s">
        <v>64</v>
      </c>
      <c r="C85" s="43">
        <v>114</v>
      </c>
    </row>
    <row r="86" spans="2:3" s="3" customFormat="1" ht="12.75">
      <c r="B86" s="17" t="s">
        <v>13</v>
      </c>
      <c r="C86" s="43">
        <v>10</v>
      </c>
    </row>
    <row r="87" spans="2:3" s="3" customFormat="1" ht="13.5" thickBot="1">
      <c r="B87" s="25" t="s">
        <v>91</v>
      </c>
      <c r="C87" s="39">
        <v>0</v>
      </c>
    </row>
    <row r="88" spans="2:3" s="3" customFormat="1" ht="13.5" thickBot="1">
      <c r="B88" s="34" t="s">
        <v>185</v>
      </c>
      <c r="C88" s="40">
        <f>C4+C13+C24+C41+C60+C62</f>
        <v>125537.52</v>
      </c>
    </row>
    <row r="89" spans="2:3" s="3" customFormat="1" ht="13.5" thickBot="1">
      <c r="B89" s="70"/>
      <c r="C89" s="72"/>
    </row>
    <row r="90" spans="2:3" s="6" customFormat="1" ht="13.5" customHeight="1">
      <c r="B90" s="67" t="s">
        <v>6</v>
      </c>
      <c r="C90" s="67"/>
    </row>
  </sheetData>
  <sheetProtection/>
  <mergeCells count="1">
    <mergeCell ref="B90:C90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F175"/>
  <sheetViews>
    <sheetView zoomScale="118" zoomScaleNormal="118" zoomScalePageLayoutView="0" workbookViewId="0" topLeftCell="A1">
      <selection activeCell="A2" sqref="A2:IV3"/>
    </sheetView>
  </sheetViews>
  <sheetFormatPr defaultColWidth="9.00390625" defaultRowHeight="15"/>
  <cols>
    <col min="1" max="1" width="9.00390625" style="9" customWidth="1"/>
    <col min="2" max="2" width="13.57421875" style="10" customWidth="1"/>
    <col min="3" max="3" width="13.57421875" style="47" customWidth="1"/>
    <col min="4" max="16384" width="9.00390625" style="9" customWidth="1"/>
  </cols>
  <sheetData>
    <row r="1" spans="2:6" ht="15.75" customHeight="1">
      <c r="B1" s="68" t="s">
        <v>183</v>
      </c>
      <c r="C1" s="68"/>
      <c r="D1" s="68"/>
      <c r="E1" s="68"/>
      <c r="F1" s="68"/>
    </row>
    <row r="2" spans="2:3" s="6" customFormat="1" ht="13.5" customHeight="1" thickBot="1">
      <c r="B2" s="11"/>
      <c r="C2" s="47"/>
    </row>
    <row r="3" spans="2:3" s="6" customFormat="1" ht="13.5" customHeight="1" thickBot="1">
      <c r="B3" s="48" t="s">
        <v>1</v>
      </c>
      <c r="C3" s="49" t="s">
        <v>0</v>
      </c>
    </row>
    <row r="4" spans="2:3" s="5" customFormat="1" ht="11.25" thickBot="1">
      <c r="B4" s="21" t="s">
        <v>7</v>
      </c>
      <c r="C4" s="36">
        <f>SUM(C5:C47)</f>
        <v>3144.4199999999987</v>
      </c>
    </row>
    <row r="5" spans="2:3" s="3" customFormat="1" ht="12.75">
      <c r="B5" s="50" t="s">
        <v>102</v>
      </c>
      <c r="C5" s="51">
        <v>23.4</v>
      </c>
    </row>
    <row r="6" spans="2:3" s="3" customFormat="1" ht="12.75">
      <c r="B6" s="52" t="s">
        <v>29</v>
      </c>
      <c r="C6" s="45">
        <v>194.63</v>
      </c>
    </row>
    <row r="7" spans="2:3" s="3" customFormat="1" ht="12.75">
      <c r="B7" s="52" t="s">
        <v>31</v>
      </c>
      <c r="C7" s="45">
        <v>122.26</v>
      </c>
    </row>
    <row r="8" spans="2:3" s="3" customFormat="1" ht="12.75">
      <c r="B8" s="52" t="s">
        <v>130</v>
      </c>
      <c r="C8" s="45">
        <v>0</v>
      </c>
    </row>
    <row r="9" spans="2:3" s="3" customFormat="1" ht="12.75">
      <c r="B9" s="52" t="s">
        <v>35</v>
      </c>
      <c r="C9" s="45">
        <v>274.4</v>
      </c>
    </row>
    <row r="10" spans="2:3" s="3" customFormat="1" ht="12.75">
      <c r="B10" s="52" t="s">
        <v>25</v>
      </c>
      <c r="C10" s="45">
        <v>5.6</v>
      </c>
    </row>
    <row r="11" spans="2:3" s="3" customFormat="1" ht="12.75">
      <c r="B11" s="52" t="s">
        <v>131</v>
      </c>
      <c r="C11" s="45">
        <v>30.1</v>
      </c>
    </row>
    <row r="12" spans="2:3" s="3" customFormat="1" ht="12.75">
      <c r="B12" s="52" t="s">
        <v>103</v>
      </c>
      <c r="C12" s="45">
        <v>29.05</v>
      </c>
    </row>
    <row r="13" spans="2:3" s="3" customFormat="1" ht="12.75">
      <c r="B13" s="52" t="s">
        <v>36</v>
      </c>
      <c r="C13" s="45">
        <v>501.42</v>
      </c>
    </row>
    <row r="14" spans="2:3" s="3" customFormat="1" ht="12.75">
      <c r="B14" s="52" t="s">
        <v>132</v>
      </c>
      <c r="C14" s="45">
        <v>0</v>
      </c>
    </row>
    <row r="15" spans="2:3" s="3" customFormat="1" ht="12.75">
      <c r="B15" s="52" t="s">
        <v>110</v>
      </c>
      <c r="C15" s="45">
        <v>16</v>
      </c>
    </row>
    <row r="16" spans="2:3" s="3" customFormat="1" ht="12.75">
      <c r="B16" s="52" t="s">
        <v>107</v>
      </c>
      <c r="C16" s="45">
        <v>9.3</v>
      </c>
    </row>
    <row r="17" spans="2:3" s="3" customFormat="1" ht="12.75">
      <c r="B17" s="52" t="s">
        <v>30</v>
      </c>
      <c r="C17" s="45">
        <v>596.54</v>
      </c>
    </row>
    <row r="18" spans="2:3" s="3" customFormat="1" ht="12.75">
      <c r="B18" s="52" t="s">
        <v>157</v>
      </c>
      <c r="C18" s="45">
        <v>1.6</v>
      </c>
    </row>
    <row r="19" spans="2:3" s="3" customFormat="1" ht="12.75">
      <c r="B19" s="52" t="s">
        <v>105</v>
      </c>
      <c r="C19" s="45">
        <v>60.6</v>
      </c>
    </row>
    <row r="20" spans="2:3" s="3" customFormat="1" ht="12.75">
      <c r="B20" s="52" t="s">
        <v>106</v>
      </c>
      <c r="C20" s="45">
        <v>36.4</v>
      </c>
    </row>
    <row r="21" spans="2:6" s="3" customFormat="1" ht="12.75">
      <c r="B21" s="52" t="s">
        <v>108</v>
      </c>
      <c r="C21" s="45">
        <v>40.1</v>
      </c>
      <c r="F21" s="62"/>
    </row>
    <row r="22" spans="2:3" s="3" customFormat="1" ht="12.75">
      <c r="B22" s="52" t="s">
        <v>133</v>
      </c>
      <c r="C22" s="45">
        <v>85.38</v>
      </c>
    </row>
    <row r="23" spans="2:3" s="3" customFormat="1" ht="12.75">
      <c r="B23" s="52" t="s">
        <v>155</v>
      </c>
      <c r="C23" s="45">
        <v>7.3</v>
      </c>
    </row>
    <row r="24" spans="2:3" s="3" customFormat="1" ht="33.75">
      <c r="B24" s="52" t="s">
        <v>184</v>
      </c>
      <c r="C24" s="45">
        <v>7</v>
      </c>
    </row>
    <row r="25" spans="2:3" s="3" customFormat="1" ht="12.75">
      <c r="B25" s="52" t="s">
        <v>37</v>
      </c>
      <c r="C25" s="45">
        <v>13.7</v>
      </c>
    </row>
    <row r="26" spans="2:3" s="3" customFormat="1" ht="12.75">
      <c r="B26" s="52" t="s">
        <v>33</v>
      </c>
      <c r="C26" s="45">
        <v>49</v>
      </c>
    </row>
    <row r="27" spans="2:3" s="3" customFormat="1" ht="12.75">
      <c r="B27" s="52" t="s">
        <v>134</v>
      </c>
      <c r="C27" s="45">
        <v>29.2</v>
      </c>
    </row>
    <row r="28" spans="2:3" s="3" customFormat="1" ht="12.75">
      <c r="B28" s="52" t="s">
        <v>26</v>
      </c>
      <c r="C28" s="45">
        <v>0</v>
      </c>
    </row>
    <row r="29" spans="2:3" s="3" customFormat="1" ht="12.75">
      <c r="B29" s="52" t="s">
        <v>27</v>
      </c>
      <c r="C29" s="45">
        <v>5.8</v>
      </c>
    </row>
    <row r="30" spans="2:3" s="3" customFormat="1" ht="12.75">
      <c r="B30" s="52" t="s">
        <v>135</v>
      </c>
      <c r="C30" s="45">
        <v>13.2</v>
      </c>
    </row>
    <row r="31" spans="2:3" s="3" customFormat="1" ht="12.75">
      <c r="B31" s="52" t="s">
        <v>32</v>
      </c>
      <c r="C31" s="45">
        <v>352.68</v>
      </c>
    </row>
    <row r="32" spans="2:3" s="3" customFormat="1" ht="12.75">
      <c r="B32" s="52" t="s">
        <v>136</v>
      </c>
      <c r="C32" s="45">
        <v>26.2</v>
      </c>
    </row>
    <row r="33" spans="2:3" s="3" customFormat="1" ht="12.75">
      <c r="B33" s="52" t="s">
        <v>137</v>
      </c>
      <c r="C33" s="45">
        <v>8.6</v>
      </c>
    </row>
    <row r="34" spans="2:3" s="3" customFormat="1" ht="12.75">
      <c r="B34" s="52" t="s">
        <v>111</v>
      </c>
      <c r="C34" s="45">
        <v>31.2</v>
      </c>
    </row>
    <row r="35" spans="2:3" s="3" customFormat="1" ht="12.75">
      <c r="B35" s="52" t="s">
        <v>166</v>
      </c>
      <c r="C35" s="45">
        <v>3.1</v>
      </c>
    </row>
    <row r="36" spans="2:3" s="3" customFormat="1" ht="12.75">
      <c r="B36" s="52" t="s">
        <v>156</v>
      </c>
      <c r="C36" s="45">
        <v>4.2</v>
      </c>
    </row>
    <row r="37" spans="2:3" s="3" customFormat="1" ht="22.5">
      <c r="B37" s="52" t="s">
        <v>167</v>
      </c>
      <c r="C37" s="45">
        <v>5.7</v>
      </c>
    </row>
    <row r="38" spans="2:3" s="3" customFormat="1" ht="12.75">
      <c r="B38" s="52" t="s">
        <v>104</v>
      </c>
      <c r="C38" s="45">
        <v>73.36</v>
      </c>
    </row>
    <row r="39" spans="2:3" s="3" customFormat="1" ht="12.75">
      <c r="B39" s="52" t="s">
        <v>112</v>
      </c>
      <c r="C39" s="45">
        <v>22.8</v>
      </c>
    </row>
    <row r="40" spans="2:3" s="3" customFormat="1" ht="12.75">
      <c r="B40" s="52" t="s">
        <v>158</v>
      </c>
      <c r="C40" s="45">
        <v>1.6</v>
      </c>
    </row>
    <row r="41" spans="2:3" s="3" customFormat="1" ht="12.75">
      <c r="B41" s="52" t="s">
        <v>159</v>
      </c>
      <c r="C41" s="45">
        <v>7.1</v>
      </c>
    </row>
    <row r="42" spans="2:3" s="3" customFormat="1" ht="12.75">
      <c r="B42" s="52" t="s">
        <v>172</v>
      </c>
      <c r="C42" s="45">
        <v>2.8</v>
      </c>
    </row>
    <row r="43" spans="2:3" s="3" customFormat="1" ht="12.75">
      <c r="B43" s="52" t="s">
        <v>34</v>
      </c>
      <c r="C43" s="45">
        <v>403.1</v>
      </c>
    </row>
    <row r="44" spans="2:3" s="3" customFormat="1" ht="12.75">
      <c r="B44" s="52" t="s">
        <v>161</v>
      </c>
      <c r="C44" s="45">
        <v>19</v>
      </c>
    </row>
    <row r="45" spans="2:3" s="3" customFormat="1" ht="12.75">
      <c r="B45" s="52" t="s">
        <v>162</v>
      </c>
      <c r="C45" s="45">
        <v>2.4</v>
      </c>
    </row>
    <row r="46" spans="2:3" s="3" customFormat="1" ht="12.75">
      <c r="B46" s="52" t="s">
        <v>109</v>
      </c>
      <c r="C46" s="45">
        <v>28.6</v>
      </c>
    </row>
    <row r="47" spans="2:3" s="3" customFormat="1" ht="13.5" thickBot="1">
      <c r="B47" s="53" t="s">
        <v>138</v>
      </c>
      <c r="C47" s="54">
        <v>0</v>
      </c>
    </row>
    <row r="48" spans="2:3" s="5" customFormat="1" ht="10.5" customHeight="1" thickBot="1">
      <c r="B48" s="55" t="s">
        <v>2</v>
      </c>
      <c r="C48" s="36">
        <f>SUM(C49:C76)</f>
        <v>14845.549999999992</v>
      </c>
    </row>
    <row r="49" spans="2:3" s="3" customFormat="1" ht="12.75">
      <c r="B49" s="50" t="s">
        <v>38</v>
      </c>
      <c r="C49" s="51">
        <v>10669.83</v>
      </c>
    </row>
    <row r="50" spans="2:3" s="3" customFormat="1" ht="12.75">
      <c r="B50" s="52" t="s">
        <v>39</v>
      </c>
      <c r="C50" s="45">
        <v>2496.82</v>
      </c>
    </row>
    <row r="51" spans="2:3" s="3" customFormat="1" ht="12.75">
      <c r="B51" s="52" t="s">
        <v>41</v>
      </c>
      <c r="C51" s="45">
        <v>453.31</v>
      </c>
    </row>
    <row r="52" spans="2:3" s="3" customFormat="1" ht="22.5">
      <c r="B52" s="52" t="s">
        <v>42</v>
      </c>
      <c r="C52" s="45">
        <v>19.3</v>
      </c>
    </row>
    <row r="53" spans="2:3" s="3" customFormat="1" ht="12.75">
      <c r="B53" s="52" t="s">
        <v>44</v>
      </c>
      <c r="C53" s="45">
        <v>348.4</v>
      </c>
    </row>
    <row r="54" spans="2:3" s="3" customFormat="1" ht="12.75">
      <c r="B54" s="52" t="s">
        <v>139</v>
      </c>
      <c r="C54" s="45"/>
    </row>
    <row r="55" spans="2:3" s="3" customFormat="1" ht="12.75">
      <c r="B55" s="52" t="s">
        <v>40</v>
      </c>
      <c r="C55" s="45">
        <v>206.56</v>
      </c>
    </row>
    <row r="56" spans="2:3" s="3" customFormat="1" ht="12.75">
      <c r="B56" s="52" t="s">
        <v>43</v>
      </c>
      <c r="C56" s="45">
        <v>314.39</v>
      </c>
    </row>
    <row r="57" spans="2:3" s="3" customFormat="1" ht="12.75">
      <c r="B57" s="52" t="s">
        <v>22</v>
      </c>
      <c r="C57" s="45">
        <v>57.48</v>
      </c>
    </row>
    <row r="58" spans="2:3" s="3" customFormat="1" ht="12.75">
      <c r="B58" s="52" t="s">
        <v>113</v>
      </c>
      <c r="C58" s="45">
        <v>57.4</v>
      </c>
    </row>
    <row r="59" spans="2:3" s="3" customFormat="1" ht="22.5">
      <c r="B59" s="52" t="s">
        <v>118</v>
      </c>
      <c r="C59" s="45">
        <v>13.4</v>
      </c>
    </row>
    <row r="60" spans="2:3" s="3" customFormat="1" ht="12.75">
      <c r="B60" s="52" t="s">
        <v>116</v>
      </c>
      <c r="C60" s="45">
        <v>29.3</v>
      </c>
    </row>
    <row r="61" spans="2:3" s="3" customFormat="1" ht="12.75">
      <c r="B61" s="52" t="s">
        <v>117</v>
      </c>
      <c r="C61" s="45">
        <v>20.6</v>
      </c>
    </row>
    <row r="62" spans="2:3" s="3" customFormat="1" ht="12.75">
      <c r="B62" s="52" t="s">
        <v>140</v>
      </c>
      <c r="C62" s="45">
        <v>0</v>
      </c>
    </row>
    <row r="63" spans="2:3" s="3" customFormat="1" ht="12.75">
      <c r="B63" s="52" t="s">
        <v>115</v>
      </c>
      <c r="C63" s="45">
        <v>25.76</v>
      </c>
    </row>
    <row r="64" spans="2:3" s="3" customFormat="1" ht="12.75">
      <c r="B64" s="52" t="s">
        <v>141</v>
      </c>
      <c r="C64" s="45">
        <v>0</v>
      </c>
    </row>
    <row r="65" spans="2:3" s="3" customFormat="1" ht="12.75">
      <c r="B65" s="52" t="s">
        <v>142</v>
      </c>
      <c r="C65" s="45">
        <v>1.9</v>
      </c>
    </row>
    <row r="66" spans="2:3" s="3" customFormat="1" ht="12.75">
      <c r="B66" s="52" t="s">
        <v>28</v>
      </c>
      <c r="C66" s="45">
        <v>0</v>
      </c>
    </row>
    <row r="67" spans="2:3" s="3" customFormat="1" ht="12.75">
      <c r="B67" s="52" t="s">
        <v>143</v>
      </c>
      <c r="C67" s="45">
        <v>5.3</v>
      </c>
    </row>
    <row r="68" spans="2:3" s="3" customFormat="1" ht="12.75">
      <c r="B68" s="52" t="s">
        <v>168</v>
      </c>
      <c r="C68" s="45">
        <v>13.9</v>
      </c>
    </row>
    <row r="69" spans="2:3" s="3" customFormat="1" ht="12.75">
      <c r="B69" s="52" t="s">
        <v>119</v>
      </c>
      <c r="C69" s="45">
        <v>50.8</v>
      </c>
    </row>
    <row r="70" spans="2:3" s="3" customFormat="1" ht="12.75">
      <c r="B70" s="52" t="s">
        <v>169</v>
      </c>
      <c r="C70" s="45">
        <v>3.5</v>
      </c>
    </row>
    <row r="71" spans="2:3" s="3" customFormat="1" ht="22.5">
      <c r="B71" s="52" t="s">
        <v>154</v>
      </c>
      <c r="C71" s="45">
        <v>0.5</v>
      </c>
    </row>
    <row r="72" spans="2:3" s="3" customFormat="1" ht="12.75">
      <c r="B72" s="52" t="s">
        <v>23</v>
      </c>
      <c r="C72" s="45">
        <v>8.6</v>
      </c>
    </row>
    <row r="73" spans="2:3" s="3" customFormat="1" ht="12.75">
      <c r="B73" s="52" t="s">
        <v>114</v>
      </c>
      <c r="C73" s="45">
        <v>45.9</v>
      </c>
    </row>
    <row r="74" spans="2:3" s="3" customFormat="1" ht="12.75">
      <c r="B74" s="52" t="s">
        <v>164</v>
      </c>
      <c r="C74" s="45">
        <v>0.8</v>
      </c>
    </row>
    <row r="75" spans="2:3" s="3" customFormat="1" ht="22.5">
      <c r="B75" s="52" t="s">
        <v>173</v>
      </c>
      <c r="C75" s="45">
        <v>0</v>
      </c>
    </row>
    <row r="76" spans="2:3" s="3" customFormat="1" ht="13.5" thickBot="1">
      <c r="B76" s="53" t="s">
        <v>120</v>
      </c>
      <c r="C76" s="54">
        <v>1.8</v>
      </c>
    </row>
    <row r="77" spans="2:3" s="3" customFormat="1" ht="13.5" thickBot="1">
      <c r="B77" s="23" t="s">
        <v>21</v>
      </c>
      <c r="C77" s="40">
        <f>SUM(C78:C93)</f>
        <v>113740.95999999999</v>
      </c>
    </row>
    <row r="78" spans="2:3" s="3" customFormat="1" ht="12.75">
      <c r="B78" s="50" t="s">
        <v>47</v>
      </c>
      <c r="C78" s="51">
        <v>23077</v>
      </c>
    </row>
    <row r="79" spans="2:3" s="3" customFormat="1" ht="22.5">
      <c r="B79" s="52" t="s">
        <v>48</v>
      </c>
      <c r="C79" s="45">
        <v>24881.56</v>
      </c>
    </row>
    <row r="80" spans="2:3" s="3" customFormat="1" ht="12.75">
      <c r="B80" s="52" t="s">
        <v>49</v>
      </c>
      <c r="C80" s="45">
        <v>14158.02</v>
      </c>
    </row>
    <row r="81" spans="2:3" s="3" customFormat="1" ht="12.75">
      <c r="B81" s="52" t="s">
        <v>54</v>
      </c>
      <c r="C81" s="45">
        <v>7368.52</v>
      </c>
    </row>
    <row r="82" spans="2:3" s="3" customFormat="1" ht="12.75">
      <c r="B82" s="52" t="s">
        <v>55</v>
      </c>
      <c r="C82" s="45">
        <v>2364.31</v>
      </c>
    </row>
    <row r="83" spans="2:3" s="3" customFormat="1" ht="12.75">
      <c r="B83" s="52" t="s">
        <v>58</v>
      </c>
      <c r="C83" s="45">
        <v>9187.07</v>
      </c>
    </row>
    <row r="84" spans="2:3" s="3" customFormat="1" ht="12.75">
      <c r="B84" s="52" t="s">
        <v>152</v>
      </c>
      <c r="C84" s="45">
        <v>3342.81</v>
      </c>
    </row>
    <row r="85" spans="2:3" s="3" customFormat="1" ht="12.75">
      <c r="B85" s="52" t="s">
        <v>56</v>
      </c>
      <c r="C85" s="45">
        <v>3641.04</v>
      </c>
    </row>
    <row r="86" spans="2:3" s="3" customFormat="1" ht="12.75">
      <c r="B86" s="52" t="s">
        <v>46</v>
      </c>
      <c r="C86" s="45">
        <v>6966.44</v>
      </c>
    </row>
    <row r="87" spans="2:3" s="3" customFormat="1" ht="12.75">
      <c r="B87" s="52" t="s">
        <v>59</v>
      </c>
      <c r="C87" s="45">
        <v>3227.53</v>
      </c>
    </row>
    <row r="88" spans="2:3" s="3" customFormat="1" ht="12.75">
      <c r="B88" s="52" t="s">
        <v>57</v>
      </c>
      <c r="C88" s="45">
        <v>3053.86</v>
      </c>
    </row>
    <row r="89" spans="2:3" s="3" customFormat="1" ht="12.75">
      <c r="B89" s="52" t="s">
        <v>51</v>
      </c>
      <c r="C89" s="45">
        <v>1849.98</v>
      </c>
    </row>
    <row r="90" spans="2:3" s="3" customFormat="1" ht="12.75">
      <c r="B90" s="52" t="s">
        <v>50</v>
      </c>
      <c r="C90" s="45">
        <v>5048.23</v>
      </c>
    </row>
    <row r="91" spans="2:3" s="3" customFormat="1" ht="12.75">
      <c r="B91" s="52" t="s">
        <v>53</v>
      </c>
      <c r="C91" s="45">
        <v>3806.19</v>
      </c>
    </row>
    <row r="92" spans="2:3" s="3" customFormat="1" ht="12.75">
      <c r="B92" s="52" t="s">
        <v>60</v>
      </c>
      <c r="C92" s="45">
        <v>1768.4</v>
      </c>
    </row>
    <row r="93" spans="2:3" s="3" customFormat="1" ht="13.5" thickBot="1">
      <c r="B93" s="53" t="s">
        <v>52</v>
      </c>
      <c r="C93" s="54">
        <v>0</v>
      </c>
    </row>
    <row r="94" spans="2:3" s="4" customFormat="1" ht="12.75" thickBot="1">
      <c r="B94" s="21" t="s">
        <v>8</v>
      </c>
      <c r="C94" s="36">
        <f>SUM(C95:C129)</f>
        <v>9173.97</v>
      </c>
    </row>
    <row r="95" spans="2:3" s="4" customFormat="1" ht="12">
      <c r="B95" s="50" t="s">
        <v>67</v>
      </c>
      <c r="C95" s="51">
        <v>311.36</v>
      </c>
    </row>
    <row r="96" spans="2:3" s="4" customFormat="1" ht="12">
      <c r="B96" s="52" t="s">
        <v>70</v>
      </c>
      <c r="C96" s="45">
        <v>501.35</v>
      </c>
    </row>
    <row r="97" spans="2:3" s="4" customFormat="1" ht="12">
      <c r="B97" s="52" t="s">
        <v>66</v>
      </c>
      <c r="C97" s="45">
        <v>2765.75</v>
      </c>
    </row>
    <row r="98" spans="2:3" s="4" customFormat="1" ht="12">
      <c r="B98" s="52" t="s">
        <v>72</v>
      </c>
      <c r="C98" s="45">
        <v>137.18</v>
      </c>
    </row>
    <row r="99" spans="2:3" s="4" customFormat="1" ht="12">
      <c r="B99" s="52" t="s">
        <v>68</v>
      </c>
      <c r="C99" s="45">
        <v>898.94</v>
      </c>
    </row>
    <row r="100" spans="2:3" s="4" customFormat="1" ht="12">
      <c r="B100" s="52" t="s">
        <v>121</v>
      </c>
      <c r="C100" s="45">
        <v>358.67</v>
      </c>
    </row>
    <row r="101" spans="2:3" s="4" customFormat="1" ht="12">
      <c r="B101" s="56" t="s">
        <v>61</v>
      </c>
      <c r="C101" s="45">
        <v>316.46</v>
      </c>
    </row>
    <row r="102" spans="2:3" s="4" customFormat="1" ht="12">
      <c r="B102" s="52" t="s">
        <v>75</v>
      </c>
      <c r="C102" s="45">
        <v>228.03</v>
      </c>
    </row>
    <row r="103" spans="2:3" s="4" customFormat="1" ht="12">
      <c r="B103" s="52" t="s">
        <v>76</v>
      </c>
      <c r="C103" s="45">
        <v>169.28</v>
      </c>
    </row>
    <row r="104" spans="2:3" s="4" customFormat="1" ht="12">
      <c r="B104" s="52" t="s">
        <v>71</v>
      </c>
      <c r="C104" s="45">
        <v>183.47</v>
      </c>
    </row>
    <row r="105" spans="2:3" s="4" customFormat="1" ht="12">
      <c r="B105" s="52" t="s">
        <v>122</v>
      </c>
      <c r="C105" s="45">
        <v>108.14</v>
      </c>
    </row>
    <row r="106" spans="2:3" s="4" customFormat="1" ht="12">
      <c r="B106" s="52" t="s">
        <v>65</v>
      </c>
      <c r="C106" s="45">
        <v>1367.9</v>
      </c>
    </row>
    <row r="107" spans="2:3" s="4" customFormat="1" ht="12">
      <c r="B107" s="52" t="s">
        <v>24</v>
      </c>
      <c r="C107" s="45">
        <v>594.9</v>
      </c>
    </row>
    <row r="108" spans="2:3" s="4" customFormat="1" ht="12">
      <c r="B108" s="52" t="s">
        <v>73</v>
      </c>
      <c r="C108" s="45">
        <v>104.4</v>
      </c>
    </row>
    <row r="109" spans="2:3" s="4" customFormat="1" ht="12">
      <c r="B109" s="52" t="s">
        <v>69</v>
      </c>
      <c r="C109" s="45">
        <v>240.02</v>
      </c>
    </row>
    <row r="110" spans="2:3" s="4" customFormat="1" ht="12">
      <c r="B110" s="52" t="s">
        <v>123</v>
      </c>
      <c r="C110" s="45">
        <v>51.9</v>
      </c>
    </row>
    <row r="111" spans="2:3" s="4" customFormat="1" ht="12">
      <c r="B111" s="52" t="s">
        <v>77</v>
      </c>
      <c r="C111" s="45">
        <v>20.2</v>
      </c>
    </row>
    <row r="112" spans="2:3" s="4" customFormat="1" ht="12">
      <c r="B112" s="52" t="s">
        <v>144</v>
      </c>
      <c r="C112" s="45">
        <v>31.8</v>
      </c>
    </row>
    <row r="113" spans="2:3" s="4" customFormat="1" ht="12">
      <c r="B113" s="52" t="s">
        <v>145</v>
      </c>
      <c r="C113" s="45">
        <v>4.3</v>
      </c>
    </row>
    <row r="114" spans="2:3" s="4" customFormat="1" ht="12">
      <c r="B114" s="52" t="s">
        <v>125</v>
      </c>
      <c r="C114" s="45">
        <v>24</v>
      </c>
    </row>
    <row r="115" spans="2:3" s="4" customFormat="1" ht="12">
      <c r="B115" s="52" t="s">
        <v>62</v>
      </c>
      <c r="C115" s="45">
        <v>307.8</v>
      </c>
    </row>
    <row r="116" spans="2:3" s="4" customFormat="1" ht="12">
      <c r="B116" s="52" t="s">
        <v>63</v>
      </c>
      <c r="C116" s="45">
        <v>149.32</v>
      </c>
    </row>
    <row r="117" spans="2:3" s="4" customFormat="1" ht="12">
      <c r="B117" s="52" t="s">
        <v>99</v>
      </c>
      <c r="C117" s="45">
        <v>67.6</v>
      </c>
    </row>
    <row r="118" spans="2:3" s="4" customFormat="1" ht="12">
      <c r="B118" s="52" t="s">
        <v>146</v>
      </c>
      <c r="C118" s="45">
        <v>40.1</v>
      </c>
    </row>
    <row r="119" spans="2:3" s="4" customFormat="1" ht="12">
      <c r="B119" s="52" t="s">
        <v>147</v>
      </c>
      <c r="C119" s="45">
        <v>12.5</v>
      </c>
    </row>
    <row r="120" spans="2:3" s="4" customFormat="1" ht="12">
      <c r="B120" s="52" t="s">
        <v>74</v>
      </c>
      <c r="C120" s="45">
        <v>129.5</v>
      </c>
    </row>
    <row r="121" spans="2:3" s="4" customFormat="1" ht="12">
      <c r="B121" s="52" t="s">
        <v>148</v>
      </c>
      <c r="C121" s="45">
        <v>0</v>
      </c>
    </row>
    <row r="122" spans="2:3" s="3" customFormat="1" ht="12.75">
      <c r="B122" s="52" t="s">
        <v>153</v>
      </c>
      <c r="C122" s="45">
        <v>11.6</v>
      </c>
    </row>
    <row r="123" spans="2:3" s="3" customFormat="1" ht="12.75">
      <c r="B123" s="52" t="s">
        <v>165</v>
      </c>
      <c r="C123" s="45">
        <v>10.1</v>
      </c>
    </row>
    <row r="124" spans="2:3" s="3" customFormat="1" ht="12.75">
      <c r="B124" s="52" t="s">
        <v>124</v>
      </c>
      <c r="C124" s="45">
        <v>19.3</v>
      </c>
    </row>
    <row r="125" spans="2:3" s="3" customFormat="1" ht="12.75">
      <c r="B125" s="52" t="s">
        <v>163</v>
      </c>
      <c r="C125" s="45">
        <v>0.9</v>
      </c>
    </row>
    <row r="126" spans="2:3" s="3" customFormat="1" ht="12.75">
      <c r="B126" s="52" t="s">
        <v>126</v>
      </c>
      <c r="C126" s="45">
        <v>6.2</v>
      </c>
    </row>
    <row r="127" spans="2:3" s="3" customFormat="1" ht="12.75">
      <c r="B127" s="52" t="s">
        <v>170</v>
      </c>
      <c r="C127" s="45">
        <v>0</v>
      </c>
    </row>
    <row r="128" spans="2:3" s="3" customFormat="1" ht="12.75">
      <c r="B128" s="52" t="s">
        <v>174</v>
      </c>
      <c r="C128" s="45">
        <v>1</v>
      </c>
    </row>
    <row r="129" spans="2:3" s="3" customFormat="1" ht="13.5" thickBot="1">
      <c r="B129" s="53" t="s">
        <v>100</v>
      </c>
      <c r="C129" s="54">
        <v>0</v>
      </c>
    </row>
    <row r="130" spans="2:3" s="3" customFormat="1" ht="13.5" thickBot="1">
      <c r="B130" s="23" t="s">
        <v>4</v>
      </c>
      <c r="C130" s="40">
        <f>SUM(C131:C134)</f>
        <v>1633.44</v>
      </c>
    </row>
    <row r="131" spans="2:3" s="3" customFormat="1" ht="12.75">
      <c r="B131" s="50" t="s">
        <v>78</v>
      </c>
      <c r="C131" s="51">
        <v>1578.94</v>
      </c>
    </row>
    <row r="132" spans="2:3" s="3" customFormat="1" ht="12.75">
      <c r="B132" s="52" t="s">
        <v>160</v>
      </c>
      <c r="C132" s="45">
        <v>0.9</v>
      </c>
    </row>
    <row r="133" spans="2:3" s="3" customFormat="1" ht="12.75">
      <c r="B133" s="52" t="s">
        <v>175</v>
      </c>
      <c r="C133" s="45">
        <v>0.3</v>
      </c>
    </row>
    <row r="134" spans="2:3" s="3" customFormat="1" ht="13.5" thickBot="1">
      <c r="B134" s="52" t="s">
        <v>127</v>
      </c>
      <c r="C134" s="45">
        <v>53.3</v>
      </c>
    </row>
    <row r="135" spans="2:3" s="3" customFormat="1" ht="13.5" thickBot="1">
      <c r="B135" s="21" t="s">
        <v>3</v>
      </c>
      <c r="C135" s="36">
        <f>SUM(C136:C172)</f>
        <v>30754.859999999993</v>
      </c>
    </row>
    <row r="136" spans="2:3" s="5" customFormat="1" ht="14.25" customHeight="1">
      <c r="B136" s="50" t="s">
        <v>81</v>
      </c>
      <c r="C136" s="51">
        <v>4022.7</v>
      </c>
    </row>
    <row r="137" spans="2:4" s="5" customFormat="1" ht="11.25">
      <c r="B137" s="52" t="s">
        <v>64</v>
      </c>
      <c r="C137" s="45">
        <v>1094.32</v>
      </c>
      <c r="D137" s="5" t="s">
        <v>150</v>
      </c>
    </row>
    <row r="138" spans="2:3" s="3" customFormat="1" ht="12.75">
      <c r="B138" s="52" t="s">
        <v>80</v>
      </c>
      <c r="C138" s="45">
        <v>7477.67</v>
      </c>
    </row>
    <row r="139" spans="2:3" s="3" customFormat="1" ht="12.75">
      <c r="B139" s="52" t="s">
        <v>83</v>
      </c>
      <c r="C139" s="45">
        <v>2072.05</v>
      </c>
    </row>
    <row r="140" spans="2:3" s="3" customFormat="1" ht="12.75">
      <c r="B140" s="52" t="s">
        <v>79</v>
      </c>
      <c r="C140" s="45">
        <v>5628.72</v>
      </c>
    </row>
    <row r="141" spans="2:3" s="3" customFormat="1" ht="12.75">
      <c r="B141" s="52" t="s">
        <v>82</v>
      </c>
      <c r="C141" s="45">
        <v>1920.56</v>
      </c>
    </row>
    <row r="142" spans="2:3" s="3" customFormat="1" ht="12.75">
      <c r="B142" s="52" t="s">
        <v>88</v>
      </c>
      <c r="C142" s="45">
        <v>797.09</v>
      </c>
    </row>
    <row r="143" spans="2:3" s="3" customFormat="1" ht="12.75">
      <c r="B143" s="52" t="s">
        <v>91</v>
      </c>
      <c r="C143" s="45">
        <v>133.1</v>
      </c>
    </row>
    <row r="144" spans="2:3" s="3" customFormat="1" ht="12.75">
      <c r="B144" s="52" t="s">
        <v>87</v>
      </c>
      <c r="C144" s="45">
        <v>390.41</v>
      </c>
    </row>
    <row r="145" spans="2:3" s="3" customFormat="1" ht="12.75">
      <c r="B145" s="52" t="s">
        <v>86</v>
      </c>
      <c r="C145" s="45">
        <v>2169.45</v>
      </c>
    </row>
    <row r="146" spans="2:3" s="3" customFormat="1" ht="12.75">
      <c r="B146" s="52" t="s">
        <v>128</v>
      </c>
      <c r="C146" s="45">
        <v>158.42</v>
      </c>
    </row>
    <row r="147" spans="2:3" s="3" customFormat="1" ht="12.75">
      <c r="B147" s="52" t="s">
        <v>129</v>
      </c>
      <c r="C147" s="45">
        <v>40.6</v>
      </c>
    </row>
    <row r="148" spans="2:3" s="3" customFormat="1" ht="12.75">
      <c r="B148" s="52" t="s">
        <v>85</v>
      </c>
      <c r="C148" s="45">
        <v>781</v>
      </c>
    </row>
    <row r="149" spans="2:3" s="3" customFormat="1" ht="12.75">
      <c r="B149" s="52" t="s">
        <v>93</v>
      </c>
      <c r="C149" s="45">
        <v>127.17</v>
      </c>
    </row>
    <row r="150" spans="2:3" s="3" customFormat="1" ht="12.75">
      <c r="B150" s="52" t="s">
        <v>84</v>
      </c>
      <c r="C150" s="45">
        <v>1016.04</v>
      </c>
    </row>
    <row r="151" spans="2:3" s="3" customFormat="1" ht="12.75">
      <c r="B151" s="52" t="s">
        <v>97</v>
      </c>
      <c r="C151" s="45">
        <v>179.72</v>
      </c>
    </row>
    <row r="152" spans="2:3" s="3" customFormat="1" ht="12.75">
      <c r="B152" s="52" t="s">
        <v>89</v>
      </c>
      <c r="C152" s="45">
        <v>390.57</v>
      </c>
    </row>
    <row r="153" spans="2:3" s="3" customFormat="1" ht="12.75">
      <c r="B153" s="52" t="s">
        <v>90</v>
      </c>
      <c r="C153" s="45">
        <v>857.42</v>
      </c>
    </row>
    <row r="154" spans="2:3" s="3" customFormat="1" ht="12.75">
      <c r="B154" s="52" t="s">
        <v>92</v>
      </c>
      <c r="C154" s="45">
        <v>204.92</v>
      </c>
    </row>
    <row r="155" spans="2:3" s="3" customFormat="1" ht="12.75">
      <c r="B155" s="52" t="s">
        <v>94</v>
      </c>
      <c r="C155" s="45">
        <v>153.32</v>
      </c>
    </row>
    <row r="156" spans="2:3" s="3" customFormat="1" ht="12.75">
      <c r="B156" s="52" t="s">
        <v>95</v>
      </c>
      <c r="C156" s="45">
        <v>109.16</v>
      </c>
    </row>
    <row r="157" spans="2:3" s="3" customFormat="1" ht="12.75">
      <c r="B157" s="52" t="s">
        <v>14</v>
      </c>
      <c r="C157" s="45">
        <v>34.4</v>
      </c>
    </row>
    <row r="158" spans="2:3" s="3" customFormat="1" ht="12.75">
      <c r="B158" s="52" t="s">
        <v>9</v>
      </c>
      <c r="C158" s="45">
        <v>33.03</v>
      </c>
    </row>
    <row r="159" spans="2:3" s="3" customFormat="1" ht="12.75">
      <c r="B159" s="52" t="s">
        <v>96</v>
      </c>
      <c r="C159" s="45">
        <v>223.85</v>
      </c>
    </row>
    <row r="160" spans="2:3" s="3" customFormat="1" ht="12.75">
      <c r="B160" s="52" t="s">
        <v>12</v>
      </c>
      <c r="C160" s="45">
        <v>142.64</v>
      </c>
    </row>
    <row r="161" spans="2:3" s="3" customFormat="1" ht="12.75">
      <c r="B161" s="52" t="s">
        <v>101</v>
      </c>
      <c r="C161" s="45">
        <v>98</v>
      </c>
    </row>
    <row r="162" spans="2:3" s="3" customFormat="1" ht="12.75">
      <c r="B162" s="52" t="s">
        <v>11</v>
      </c>
      <c r="C162" s="45">
        <v>32.2</v>
      </c>
    </row>
    <row r="163" spans="2:3" s="3" customFormat="1" ht="12.75">
      <c r="B163" s="52" t="s">
        <v>16</v>
      </c>
      <c r="C163" s="45">
        <v>22.2</v>
      </c>
    </row>
    <row r="164" spans="2:3" s="3" customFormat="1" ht="12.75">
      <c r="B164" s="52" t="s">
        <v>10</v>
      </c>
      <c r="C164" s="45">
        <v>50.9</v>
      </c>
    </row>
    <row r="165" spans="2:3" s="3" customFormat="1" ht="12.75">
      <c r="B165" s="52" t="s">
        <v>19</v>
      </c>
      <c r="C165" s="45">
        <v>37.9</v>
      </c>
    </row>
    <row r="166" spans="2:3" s="3" customFormat="1" ht="12.75">
      <c r="B166" s="52" t="s">
        <v>18</v>
      </c>
      <c r="C166" s="45">
        <v>61.29</v>
      </c>
    </row>
    <row r="167" spans="2:3" s="3" customFormat="1" ht="12.75">
      <c r="B167" s="52" t="s">
        <v>20</v>
      </c>
      <c r="C167" s="45">
        <v>1.5</v>
      </c>
    </row>
    <row r="168" spans="2:3" s="3" customFormat="1" ht="22.5">
      <c r="B168" s="52" t="s">
        <v>15</v>
      </c>
      <c r="C168" s="45">
        <v>48.5</v>
      </c>
    </row>
    <row r="169" spans="2:3" s="3" customFormat="1" ht="12.75">
      <c r="B169" s="52" t="s">
        <v>171</v>
      </c>
      <c r="C169" s="45">
        <v>11.6</v>
      </c>
    </row>
    <row r="170" spans="2:3" s="3" customFormat="1" ht="12.75">
      <c r="B170" s="52" t="s">
        <v>176</v>
      </c>
      <c r="C170" s="45">
        <v>10</v>
      </c>
    </row>
    <row r="171" spans="2:3" s="3" customFormat="1" ht="12.75">
      <c r="B171" s="52" t="s">
        <v>17</v>
      </c>
      <c r="C171" s="45">
        <v>35.5</v>
      </c>
    </row>
    <row r="172" spans="2:3" s="3" customFormat="1" ht="13.5" thickBot="1">
      <c r="B172" s="52" t="s">
        <v>13</v>
      </c>
      <c r="C172" s="45">
        <v>186.94</v>
      </c>
    </row>
    <row r="173" spans="2:3" s="6" customFormat="1" ht="15.75" thickBot="1">
      <c r="B173" s="23" t="s">
        <v>182</v>
      </c>
      <c r="C173" s="63">
        <f>C4+C48+C77+C94+C130+C135</f>
        <v>173293.19999999998</v>
      </c>
    </row>
    <row r="174" spans="2:3" s="6" customFormat="1" ht="15.75" thickBot="1">
      <c r="B174" s="73"/>
      <c r="C174" s="74"/>
    </row>
    <row r="175" spans="2:3" s="6" customFormat="1" ht="13.5" customHeight="1">
      <c r="B175" s="69" t="s">
        <v>6</v>
      </c>
      <c r="C175" s="69"/>
    </row>
  </sheetData>
  <sheetProtection/>
  <mergeCells count="2">
    <mergeCell ref="B1:F1"/>
    <mergeCell ref="B175:C17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F174"/>
  <sheetViews>
    <sheetView zoomScalePageLayoutView="0" workbookViewId="0" topLeftCell="A1">
      <selection activeCell="F17" sqref="F17"/>
    </sheetView>
  </sheetViews>
  <sheetFormatPr defaultColWidth="9.00390625" defaultRowHeight="15"/>
  <cols>
    <col min="1" max="1" width="9.00390625" style="9" customWidth="1"/>
    <col min="2" max="2" width="13.57421875" style="10" customWidth="1"/>
    <col min="3" max="3" width="13.57421875" style="47" customWidth="1"/>
    <col min="4" max="16384" width="9.00390625" style="9" customWidth="1"/>
  </cols>
  <sheetData>
    <row r="1" spans="2:6" ht="15.75" customHeight="1">
      <c r="B1" s="68" t="s">
        <v>186</v>
      </c>
      <c r="C1" s="68"/>
      <c r="D1" s="68"/>
      <c r="E1" s="68"/>
      <c r="F1" s="68"/>
    </row>
    <row r="2" spans="2:3" s="6" customFormat="1" ht="13.5" customHeight="1" thickBot="1">
      <c r="B2" s="11"/>
      <c r="C2" s="47"/>
    </row>
    <row r="3" spans="2:3" s="6" customFormat="1" ht="13.5" customHeight="1" thickBot="1">
      <c r="B3" s="48" t="s">
        <v>1</v>
      </c>
      <c r="C3" s="49" t="s">
        <v>0</v>
      </c>
    </row>
    <row r="4" spans="2:3" s="5" customFormat="1" ht="11.25" thickBot="1">
      <c r="B4" s="21" t="s">
        <v>7</v>
      </c>
      <c r="C4" s="36">
        <f>SUM(C5:C46)</f>
        <v>2649.3900000000012</v>
      </c>
    </row>
    <row r="5" spans="2:3" s="3" customFormat="1" ht="12.75">
      <c r="B5" s="50" t="s">
        <v>102</v>
      </c>
      <c r="C5" s="51">
        <v>1226.18</v>
      </c>
    </row>
    <row r="6" spans="2:3" s="3" customFormat="1" ht="12.75">
      <c r="B6" s="52" t="s">
        <v>29</v>
      </c>
      <c r="C6" s="45">
        <v>446.23</v>
      </c>
    </row>
    <row r="7" spans="2:3" s="3" customFormat="1" ht="12.75">
      <c r="B7" s="52" t="s">
        <v>31</v>
      </c>
      <c r="C7" s="45">
        <v>70.02</v>
      </c>
    </row>
    <row r="8" spans="2:3" s="3" customFormat="1" ht="12.75">
      <c r="B8" s="52" t="s">
        <v>130</v>
      </c>
      <c r="C8" s="45">
        <v>69.17</v>
      </c>
    </row>
    <row r="9" spans="2:3" s="3" customFormat="1" ht="12.75">
      <c r="B9" s="52" t="s">
        <v>35</v>
      </c>
      <c r="C9" s="45">
        <v>155.9</v>
      </c>
    </row>
    <row r="10" spans="2:3" s="3" customFormat="1" ht="12.75">
      <c r="B10" s="52" t="s">
        <v>25</v>
      </c>
      <c r="C10" s="45">
        <v>0</v>
      </c>
    </row>
    <row r="11" spans="2:3" s="3" customFormat="1" ht="12.75">
      <c r="B11" s="52" t="s">
        <v>131</v>
      </c>
      <c r="C11" s="45">
        <v>64.78</v>
      </c>
    </row>
    <row r="12" spans="2:3" s="3" customFormat="1" ht="12.75">
      <c r="B12" s="52" t="s">
        <v>103</v>
      </c>
      <c r="C12" s="45">
        <v>46.77</v>
      </c>
    </row>
    <row r="13" spans="2:3" s="3" customFormat="1" ht="12.75">
      <c r="B13" s="52" t="s">
        <v>36</v>
      </c>
      <c r="C13" s="45">
        <v>145.33</v>
      </c>
    </row>
    <row r="14" spans="2:3" s="3" customFormat="1" ht="12.75">
      <c r="B14" s="52" t="s">
        <v>132</v>
      </c>
      <c r="C14" s="45">
        <v>40.54</v>
      </c>
    </row>
    <row r="15" spans="2:3" s="3" customFormat="1" ht="12.75">
      <c r="B15" s="52" t="s">
        <v>110</v>
      </c>
      <c r="C15" s="45">
        <v>90.88</v>
      </c>
    </row>
    <row r="16" spans="2:3" s="3" customFormat="1" ht="12.75">
      <c r="B16" s="52" t="s">
        <v>107</v>
      </c>
      <c r="C16" s="45">
        <v>0</v>
      </c>
    </row>
    <row r="17" spans="2:3" s="3" customFormat="1" ht="12.75">
      <c r="B17" s="52" t="s">
        <v>30</v>
      </c>
      <c r="C17" s="45">
        <v>80.01</v>
      </c>
    </row>
    <row r="18" spans="2:3" s="3" customFormat="1" ht="12.75">
      <c r="B18" s="52" t="s">
        <v>157</v>
      </c>
      <c r="C18" s="45">
        <v>0</v>
      </c>
    </row>
    <row r="19" spans="2:3" s="3" customFormat="1" ht="12.75">
      <c r="B19" s="52" t="s">
        <v>105</v>
      </c>
      <c r="C19" s="45">
        <v>63.78</v>
      </c>
    </row>
    <row r="20" spans="2:3" s="3" customFormat="1" ht="12.75">
      <c r="B20" s="52" t="s">
        <v>106</v>
      </c>
      <c r="C20" s="45">
        <v>0</v>
      </c>
    </row>
    <row r="21" spans="2:3" s="3" customFormat="1" ht="12.75">
      <c r="B21" s="52" t="s">
        <v>108</v>
      </c>
      <c r="C21" s="45">
        <v>13.11</v>
      </c>
    </row>
    <row r="22" spans="2:3" s="3" customFormat="1" ht="12.75">
      <c r="B22" s="52" t="s">
        <v>133</v>
      </c>
      <c r="C22" s="45">
        <v>0</v>
      </c>
    </row>
    <row r="23" spans="2:3" s="3" customFormat="1" ht="12.75">
      <c r="B23" s="52" t="s">
        <v>155</v>
      </c>
      <c r="C23" s="45">
        <v>0</v>
      </c>
    </row>
    <row r="24" spans="2:3" s="3" customFormat="1" ht="12.75">
      <c r="B24" s="52" t="s">
        <v>37</v>
      </c>
      <c r="C24" s="45">
        <v>0</v>
      </c>
    </row>
    <row r="25" spans="2:3" s="3" customFormat="1" ht="12.75">
      <c r="B25" s="52" t="s">
        <v>33</v>
      </c>
      <c r="C25" s="45">
        <v>60.83</v>
      </c>
    </row>
    <row r="26" spans="2:3" s="3" customFormat="1" ht="12.75">
      <c r="B26" s="52" t="s">
        <v>134</v>
      </c>
      <c r="C26" s="45">
        <v>0</v>
      </c>
    </row>
    <row r="27" spans="2:3" s="3" customFormat="1" ht="12.75">
      <c r="B27" s="52" t="s">
        <v>26</v>
      </c>
      <c r="C27" s="45">
        <v>2.64</v>
      </c>
    </row>
    <row r="28" spans="2:3" s="3" customFormat="1" ht="12.75">
      <c r="B28" s="52" t="s">
        <v>27</v>
      </c>
      <c r="C28" s="45">
        <v>5.48</v>
      </c>
    </row>
    <row r="29" spans="2:3" s="3" customFormat="1" ht="12.75">
      <c r="B29" s="52" t="s">
        <v>135</v>
      </c>
      <c r="C29" s="45">
        <v>2.84</v>
      </c>
    </row>
    <row r="30" spans="2:3" s="3" customFormat="1" ht="12.75">
      <c r="B30" s="52" t="s">
        <v>32</v>
      </c>
      <c r="C30" s="45">
        <v>5.53</v>
      </c>
    </row>
    <row r="31" spans="2:3" s="3" customFormat="1" ht="12.75">
      <c r="B31" s="52" t="s">
        <v>136</v>
      </c>
      <c r="C31" s="45">
        <v>5</v>
      </c>
    </row>
    <row r="32" spans="2:3" s="3" customFormat="1" ht="12.75">
      <c r="B32" s="52" t="s">
        <v>137</v>
      </c>
      <c r="C32" s="45">
        <v>0</v>
      </c>
    </row>
    <row r="33" spans="2:3" s="3" customFormat="1" ht="12.75">
      <c r="B33" s="52" t="s">
        <v>111</v>
      </c>
      <c r="C33" s="45">
        <v>3.3</v>
      </c>
    </row>
    <row r="34" spans="2:3" s="3" customFormat="1" ht="12.75">
      <c r="B34" s="52" t="s">
        <v>166</v>
      </c>
      <c r="C34" s="45">
        <v>0</v>
      </c>
    </row>
    <row r="35" spans="2:3" s="3" customFormat="1" ht="12.75">
      <c r="B35" s="52" t="s">
        <v>156</v>
      </c>
      <c r="C35" s="45">
        <v>0</v>
      </c>
    </row>
    <row r="36" spans="2:3" s="3" customFormat="1" ht="22.5">
      <c r="B36" s="52" t="s">
        <v>167</v>
      </c>
      <c r="C36" s="45">
        <v>0</v>
      </c>
    </row>
    <row r="37" spans="2:3" s="3" customFormat="1" ht="12.75">
      <c r="B37" s="52" t="s">
        <v>104</v>
      </c>
      <c r="C37" s="45">
        <v>10.13</v>
      </c>
    </row>
    <row r="38" spans="2:3" s="3" customFormat="1" ht="12.75">
      <c r="B38" s="52" t="s">
        <v>112</v>
      </c>
      <c r="C38" s="45">
        <v>4.93</v>
      </c>
    </row>
    <row r="39" spans="2:3" s="3" customFormat="1" ht="12.75">
      <c r="B39" s="52" t="s">
        <v>158</v>
      </c>
      <c r="C39" s="45">
        <v>8</v>
      </c>
    </row>
    <row r="40" spans="2:3" s="3" customFormat="1" ht="12.75">
      <c r="B40" s="52" t="s">
        <v>159</v>
      </c>
      <c r="C40" s="45">
        <v>0</v>
      </c>
    </row>
    <row r="41" spans="2:3" s="3" customFormat="1" ht="12.75">
      <c r="B41" s="52" t="s">
        <v>172</v>
      </c>
      <c r="C41" s="45">
        <v>0</v>
      </c>
    </row>
    <row r="42" spans="2:3" s="3" customFormat="1" ht="12.75">
      <c r="B42" s="52" t="s">
        <v>34</v>
      </c>
      <c r="C42" s="45">
        <v>2.17</v>
      </c>
    </row>
    <row r="43" spans="2:3" s="3" customFormat="1" ht="12.75">
      <c r="B43" s="52" t="s">
        <v>161</v>
      </c>
      <c r="C43" s="45">
        <v>0</v>
      </c>
    </row>
    <row r="44" spans="2:3" s="3" customFormat="1" ht="12.75">
      <c r="B44" s="52" t="s">
        <v>162</v>
      </c>
      <c r="C44" s="45">
        <v>3.59</v>
      </c>
    </row>
    <row r="45" spans="2:3" s="3" customFormat="1" ht="12.75">
      <c r="B45" s="52" t="s">
        <v>109</v>
      </c>
      <c r="C45" s="45">
        <v>19.5</v>
      </c>
    </row>
    <row r="46" spans="2:3" s="3" customFormat="1" ht="13.5" thickBot="1">
      <c r="B46" s="53" t="s">
        <v>138</v>
      </c>
      <c r="C46" s="54">
        <v>2.75</v>
      </c>
    </row>
    <row r="47" spans="2:3" s="5" customFormat="1" ht="10.5" customHeight="1" thickBot="1">
      <c r="B47" s="55" t="s">
        <v>2</v>
      </c>
      <c r="C47" s="36">
        <f>SUM(C48:C75)</f>
        <v>6777.2699999999995</v>
      </c>
    </row>
    <row r="48" spans="2:3" s="3" customFormat="1" ht="12.75">
      <c r="B48" s="50" t="s">
        <v>38</v>
      </c>
      <c r="C48" s="51">
        <v>3913.69</v>
      </c>
    </row>
    <row r="49" spans="2:3" s="3" customFormat="1" ht="12.75">
      <c r="B49" s="52" t="s">
        <v>39</v>
      </c>
      <c r="C49" s="45">
        <v>1459.96</v>
      </c>
    </row>
    <row r="50" spans="2:3" s="3" customFormat="1" ht="12.75">
      <c r="B50" s="52" t="s">
        <v>41</v>
      </c>
      <c r="C50" s="45">
        <v>404.5</v>
      </c>
    </row>
    <row r="51" spans="2:3" s="3" customFormat="1" ht="22.5">
      <c r="B51" s="52" t="s">
        <v>42</v>
      </c>
      <c r="C51" s="45">
        <v>464.66</v>
      </c>
    </row>
    <row r="52" spans="2:3" s="3" customFormat="1" ht="12.75">
      <c r="B52" s="52" t="s">
        <v>44</v>
      </c>
      <c r="C52" s="45">
        <v>11.24</v>
      </c>
    </row>
    <row r="53" spans="2:3" s="3" customFormat="1" ht="12.75">
      <c r="B53" s="52" t="s">
        <v>139</v>
      </c>
      <c r="C53" s="45">
        <v>0</v>
      </c>
    </row>
    <row r="54" spans="2:3" s="3" customFormat="1" ht="12.75">
      <c r="B54" s="52" t="s">
        <v>40</v>
      </c>
      <c r="C54" s="45">
        <v>83.9</v>
      </c>
    </row>
    <row r="55" spans="2:3" s="3" customFormat="1" ht="12.75">
      <c r="B55" s="52" t="s">
        <v>43</v>
      </c>
      <c r="C55" s="45">
        <v>16.01</v>
      </c>
    </row>
    <row r="56" spans="2:3" s="3" customFormat="1" ht="12.75">
      <c r="B56" s="52" t="s">
        <v>22</v>
      </c>
      <c r="C56" s="45">
        <v>159.88</v>
      </c>
    </row>
    <row r="57" spans="2:3" s="3" customFormat="1" ht="12.75">
      <c r="B57" s="52" t="s">
        <v>113</v>
      </c>
      <c r="C57" s="45">
        <v>26.52</v>
      </c>
    </row>
    <row r="58" spans="2:3" s="3" customFormat="1" ht="22.5">
      <c r="B58" s="52" t="s">
        <v>118</v>
      </c>
      <c r="C58" s="45">
        <v>0</v>
      </c>
    </row>
    <row r="59" spans="2:3" s="3" customFormat="1" ht="12.75">
      <c r="B59" s="52" t="s">
        <v>116</v>
      </c>
      <c r="C59" s="45">
        <v>0</v>
      </c>
    </row>
    <row r="60" spans="2:3" s="3" customFormat="1" ht="12.75">
      <c r="B60" s="52" t="s">
        <v>117</v>
      </c>
      <c r="C60" s="45">
        <v>49.35</v>
      </c>
    </row>
    <row r="61" spans="2:3" s="3" customFormat="1" ht="12.75">
      <c r="B61" s="52" t="s">
        <v>140</v>
      </c>
      <c r="C61" s="45">
        <v>2.37</v>
      </c>
    </row>
    <row r="62" spans="2:3" s="3" customFormat="1" ht="12.75">
      <c r="B62" s="52" t="s">
        <v>115</v>
      </c>
      <c r="C62" s="45">
        <v>21.62</v>
      </c>
    </row>
    <row r="63" spans="2:3" s="3" customFormat="1" ht="12.75">
      <c r="B63" s="52" t="s">
        <v>141</v>
      </c>
      <c r="C63" s="45">
        <v>0</v>
      </c>
    </row>
    <row r="64" spans="2:3" s="3" customFormat="1" ht="12.75">
      <c r="B64" s="52" t="s">
        <v>142</v>
      </c>
      <c r="C64" s="45">
        <v>0</v>
      </c>
    </row>
    <row r="65" spans="2:3" s="3" customFormat="1" ht="12.75">
      <c r="B65" s="52" t="s">
        <v>28</v>
      </c>
      <c r="C65" s="45">
        <v>0</v>
      </c>
    </row>
    <row r="66" spans="2:3" s="3" customFormat="1" ht="12.75">
      <c r="B66" s="52" t="s">
        <v>143</v>
      </c>
      <c r="C66" s="45">
        <v>0</v>
      </c>
    </row>
    <row r="67" spans="2:3" s="3" customFormat="1" ht="12.75">
      <c r="B67" s="52" t="s">
        <v>168</v>
      </c>
      <c r="C67" s="45">
        <v>20.25</v>
      </c>
    </row>
    <row r="68" spans="2:3" s="3" customFormat="1" ht="12.75">
      <c r="B68" s="52" t="s">
        <v>119</v>
      </c>
      <c r="C68" s="45">
        <v>28.45</v>
      </c>
    </row>
    <row r="69" spans="2:3" s="3" customFormat="1" ht="12.75">
      <c r="B69" s="52" t="s">
        <v>169</v>
      </c>
      <c r="C69" s="45">
        <v>0</v>
      </c>
    </row>
    <row r="70" spans="2:3" s="3" customFormat="1" ht="22.5">
      <c r="B70" s="52" t="s">
        <v>154</v>
      </c>
      <c r="C70" s="45">
        <v>58.3</v>
      </c>
    </row>
    <row r="71" spans="2:3" s="3" customFormat="1" ht="12.75">
      <c r="B71" s="52" t="s">
        <v>23</v>
      </c>
      <c r="C71" s="45">
        <v>10</v>
      </c>
    </row>
    <row r="72" spans="2:3" s="3" customFormat="1" ht="12.75">
      <c r="B72" s="52" t="s">
        <v>114</v>
      </c>
      <c r="C72" s="45">
        <v>0</v>
      </c>
    </row>
    <row r="73" spans="2:3" s="3" customFormat="1" ht="12.75">
      <c r="B73" s="52" t="s">
        <v>164</v>
      </c>
      <c r="C73" s="45">
        <v>0</v>
      </c>
    </row>
    <row r="74" spans="2:3" s="3" customFormat="1" ht="22.5">
      <c r="B74" s="52" t="s">
        <v>173</v>
      </c>
      <c r="C74" s="45">
        <v>46.57</v>
      </c>
    </row>
    <row r="75" spans="2:3" s="3" customFormat="1" ht="13.5" thickBot="1">
      <c r="B75" s="53" t="s">
        <v>120</v>
      </c>
      <c r="C75" s="54">
        <v>0</v>
      </c>
    </row>
    <row r="76" spans="2:3" s="3" customFormat="1" ht="13.5" thickBot="1">
      <c r="B76" s="23" t="s">
        <v>21</v>
      </c>
      <c r="C76" s="40">
        <f>SUM(C77:C92)</f>
        <v>9474.33</v>
      </c>
    </row>
    <row r="77" spans="2:3" s="3" customFormat="1" ht="12.75">
      <c r="B77" s="50" t="s">
        <v>47</v>
      </c>
      <c r="C77" s="51">
        <v>1750.55</v>
      </c>
    </row>
    <row r="78" spans="2:3" s="3" customFormat="1" ht="22.5">
      <c r="B78" s="52" t="s">
        <v>48</v>
      </c>
      <c r="C78" s="45">
        <v>1883.65</v>
      </c>
    </row>
    <row r="79" spans="2:3" s="3" customFormat="1" ht="12.75">
      <c r="B79" s="52" t="s">
        <v>49</v>
      </c>
      <c r="C79" s="45">
        <v>837.87</v>
      </c>
    </row>
    <row r="80" spans="2:3" s="3" customFormat="1" ht="12.75">
      <c r="B80" s="52" t="s">
        <v>54</v>
      </c>
      <c r="C80" s="45">
        <v>562.6</v>
      </c>
    </row>
    <row r="81" spans="2:3" s="3" customFormat="1" ht="12.75">
      <c r="B81" s="52" t="s">
        <v>55</v>
      </c>
      <c r="C81" s="45">
        <v>726.48</v>
      </c>
    </row>
    <row r="82" spans="2:3" s="3" customFormat="1" ht="12.75">
      <c r="B82" s="52" t="s">
        <v>58</v>
      </c>
      <c r="C82" s="45">
        <v>439.07</v>
      </c>
    </row>
    <row r="83" spans="2:3" s="3" customFormat="1" ht="12.75">
      <c r="B83" s="52" t="s">
        <v>152</v>
      </c>
      <c r="C83" s="45">
        <v>544.17</v>
      </c>
    </row>
    <row r="84" spans="2:3" s="3" customFormat="1" ht="12.75">
      <c r="B84" s="52" t="s">
        <v>56</v>
      </c>
      <c r="C84" s="45">
        <v>391.8</v>
      </c>
    </row>
    <row r="85" spans="2:3" s="3" customFormat="1" ht="12.75">
      <c r="B85" s="52" t="s">
        <v>46</v>
      </c>
      <c r="C85" s="45">
        <v>687.62</v>
      </c>
    </row>
    <row r="86" spans="2:3" s="3" customFormat="1" ht="12.75">
      <c r="B86" s="52" t="s">
        <v>59</v>
      </c>
      <c r="C86" s="45">
        <v>68.72</v>
      </c>
    </row>
    <row r="87" spans="2:3" s="3" customFormat="1" ht="12.75">
      <c r="B87" s="52" t="s">
        <v>57</v>
      </c>
      <c r="C87" s="45">
        <v>285.89</v>
      </c>
    </row>
    <row r="88" spans="2:3" s="3" customFormat="1" ht="12.75">
      <c r="B88" s="52" t="s">
        <v>51</v>
      </c>
      <c r="C88" s="45">
        <v>560.41</v>
      </c>
    </row>
    <row r="89" spans="2:3" s="3" customFormat="1" ht="12.75">
      <c r="B89" s="52" t="s">
        <v>50</v>
      </c>
      <c r="C89" s="45">
        <v>405.01</v>
      </c>
    </row>
    <row r="90" spans="2:3" s="3" customFormat="1" ht="12.75">
      <c r="B90" s="52" t="s">
        <v>53</v>
      </c>
      <c r="C90" s="45">
        <v>129.48</v>
      </c>
    </row>
    <row r="91" spans="2:3" s="3" customFormat="1" ht="12.75">
      <c r="B91" s="52" t="s">
        <v>60</v>
      </c>
      <c r="C91" s="45">
        <v>201.01</v>
      </c>
    </row>
    <row r="92" spans="2:3" s="3" customFormat="1" ht="13.5" thickBot="1">
      <c r="B92" s="53" t="s">
        <v>52</v>
      </c>
      <c r="C92" s="54">
        <v>0</v>
      </c>
    </row>
    <row r="93" spans="2:3" s="4" customFormat="1" ht="12.75" thickBot="1">
      <c r="B93" s="21" t="s">
        <v>8</v>
      </c>
      <c r="C93" s="36">
        <f>SUM(C94:C128)</f>
        <v>5285.669999999999</v>
      </c>
    </row>
    <row r="94" spans="2:3" s="4" customFormat="1" ht="12">
      <c r="B94" s="50" t="s">
        <v>67</v>
      </c>
      <c r="C94" s="51">
        <v>1636.93</v>
      </c>
    </row>
    <row r="95" spans="2:3" s="4" customFormat="1" ht="12">
      <c r="B95" s="52" t="s">
        <v>70</v>
      </c>
      <c r="C95" s="45">
        <v>1417.51</v>
      </c>
    </row>
    <row r="96" spans="2:3" s="4" customFormat="1" ht="12">
      <c r="B96" s="52" t="s">
        <v>66</v>
      </c>
      <c r="C96" s="45">
        <v>537.35</v>
      </c>
    </row>
    <row r="97" spans="2:3" s="4" customFormat="1" ht="12">
      <c r="B97" s="52" t="s">
        <v>72</v>
      </c>
      <c r="C97" s="45">
        <v>344.87</v>
      </c>
    </row>
    <row r="98" spans="2:3" s="4" customFormat="1" ht="12">
      <c r="B98" s="52" t="s">
        <v>68</v>
      </c>
      <c r="C98" s="45">
        <v>86.32</v>
      </c>
    </row>
    <row r="99" spans="2:3" s="4" customFormat="1" ht="12">
      <c r="B99" s="52" t="s">
        <v>121</v>
      </c>
      <c r="C99" s="45">
        <v>54.04</v>
      </c>
    </row>
    <row r="100" spans="2:3" s="4" customFormat="1" ht="12">
      <c r="B100" s="56" t="s">
        <v>61</v>
      </c>
      <c r="C100" s="45">
        <v>244.11</v>
      </c>
    </row>
    <row r="101" spans="2:3" s="4" customFormat="1" ht="12">
      <c r="B101" s="52" t="s">
        <v>75</v>
      </c>
      <c r="C101" s="45">
        <v>42.5</v>
      </c>
    </row>
    <row r="102" spans="2:3" s="4" customFormat="1" ht="12">
      <c r="B102" s="52" t="s">
        <v>76</v>
      </c>
      <c r="C102" s="45">
        <v>18.22</v>
      </c>
    </row>
    <row r="103" spans="2:3" s="4" customFormat="1" ht="12">
      <c r="B103" s="52" t="s">
        <v>71</v>
      </c>
      <c r="C103" s="45">
        <v>50.9</v>
      </c>
    </row>
    <row r="104" spans="2:3" s="4" customFormat="1" ht="12">
      <c r="B104" s="52" t="s">
        <v>122</v>
      </c>
      <c r="C104" s="45">
        <v>59.15</v>
      </c>
    </row>
    <row r="105" spans="2:3" s="4" customFormat="1" ht="12">
      <c r="B105" s="52" t="s">
        <v>65</v>
      </c>
      <c r="C105" s="45">
        <v>43.03</v>
      </c>
    </row>
    <row r="106" spans="2:3" s="4" customFormat="1" ht="12">
      <c r="B106" s="52" t="s">
        <v>24</v>
      </c>
      <c r="C106" s="45">
        <v>11.37</v>
      </c>
    </row>
    <row r="107" spans="2:3" s="4" customFormat="1" ht="12">
      <c r="B107" s="52" t="s">
        <v>73</v>
      </c>
      <c r="C107" s="45">
        <v>61.82</v>
      </c>
    </row>
    <row r="108" spans="2:3" s="4" customFormat="1" ht="12">
      <c r="B108" s="52" t="s">
        <v>69</v>
      </c>
      <c r="C108" s="45">
        <v>85.33</v>
      </c>
    </row>
    <row r="109" spans="2:3" s="4" customFormat="1" ht="12">
      <c r="B109" s="52" t="s">
        <v>123</v>
      </c>
      <c r="C109" s="45">
        <v>306.42</v>
      </c>
    </row>
    <row r="110" spans="2:3" s="4" customFormat="1" ht="12">
      <c r="B110" s="52" t="s">
        <v>77</v>
      </c>
      <c r="C110" s="45">
        <v>22.88</v>
      </c>
    </row>
    <row r="111" spans="2:3" s="4" customFormat="1" ht="12">
      <c r="B111" s="52" t="s">
        <v>144</v>
      </c>
      <c r="C111" s="45">
        <v>22.9</v>
      </c>
    </row>
    <row r="112" spans="2:3" s="4" customFormat="1" ht="12">
      <c r="B112" s="52" t="s">
        <v>145</v>
      </c>
      <c r="C112" s="45">
        <v>19.84</v>
      </c>
    </row>
    <row r="113" spans="2:3" s="4" customFormat="1" ht="12">
      <c r="B113" s="52" t="s">
        <v>125</v>
      </c>
      <c r="C113" s="45">
        <v>0</v>
      </c>
    </row>
    <row r="114" spans="2:3" s="4" customFormat="1" ht="12">
      <c r="B114" s="52" t="s">
        <v>62</v>
      </c>
      <c r="C114" s="45">
        <v>87.95</v>
      </c>
    </row>
    <row r="115" spans="2:3" s="4" customFormat="1" ht="12">
      <c r="B115" s="52" t="s">
        <v>63</v>
      </c>
      <c r="C115" s="45">
        <v>45.68</v>
      </c>
    </row>
    <row r="116" spans="2:3" s="4" customFormat="1" ht="12">
      <c r="B116" s="52" t="s">
        <v>99</v>
      </c>
      <c r="C116" s="45">
        <v>0</v>
      </c>
    </row>
    <row r="117" spans="2:3" s="4" customFormat="1" ht="12">
      <c r="B117" s="52" t="s">
        <v>146</v>
      </c>
      <c r="C117" s="45">
        <v>0</v>
      </c>
    </row>
    <row r="118" spans="2:3" s="4" customFormat="1" ht="12">
      <c r="B118" s="52" t="s">
        <v>147</v>
      </c>
      <c r="C118" s="45">
        <v>0</v>
      </c>
    </row>
    <row r="119" spans="2:3" s="4" customFormat="1" ht="12">
      <c r="B119" s="52" t="s">
        <v>74</v>
      </c>
      <c r="C119" s="45">
        <v>64.03</v>
      </c>
    </row>
    <row r="120" spans="2:3" s="4" customFormat="1" ht="12">
      <c r="B120" s="52" t="s">
        <v>148</v>
      </c>
      <c r="C120" s="45">
        <v>2.24</v>
      </c>
    </row>
    <row r="121" spans="2:3" s="3" customFormat="1" ht="12.75">
      <c r="B121" s="52" t="s">
        <v>153</v>
      </c>
      <c r="C121" s="45">
        <v>0</v>
      </c>
    </row>
    <row r="122" spans="2:3" s="3" customFormat="1" ht="12.75">
      <c r="B122" s="52" t="s">
        <v>165</v>
      </c>
      <c r="C122" s="45">
        <v>4.55</v>
      </c>
    </row>
    <row r="123" spans="2:3" s="3" customFormat="1" ht="12.75">
      <c r="B123" s="52" t="s">
        <v>124</v>
      </c>
      <c r="C123" s="45">
        <v>3</v>
      </c>
    </row>
    <row r="124" spans="2:3" s="3" customFormat="1" ht="12.75">
      <c r="B124" s="52" t="s">
        <v>163</v>
      </c>
      <c r="C124" s="45">
        <v>0</v>
      </c>
    </row>
    <row r="125" spans="2:3" s="3" customFormat="1" ht="12.75">
      <c r="B125" s="52" t="s">
        <v>126</v>
      </c>
      <c r="C125" s="45">
        <v>11.77</v>
      </c>
    </row>
    <row r="126" spans="2:3" s="3" customFormat="1" ht="12.75">
      <c r="B126" s="52" t="s">
        <v>170</v>
      </c>
      <c r="C126" s="45">
        <v>0.96</v>
      </c>
    </row>
    <row r="127" spans="2:3" s="3" customFormat="1" ht="12.75">
      <c r="B127" s="52" t="s">
        <v>174</v>
      </c>
      <c r="C127" s="45">
        <v>0</v>
      </c>
    </row>
    <row r="128" spans="2:3" s="3" customFormat="1" ht="13.5" thickBot="1">
      <c r="B128" s="53" t="s">
        <v>100</v>
      </c>
      <c r="C128" s="54">
        <v>0</v>
      </c>
    </row>
    <row r="129" spans="2:3" s="3" customFormat="1" ht="13.5" thickBot="1">
      <c r="B129" s="23" t="s">
        <v>4</v>
      </c>
      <c r="C129" s="40">
        <f>SUM(C130:C133)</f>
        <v>1722.27</v>
      </c>
    </row>
    <row r="130" spans="2:3" s="3" customFormat="1" ht="12.75">
      <c r="B130" s="50" t="s">
        <v>78</v>
      </c>
      <c r="C130" s="51">
        <v>1660.38</v>
      </c>
    </row>
    <row r="131" spans="2:3" s="3" customFormat="1" ht="12.75">
      <c r="B131" s="52" t="s">
        <v>160</v>
      </c>
      <c r="C131" s="45">
        <v>6.1</v>
      </c>
    </row>
    <row r="132" spans="2:3" s="3" customFormat="1" ht="12.75">
      <c r="B132" s="52" t="s">
        <v>175</v>
      </c>
      <c r="C132" s="45">
        <v>0</v>
      </c>
    </row>
    <row r="133" spans="2:3" s="3" customFormat="1" ht="13.5" thickBot="1">
      <c r="B133" s="52" t="s">
        <v>127</v>
      </c>
      <c r="C133" s="45">
        <v>55.79</v>
      </c>
    </row>
    <row r="134" spans="2:3" s="3" customFormat="1" ht="13.5" thickBot="1">
      <c r="B134" s="21" t="s">
        <v>3</v>
      </c>
      <c r="C134" s="36">
        <f>SUM(C135:C171)</f>
        <v>19349.889999999996</v>
      </c>
    </row>
    <row r="135" spans="2:3" s="5" customFormat="1" ht="14.25" customHeight="1">
      <c r="B135" s="50" t="s">
        <v>81</v>
      </c>
      <c r="C135" s="51">
        <v>3856.61</v>
      </c>
    </row>
    <row r="136" spans="2:4" s="5" customFormat="1" ht="11.25">
      <c r="B136" s="52" t="s">
        <v>64</v>
      </c>
      <c r="C136" s="45">
        <v>398.79</v>
      </c>
      <c r="D136" s="5" t="s">
        <v>150</v>
      </c>
    </row>
    <row r="137" spans="2:3" s="3" customFormat="1" ht="12.75">
      <c r="B137" s="52" t="s">
        <v>80</v>
      </c>
      <c r="C137" s="45">
        <v>4026.26</v>
      </c>
    </row>
    <row r="138" spans="2:3" s="3" customFormat="1" ht="12.75">
      <c r="B138" s="52" t="s">
        <v>83</v>
      </c>
      <c r="C138" s="45">
        <v>2955.93</v>
      </c>
    </row>
    <row r="139" spans="2:3" s="3" customFormat="1" ht="12.75">
      <c r="B139" s="52" t="s">
        <v>79</v>
      </c>
      <c r="C139" s="45">
        <v>1196.37</v>
      </c>
    </row>
    <row r="140" spans="2:3" s="3" customFormat="1" ht="12.75">
      <c r="B140" s="52" t="s">
        <v>82</v>
      </c>
      <c r="C140" s="45">
        <v>832.01</v>
      </c>
    </row>
    <row r="141" spans="2:3" s="3" customFormat="1" ht="12.75">
      <c r="B141" s="52" t="s">
        <v>88</v>
      </c>
      <c r="C141" s="45">
        <v>977.29</v>
      </c>
    </row>
    <row r="142" spans="2:3" s="3" customFormat="1" ht="12.75">
      <c r="B142" s="52" t="s">
        <v>91</v>
      </c>
      <c r="C142" s="45">
        <v>931.45</v>
      </c>
    </row>
    <row r="143" spans="2:3" s="3" customFormat="1" ht="12.75">
      <c r="B143" s="52" t="s">
        <v>87</v>
      </c>
      <c r="C143" s="45">
        <v>306.46</v>
      </c>
    </row>
    <row r="144" spans="2:3" s="3" customFormat="1" ht="12.75">
      <c r="B144" s="52" t="s">
        <v>86</v>
      </c>
      <c r="C144" s="45">
        <v>713.41</v>
      </c>
    </row>
    <row r="145" spans="2:3" s="3" customFormat="1" ht="12.75">
      <c r="B145" s="52" t="s">
        <v>128</v>
      </c>
      <c r="C145" s="45">
        <v>513.43</v>
      </c>
    </row>
    <row r="146" spans="2:3" s="3" customFormat="1" ht="12.75">
      <c r="B146" s="52" t="s">
        <v>129</v>
      </c>
      <c r="C146" s="45">
        <v>252.06</v>
      </c>
    </row>
    <row r="147" spans="2:3" s="3" customFormat="1" ht="12.75">
      <c r="B147" s="52" t="s">
        <v>85</v>
      </c>
      <c r="C147" s="45">
        <v>466.23</v>
      </c>
    </row>
    <row r="148" spans="2:3" s="3" customFormat="1" ht="12.75">
      <c r="B148" s="52" t="s">
        <v>93</v>
      </c>
      <c r="C148" s="45">
        <v>196.63</v>
      </c>
    </row>
    <row r="149" spans="2:3" s="3" customFormat="1" ht="12.75">
      <c r="B149" s="52" t="s">
        <v>84</v>
      </c>
      <c r="C149" s="45">
        <v>243.51</v>
      </c>
    </row>
    <row r="150" spans="2:3" s="3" customFormat="1" ht="12.75">
      <c r="B150" s="52" t="s">
        <v>97</v>
      </c>
      <c r="C150" s="45">
        <v>218.38</v>
      </c>
    </row>
    <row r="151" spans="2:3" s="3" customFormat="1" ht="12.75">
      <c r="B151" s="52" t="s">
        <v>89</v>
      </c>
      <c r="C151" s="45">
        <v>301.03</v>
      </c>
    </row>
    <row r="152" spans="2:3" s="3" customFormat="1" ht="12.75">
      <c r="B152" s="52" t="s">
        <v>90</v>
      </c>
      <c r="C152" s="45">
        <v>145.69</v>
      </c>
    </row>
    <row r="153" spans="2:3" s="3" customFormat="1" ht="12.75">
      <c r="B153" s="52" t="s">
        <v>92</v>
      </c>
      <c r="C153" s="45">
        <v>171.44</v>
      </c>
    </row>
    <row r="154" spans="2:3" s="3" customFormat="1" ht="12.75">
      <c r="B154" s="52" t="s">
        <v>94</v>
      </c>
      <c r="C154" s="45">
        <v>85.84</v>
      </c>
    </row>
    <row r="155" spans="2:3" s="3" customFormat="1" ht="12.75">
      <c r="B155" s="52" t="s">
        <v>95</v>
      </c>
      <c r="C155" s="45">
        <v>123.9</v>
      </c>
    </row>
    <row r="156" spans="2:3" s="3" customFormat="1" ht="12.75">
      <c r="B156" s="52" t="s">
        <v>14</v>
      </c>
      <c r="C156" s="45">
        <v>83.05</v>
      </c>
    </row>
    <row r="157" spans="2:3" s="3" customFormat="1" ht="12.75">
      <c r="B157" s="52" t="s">
        <v>9</v>
      </c>
      <c r="C157" s="45">
        <v>94.93</v>
      </c>
    </row>
    <row r="158" spans="2:3" s="3" customFormat="1" ht="12.75">
      <c r="B158" s="52" t="s">
        <v>96</v>
      </c>
      <c r="C158" s="45">
        <v>21.97</v>
      </c>
    </row>
    <row r="159" spans="2:3" s="3" customFormat="1" ht="12.75">
      <c r="B159" s="52" t="s">
        <v>12</v>
      </c>
      <c r="C159" s="45">
        <v>27</v>
      </c>
    </row>
    <row r="160" spans="2:3" s="3" customFormat="1" ht="12.75">
      <c r="B160" s="52" t="s">
        <v>101</v>
      </c>
      <c r="C160" s="45">
        <v>67.09</v>
      </c>
    </row>
    <row r="161" spans="2:3" s="3" customFormat="1" ht="12.75">
      <c r="B161" s="52" t="s">
        <v>11</v>
      </c>
      <c r="C161" s="45">
        <v>28.27</v>
      </c>
    </row>
    <row r="162" spans="2:3" s="3" customFormat="1" ht="12.75">
      <c r="B162" s="52" t="s">
        <v>16</v>
      </c>
      <c r="C162" s="45">
        <v>3.82</v>
      </c>
    </row>
    <row r="163" spans="2:3" s="3" customFormat="1" ht="12.75">
      <c r="B163" s="52" t="s">
        <v>10</v>
      </c>
      <c r="C163" s="45">
        <v>13.73</v>
      </c>
    </row>
    <row r="164" spans="2:3" s="3" customFormat="1" ht="12.75">
      <c r="B164" s="52" t="s">
        <v>19</v>
      </c>
      <c r="C164" s="45">
        <v>35.07</v>
      </c>
    </row>
    <row r="165" spans="2:3" s="3" customFormat="1" ht="12.75">
      <c r="B165" s="52" t="s">
        <v>18</v>
      </c>
      <c r="C165" s="45">
        <v>33.05</v>
      </c>
    </row>
    <row r="166" spans="2:3" s="3" customFormat="1" ht="12.75">
      <c r="B166" s="52" t="s">
        <v>20</v>
      </c>
      <c r="C166" s="45">
        <v>3.96</v>
      </c>
    </row>
    <row r="167" spans="2:3" s="3" customFormat="1" ht="22.5">
      <c r="B167" s="52" t="s">
        <v>15</v>
      </c>
      <c r="C167" s="45">
        <v>2.47</v>
      </c>
    </row>
    <row r="168" spans="2:3" s="3" customFormat="1" ht="12.75">
      <c r="B168" s="52" t="s">
        <v>171</v>
      </c>
      <c r="C168" s="45">
        <v>7.1</v>
      </c>
    </row>
    <row r="169" spans="2:3" s="3" customFormat="1" ht="12.75">
      <c r="B169" s="52" t="s">
        <v>176</v>
      </c>
      <c r="C169" s="45">
        <v>0</v>
      </c>
    </row>
    <row r="170" spans="2:3" s="3" customFormat="1" ht="12.75">
      <c r="B170" s="52" t="s">
        <v>17</v>
      </c>
      <c r="C170" s="45">
        <v>13.63</v>
      </c>
    </row>
    <row r="171" spans="2:3" s="3" customFormat="1" ht="13.5" thickBot="1">
      <c r="B171" s="52" t="s">
        <v>13</v>
      </c>
      <c r="C171" s="45">
        <v>2.03</v>
      </c>
    </row>
    <row r="172" spans="2:3" s="6" customFormat="1" ht="15.75" thickBot="1">
      <c r="B172" s="23" t="s">
        <v>182</v>
      </c>
      <c r="C172" s="63">
        <f>C4+C47+C76+C93+C129+C134</f>
        <v>45258.81999999999</v>
      </c>
    </row>
    <row r="173" spans="2:3" s="6" customFormat="1" ht="15.75" thickBot="1">
      <c r="B173" s="73"/>
      <c r="C173" s="74"/>
    </row>
    <row r="174" spans="2:3" s="6" customFormat="1" ht="13.5" customHeight="1">
      <c r="B174" s="69" t="s">
        <v>6</v>
      </c>
      <c r="C174" s="69"/>
    </row>
  </sheetData>
  <sheetProtection/>
  <mergeCells count="2">
    <mergeCell ref="B174:C174"/>
    <mergeCell ref="B1:F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ntannir</cp:lastModifiedBy>
  <cp:lastPrinted>2012-10-06T08:10:09Z</cp:lastPrinted>
  <dcterms:created xsi:type="dcterms:W3CDTF">2009-09-11T07:17:23Z</dcterms:created>
  <dcterms:modified xsi:type="dcterms:W3CDTF">2015-09-18T07:12:14Z</dcterms:modified>
  <cp:category/>
  <cp:version/>
  <cp:contentType/>
  <cp:contentStatus/>
</cp:coreProperties>
</file>