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3." sheetId="1" r:id="rId1"/>
    <sheet name="3.1-2-3-4-5-6-7-8-9-10-11-12-13" sheetId="2" r:id="rId2"/>
  </sheets>
  <definedNames/>
  <calcPr fullCalcOnLoad="1"/>
</workbook>
</file>

<file path=xl/sharedStrings.xml><?xml version="1.0" encoding="utf-8"?>
<sst xmlns="http://schemas.openxmlformats.org/spreadsheetml/2006/main" count="326" uniqueCount="50">
  <si>
    <t>Source:  Ministère de l'Agriculture -  Projet Vert / Source -  Ministry of Agriculture - Green Project /    المصدر : وزارة الزراعة - المشروع الأخضر</t>
  </si>
  <si>
    <t>Tableau 3.1 - Travaux effectués et délivrés / Table 3.1 - Executed and delivered works / الجدول 3.1 - الأعمال المنفذة والمستلمة</t>
  </si>
  <si>
    <t>Nabatieh / النبطية</t>
  </si>
  <si>
    <t>Liban-Sud / South Lebanon / لبنان الجنوبي</t>
  </si>
  <si>
    <t>Beqaa Sud / South Bekaa / البقاع الجنوبي</t>
  </si>
  <si>
    <t>Beqaa Nord / North Bekaa / البقاع الشمالي</t>
  </si>
  <si>
    <t>Liban-Nord 1 / North Lebanon 1 / لبنان الشمالي 1</t>
  </si>
  <si>
    <t>Liban-Nord 2 / North Lebanon 2 / لبنان الشمالي 2</t>
  </si>
  <si>
    <t>Mont-Liban 1 / Mount-Lebanon 1 / جبل لبنان 1</t>
  </si>
  <si>
    <t>Mont-Liban 2 / Mount-Lebanon 2 / جبل لبنان 2</t>
  </si>
  <si>
    <t>Total / المجموع</t>
  </si>
  <si>
    <t>1 Dounam = 1000 m2 / دونم = 1000 متر مربع</t>
  </si>
  <si>
    <t>Tableau 3.2 - Travaux effectués et délivrés / Table 3.2 - Executed and delivered works / الجدول 3.2 - الأعمال المنفذة والمستلمة</t>
  </si>
  <si>
    <t>Tableau 3.3 - Travaux effectués et délivrés / Table 3.3 - Executed and delivered works / الجدول 3.3 - الأعمال المنفذة والمستلمة</t>
  </si>
  <si>
    <t>Tableau 3.4 - Travaux effectués et délivrés / Table 3.4 - Executed and delivered works / الجدول 3.4 - الأعمال المنفذة والمستلمة</t>
  </si>
  <si>
    <t>Tableau 3.5 - Travaux effectués et délivrés / Table 3.5 - Executed and delivered works / الجدول 3.5 - الأعمال المنفذة والمستلمة</t>
  </si>
  <si>
    <t>Tableau 3.6 - Travaux effectués et délivrés / Table 3.6 - Executed and delivered works / الجدول 3.6 - الأعمال المنفذة والمستلمة</t>
  </si>
  <si>
    <t>Tableau 3.7 - Travaux effectués et délivrés / Table 3.7 - Executed and delivered works / الجدول 3.7 - الأعمال المنفذة والمستلمة</t>
  </si>
  <si>
    <t>Tableau 3.8 - Travaux effectués et délivrés / Table 3.8 - Executed and delivered works / الجدول 3.8 - الأعمال المنفذة والمستلمة</t>
  </si>
  <si>
    <t>Tableau 3.9 - Travaux effectués et délivrés / Table 3.9 - Executed and delivered works / الجدول 3.9 - الأعمال المنفذة والمستلمة</t>
  </si>
  <si>
    <t>Tableau 3.10 - Travaux effectués et délivrés / Table 3.10 - Executed and delivered works / الجدول 3.10 - الأعمال المنفذة والمستلمة</t>
  </si>
  <si>
    <t>Tableau 3.11 - Travaux effectués et délivrés / Table 3.11 - Executed and delivered works / الجدول 3.11 - الأعمال المنفذة والمستلمة</t>
  </si>
  <si>
    <t>Tableau 3.12 - Travaux effectués et délivrés / Table 3.12 - Executed and delivered works / الجدول 3.12 - الأعمال المنفذة والمستلمة</t>
  </si>
  <si>
    <t>Tableau 3.13 - Travaux effectués et délivrés en 2008 / Table 3.12 - Executed and delivered works in 2008 / الجدول 3.12 - الأعمال المنفذة والمستلمة سنة 2008</t>
  </si>
  <si>
    <t>Agriculteurs / Farmers / مزارعون</t>
  </si>
  <si>
    <t>Nombre de villages où le travail fut entrepris / Number of villages where work was done / عدد القرى التي تم العمل بها</t>
  </si>
  <si>
    <t>Surface refaite (dounoms) / Reworked area (dounoms) / المساحة المستصلحة بالدونم</t>
  </si>
  <si>
    <t>Murs en mètres carrées / Walls in square meters / جدران الدعم بالمتر المربع</t>
  </si>
  <si>
    <t>Canaux d'irrigation en mètres / Irrigation Channels in meters / أقنية ري بالأمتار</t>
  </si>
  <si>
    <t>Réservoirs en béton (m3) / Concrete Tanks (CM) / خزان باطون بالمتر المكعب</t>
  </si>
  <si>
    <t>Colonnes pour vigne / Vine Columns / أعمدة كرمة</t>
  </si>
  <si>
    <t>Perforation d'un réservoir (m3) / Tank perforation (CM) / حفر خزان بالمتر المكعب</t>
  </si>
  <si>
    <t>Petits arbres fructueux / Fruitful saplings / نصوب مثمرة</t>
  </si>
  <si>
    <t>Petit mur en mètres / Fence in meter / تصوينة بالمتر</t>
  </si>
  <si>
    <t>Irrigation moderne en dounoms / Modern irrigation in dounoms / ري حديث بالدونم</t>
  </si>
  <si>
    <t>Sommes payées en milliers de LL / Paid amounts in thousands LBP / مبالغ مصروفة بآلاف الليرات</t>
  </si>
  <si>
    <t>Janvier 2010 /January 2010 / كانون الثاني 2010</t>
  </si>
  <si>
    <t>Février 2010 / February 2010 / شباط 2010</t>
  </si>
  <si>
    <t>Mars 2010 / March 2010 / آذار 2010</t>
  </si>
  <si>
    <t>Avril 2010 / April 2010 / نيسان 2010</t>
  </si>
  <si>
    <t>Mai 2010 / May 2010 / أيار 2010</t>
  </si>
  <si>
    <t>Juin 2010 / June 2010 / حزيران 2010</t>
  </si>
  <si>
    <t>Juillet 2010 / July 2010 / تموز 2010</t>
  </si>
  <si>
    <t>Août 2010 / August 2010 / آب 2010</t>
  </si>
  <si>
    <t>Septembre 2010 / September 2010 / أيلول 2010</t>
  </si>
  <si>
    <t>Octobre 2010 / October 2010 / نشرين الأول 2010</t>
  </si>
  <si>
    <t>Novembre 2010 / November 2010 / تشرين الثاني 2010</t>
  </si>
  <si>
    <t>Décembre 2010 / December 2010 / كانون الأول 2010</t>
  </si>
  <si>
    <t>2010</t>
  </si>
  <si>
    <t>3. GREEN PROJECT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</si>
</sst>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0_);\(0\)"/>
    <numFmt numFmtId="221" formatCode="#,##0;[Red]#,##0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10" xfId="62" applyFont="1" applyFill="1" applyBorder="1" applyAlignment="1">
      <alignment horizontal="center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197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0" fontId="11" fillId="0" borderId="14" xfId="62" applyFont="1" applyFill="1" applyBorder="1" applyAlignment="1">
      <alignment horizontal="center" vertical="center" wrapText="1" readingOrder="1"/>
      <protection/>
    </xf>
    <xf numFmtId="0" fontId="11" fillId="0" borderId="14" xfId="0" applyFont="1" applyFill="1" applyBorder="1" applyAlignment="1">
      <alignment horizontal="center" vertical="center" wrapText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6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F9" sqref="F9"/>
    </sheetView>
  </sheetViews>
  <sheetFormatPr defaultColWidth="9.140625" defaultRowHeight="12.75"/>
  <sheetData>
    <row r="1" spans="1:11" ht="26.25" thickBot="1">
      <c r="A1" s="26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6" customWidth="1"/>
    <col min="2" max="2" width="10.57421875" style="6" customWidth="1"/>
    <col min="3" max="3" width="12.140625" style="6" customWidth="1"/>
    <col min="4" max="4" width="11.421875" style="6" customWidth="1"/>
    <col min="5" max="8" width="10.57421875" style="6" customWidth="1"/>
    <col min="9" max="9" width="10.8515625" style="6" customWidth="1"/>
    <col min="10" max="10" width="9.28125" style="6" customWidth="1"/>
    <col min="11" max="11" width="9.57421875" style="6" customWidth="1"/>
    <col min="12" max="12" width="11.00390625" style="6" customWidth="1"/>
    <col min="13" max="13" width="11.28125" style="6" customWidth="1"/>
    <col min="14" max="16384" width="9.140625" style="6" customWidth="1"/>
  </cols>
  <sheetData>
    <row r="1" ht="19.5" customHeight="1">
      <c r="A1" s="1" t="s">
        <v>1</v>
      </c>
    </row>
    <row r="2" ht="12.75">
      <c r="A2" s="2" t="s">
        <v>0</v>
      </c>
    </row>
    <row r="3" ht="6.75" customHeight="1" thickBot="1">
      <c r="A3" s="4"/>
    </row>
    <row r="4" spans="2:13" ht="13.5" customHeight="1" thickBot="1"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105.75" thickBot="1">
      <c r="B5" s="7" t="s">
        <v>24</v>
      </c>
      <c r="C5" s="7" t="s">
        <v>25</v>
      </c>
      <c r="D5" s="7" t="s">
        <v>26</v>
      </c>
      <c r="E5" s="7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</row>
    <row r="6" spans="1:13" ht="12.75">
      <c r="A6" s="22" t="s">
        <v>2</v>
      </c>
      <c r="B6" s="8">
        <v>14</v>
      </c>
      <c r="C6" s="8">
        <v>6</v>
      </c>
      <c r="D6" s="9">
        <v>63</v>
      </c>
      <c r="E6" s="10">
        <v>426</v>
      </c>
      <c r="F6" s="8">
        <v>0</v>
      </c>
      <c r="G6" s="8">
        <v>140</v>
      </c>
      <c r="H6" s="8">
        <v>0</v>
      </c>
      <c r="I6" s="8">
        <v>0</v>
      </c>
      <c r="J6" s="8">
        <v>0</v>
      </c>
      <c r="K6" s="8">
        <v>0</v>
      </c>
      <c r="L6" s="9">
        <v>0</v>
      </c>
      <c r="M6" s="8">
        <v>70895</v>
      </c>
    </row>
    <row r="7" spans="1:13" ht="33.75">
      <c r="A7" s="23" t="s">
        <v>3</v>
      </c>
      <c r="B7" s="11">
        <v>14</v>
      </c>
      <c r="C7" s="11">
        <v>10</v>
      </c>
      <c r="D7" s="12">
        <v>4.9</v>
      </c>
      <c r="E7" s="25">
        <v>1286</v>
      </c>
      <c r="F7" s="11">
        <v>0</v>
      </c>
      <c r="G7" s="11">
        <v>60</v>
      </c>
      <c r="H7" s="11">
        <v>0</v>
      </c>
      <c r="I7" s="11">
        <v>0</v>
      </c>
      <c r="J7" s="11">
        <v>0</v>
      </c>
      <c r="K7" s="11">
        <v>345</v>
      </c>
      <c r="L7" s="12">
        <v>0</v>
      </c>
      <c r="M7" s="11">
        <v>69910</v>
      </c>
    </row>
    <row r="8" spans="1:13" ht="22.5">
      <c r="A8" s="23" t="s">
        <v>4</v>
      </c>
      <c r="B8" s="11">
        <v>4</v>
      </c>
      <c r="C8" s="11">
        <v>3</v>
      </c>
      <c r="D8" s="12">
        <v>24.8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320</v>
      </c>
      <c r="K8" s="11">
        <v>0</v>
      </c>
      <c r="L8" s="12">
        <v>0</v>
      </c>
      <c r="M8" s="11">
        <v>16880</v>
      </c>
    </row>
    <row r="9" spans="1:13" ht="22.5">
      <c r="A9" s="23" t="s">
        <v>5</v>
      </c>
      <c r="B9" s="11">
        <v>10</v>
      </c>
      <c r="C9" s="11">
        <v>9</v>
      </c>
      <c r="D9" s="12">
        <v>51.5</v>
      </c>
      <c r="E9" s="11">
        <v>0</v>
      </c>
      <c r="F9" s="11">
        <v>0</v>
      </c>
      <c r="G9" s="11">
        <v>100</v>
      </c>
      <c r="H9" s="11">
        <v>0</v>
      </c>
      <c r="I9" s="11">
        <v>4000</v>
      </c>
      <c r="J9" s="11">
        <v>160</v>
      </c>
      <c r="K9" s="11">
        <v>280</v>
      </c>
      <c r="L9" s="12">
        <v>0</v>
      </c>
      <c r="M9" s="11">
        <v>48075</v>
      </c>
    </row>
    <row r="10" spans="1:13" ht="33.75">
      <c r="A10" s="23" t="s">
        <v>6</v>
      </c>
      <c r="B10" s="11">
        <v>16</v>
      </c>
      <c r="C10" s="11">
        <v>6</v>
      </c>
      <c r="D10" s="12">
        <v>56.8</v>
      </c>
      <c r="E10" s="25">
        <v>0</v>
      </c>
      <c r="F10" s="11">
        <v>0</v>
      </c>
      <c r="G10" s="11">
        <v>348</v>
      </c>
      <c r="H10" s="11">
        <v>0</v>
      </c>
      <c r="I10" s="11">
        <v>0</v>
      </c>
      <c r="J10" s="11">
        <v>0</v>
      </c>
      <c r="K10" s="11">
        <v>0</v>
      </c>
      <c r="L10" s="12">
        <v>0</v>
      </c>
      <c r="M10" s="11">
        <v>69293</v>
      </c>
    </row>
    <row r="11" spans="1:13" ht="33.75">
      <c r="A11" s="23" t="s">
        <v>7</v>
      </c>
      <c r="B11" s="11">
        <v>3</v>
      </c>
      <c r="C11" s="11">
        <v>3</v>
      </c>
      <c r="D11" s="12">
        <v>3.4</v>
      </c>
      <c r="E11" s="13">
        <v>186</v>
      </c>
      <c r="F11" s="11">
        <v>0</v>
      </c>
      <c r="G11" s="11">
        <v>70</v>
      </c>
      <c r="H11" s="11">
        <v>0</v>
      </c>
      <c r="I11" s="11">
        <v>2600</v>
      </c>
      <c r="J11" s="11">
        <v>96</v>
      </c>
      <c r="K11" s="11">
        <v>120</v>
      </c>
      <c r="L11" s="12">
        <v>1.4</v>
      </c>
      <c r="M11" s="11">
        <v>19821</v>
      </c>
    </row>
    <row r="12" spans="1:13" ht="33.75">
      <c r="A12" s="23" t="s">
        <v>8</v>
      </c>
      <c r="B12" s="11">
        <v>14</v>
      </c>
      <c r="C12" s="11">
        <v>9</v>
      </c>
      <c r="D12" s="12">
        <v>19</v>
      </c>
      <c r="E12" s="13">
        <v>1730</v>
      </c>
      <c r="F12" s="11">
        <v>0</v>
      </c>
      <c r="G12" s="11">
        <v>755</v>
      </c>
      <c r="H12" s="11">
        <v>0</v>
      </c>
      <c r="I12" s="11">
        <v>0</v>
      </c>
      <c r="J12" s="11">
        <v>0</v>
      </c>
      <c r="K12" s="11">
        <v>195</v>
      </c>
      <c r="L12" s="12">
        <v>4.4</v>
      </c>
      <c r="M12" s="11">
        <v>115088</v>
      </c>
    </row>
    <row r="13" spans="1:13" ht="34.5" thickBot="1">
      <c r="A13" s="24" t="s">
        <v>9</v>
      </c>
      <c r="B13" s="14">
        <v>8</v>
      </c>
      <c r="C13" s="14">
        <v>7</v>
      </c>
      <c r="D13" s="15">
        <v>28.6</v>
      </c>
      <c r="E13" s="16">
        <v>1250</v>
      </c>
      <c r="F13" s="14">
        <v>0</v>
      </c>
      <c r="G13" s="14">
        <v>24</v>
      </c>
      <c r="H13" s="14">
        <v>0</v>
      </c>
      <c r="I13" s="14">
        <v>0</v>
      </c>
      <c r="J13" s="14">
        <v>0</v>
      </c>
      <c r="K13" s="14">
        <v>710</v>
      </c>
      <c r="L13" s="15">
        <v>0</v>
      </c>
      <c r="M13" s="14">
        <v>46170</v>
      </c>
    </row>
    <row r="14" spans="1:13" ht="13.5" thickBot="1">
      <c r="A14" s="7" t="s">
        <v>10</v>
      </c>
      <c r="B14" s="17">
        <f aca="true" t="shared" si="0" ref="B14:M14">SUM(B6:B13)</f>
        <v>83</v>
      </c>
      <c r="C14" s="17">
        <f t="shared" si="0"/>
        <v>53</v>
      </c>
      <c r="D14" s="18">
        <f t="shared" si="0"/>
        <v>252</v>
      </c>
      <c r="E14" s="19">
        <f t="shared" si="0"/>
        <v>4878</v>
      </c>
      <c r="F14" s="17">
        <f t="shared" si="0"/>
        <v>0</v>
      </c>
      <c r="G14" s="17">
        <f t="shared" si="0"/>
        <v>1497</v>
      </c>
      <c r="H14" s="17">
        <f t="shared" si="0"/>
        <v>0</v>
      </c>
      <c r="I14" s="17">
        <f t="shared" si="0"/>
        <v>6600</v>
      </c>
      <c r="J14" s="17">
        <f t="shared" si="0"/>
        <v>576</v>
      </c>
      <c r="K14" s="17">
        <f t="shared" si="0"/>
        <v>1650</v>
      </c>
      <c r="L14" s="18">
        <f t="shared" si="0"/>
        <v>5.800000000000001</v>
      </c>
      <c r="M14" s="17">
        <f t="shared" si="0"/>
        <v>456132</v>
      </c>
    </row>
    <row r="15" ht="12.75">
      <c r="A15" s="3" t="s">
        <v>11</v>
      </c>
    </row>
    <row r="17" ht="19.5" customHeight="1">
      <c r="A17" s="1" t="s">
        <v>12</v>
      </c>
    </row>
    <row r="18" ht="12.75">
      <c r="A18" s="2" t="s">
        <v>0</v>
      </c>
    </row>
    <row r="19" ht="6.75" customHeight="1" thickBot="1">
      <c r="A19" s="4"/>
    </row>
    <row r="20" spans="2:13" ht="13.5" customHeight="1" thickBot="1">
      <c r="B20" s="29" t="s">
        <v>37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05.75" thickBot="1">
      <c r="B21" s="7" t="s">
        <v>24</v>
      </c>
      <c r="C21" s="7" t="s">
        <v>25</v>
      </c>
      <c r="D21" s="7" t="s">
        <v>26</v>
      </c>
      <c r="E21" s="7" t="s">
        <v>27</v>
      </c>
      <c r="F21" s="5" t="s">
        <v>28</v>
      </c>
      <c r="G21" s="5" t="s">
        <v>29</v>
      </c>
      <c r="H21" s="5" t="s">
        <v>30</v>
      </c>
      <c r="I21" s="5" t="s">
        <v>31</v>
      </c>
      <c r="J21" s="5" t="s">
        <v>32</v>
      </c>
      <c r="K21" s="5" t="s">
        <v>33</v>
      </c>
      <c r="L21" s="5" t="s">
        <v>34</v>
      </c>
      <c r="M21" s="5" t="s">
        <v>35</v>
      </c>
    </row>
    <row r="22" spans="1:13" ht="12.75">
      <c r="A22" s="22" t="s">
        <v>2</v>
      </c>
      <c r="B22" s="8">
        <v>5</v>
      </c>
      <c r="C22" s="8">
        <v>3</v>
      </c>
      <c r="D22" s="9">
        <v>11</v>
      </c>
      <c r="E22" s="8">
        <v>600</v>
      </c>
      <c r="F22" s="8">
        <v>0</v>
      </c>
      <c r="G22" s="8">
        <v>120</v>
      </c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8">
        <v>26600</v>
      </c>
    </row>
    <row r="23" spans="1:13" ht="33.75">
      <c r="A23" s="23" t="s">
        <v>3</v>
      </c>
      <c r="B23" s="11">
        <v>2</v>
      </c>
      <c r="C23" s="11">
        <v>1</v>
      </c>
      <c r="D23" s="12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0</v>
      </c>
      <c r="M23" s="11">
        <v>20000</v>
      </c>
    </row>
    <row r="24" spans="1:13" ht="22.5">
      <c r="A24" s="23" t="s">
        <v>4</v>
      </c>
      <c r="B24" s="11">
        <v>7</v>
      </c>
      <c r="C24" s="11">
        <v>4</v>
      </c>
      <c r="D24" s="12">
        <v>8.7</v>
      </c>
      <c r="E24" s="11">
        <v>1165</v>
      </c>
      <c r="F24" s="11">
        <v>0</v>
      </c>
      <c r="G24" s="11">
        <v>0</v>
      </c>
      <c r="H24" s="11">
        <v>0</v>
      </c>
      <c r="I24" s="11">
        <v>0</v>
      </c>
      <c r="J24" s="11">
        <v>200</v>
      </c>
      <c r="K24" s="11">
        <v>0</v>
      </c>
      <c r="L24" s="12">
        <v>5</v>
      </c>
      <c r="M24" s="11">
        <v>19995</v>
      </c>
    </row>
    <row r="25" spans="1:13" ht="22.5">
      <c r="A25" s="23" t="s">
        <v>5</v>
      </c>
      <c r="B25" s="11">
        <v>15</v>
      </c>
      <c r="C25" s="11">
        <v>7</v>
      </c>
      <c r="D25" s="12">
        <v>119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600</v>
      </c>
      <c r="L25" s="12">
        <v>0</v>
      </c>
      <c r="M25" s="11">
        <v>79950</v>
      </c>
    </row>
    <row r="26" spans="1:13" ht="33.75">
      <c r="A26" s="23" t="s">
        <v>6</v>
      </c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0</v>
      </c>
      <c r="M26" s="11">
        <v>0</v>
      </c>
    </row>
    <row r="27" spans="1:13" ht="33.75">
      <c r="A27" s="23" t="s">
        <v>7</v>
      </c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  <c r="M27" s="11">
        <v>0</v>
      </c>
    </row>
    <row r="28" spans="1:13" ht="33.75">
      <c r="A28" s="23" t="s">
        <v>8</v>
      </c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  <c r="M28" s="11">
        <v>0</v>
      </c>
    </row>
    <row r="29" spans="1:13" ht="34.5" thickBot="1">
      <c r="A29" s="24" t="s">
        <v>9</v>
      </c>
      <c r="B29" s="14">
        <v>3</v>
      </c>
      <c r="C29" s="14">
        <v>3</v>
      </c>
      <c r="D29" s="15">
        <v>0</v>
      </c>
      <c r="E29" s="14">
        <v>0</v>
      </c>
      <c r="F29" s="14">
        <v>0</v>
      </c>
      <c r="G29" s="14">
        <v>180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13500</v>
      </c>
    </row>
    <row r="30" spans="1:13" ht="13.5" thickBot="1">
      <c r="A30" s="7" t="s">
        <v>10</v>
      </c>
      <c r="B30" s="17">
        <f aca="true" t="shared" si="1" ref="B30:M30">SUM(B22:B29)</f>
        <v>32</v>
      </c>
      <c r="C30" s="17">
        <f t="shared" si="1"/>
        <v>18</v>
      </c>
      <c r="D30" s="18">
        <f t="shared" si="1"/>
        <v>158.7</v>
      </c>
      <c r="E30" s="17">
        <f t="shared" si="1"/>
        <v>1765</v>
      </c>
      <c r="F30" s="17">
        <f t="shared" si="1"/>
        <v>0</v>
      </c>
      <c r="G30" s="17">
        <f t="shared" si="1"/>
        <v>300</v>
      </c>
      <c r="H30" s="17">
        <f t="shared" si="1"/>
        <v>0</v>
      </c>
      <c r="I30" s="17">
        <f t="shared" si="1"/>
        <v>0</v>
      </c>
      <c r="J30" s="17">
        <f t="shared" si="1"/>
        <v>200</v>
      </c>
      <c r="K30" s="17">
        <f t="shared" si="1"/>
        <v>600</v>
      </c>
      <c r="L30" s="18">
        <f t="shared" si="1"/>
        <v>5</v>
      </c>
      <c r="M30" s="17">
        <f t="shared" si="1"/>
        <v>160045</v>
      </c>
    </row>
    <row r="31" ht="12.75">
      <c r="A31" s="3" t="s">
        <v>11</v>
      </c>
    </row>
    <row r="33" ht="19.5" customHeight="1">
      <c r="A33" s="1" t="s">
        <v>13</v>
      </c>
    </row>
    <row r="34" ht="12.75">
      <c r="A34" s="2" t="s">
        <v>0</v>
      </c>
    </row>
    <row r="35" ht="6.75" customHeight="1" thickBot="1">
      <c r="A35" s="4"/>
    </row>
    <row r="36" spans="2:13" ht="13.5" customHeight="1" thickBot="1">
      <c r="B36" s="29" t="s">
        <v>38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05.75" thickBot="1">
      <c r="B37" s="7" t="s">
        <v>24</v>
      </c>
      <c r="C37" s="7" t="s">
        <v>25</v>
      </c>
      <c r="D37" s="7" t="s">
        <v>26</v>
      </c>
      <c r="E37" s="7" t="s">
        <v>27</v>
      </c>
      <c r="F37" s="5" t="s">
        <v>28</v>
      </c>
      <c r="G37" s="5" t="s">
        <v>29</v>
      </c>
      <c r="H37" s="5" t="s">
        <v>30</v>
      </c>
      <c r="I37" s="5" t="s">
        <v>31</v>
      </c>
      <c r="J37" s="5" t="s">
        <v>32</v>
      </c>
      <c r="K37" s="5" t="s">
        <v>33</v>
      </c>
      <c r="L37" s="5" t="s">
        <v>34</v>
      </c>
      <c r="M37" s="5" t="s">
        <v>35</v>
      </c>
    </row>
    <row r="38" spans="1:13" ht="12.75">
      <c r="A38" s="22" t="s">
        <v>2</v>
      </c>
      <c r="B38" s="8">
        <v>17</v>
      </c>
      <c r="C38" s="8">
        <v>12</v>
      </c>
      <c r="D38" s="9">
        <v>50.8</v>
      </c>
      <c r="E38" s="8">
        <v>1298</v>
      </c>
      <c r="F38" s="8">
        <v>0</v>
      </c>
      <c r="G38" s="8">
        <v>391</v>
      </c>
      <c r="H38" s="8">
        <v>0</v>
      </c>
      <c r="I38" s="8">
        <v>0</v>
      </c>
      <c r="J38" s="8">
        <v>0</v>
      </c>
      <c r="K38" s="8">
        <v>410</v>
      </c>
      <c r="L38" s="9">
        <v>0</v>
      </c>
      <c r="M38" s="8">
        <v>85962</v>
      </c>
    </row>
    <row r="39" spans="1:13" ht="33.75">
      <c r="A39" s="23" t="s">
        <v>3</v>
      </c>
      <c r="B39" s="11">
        <v>13</v>
      </c>
      <c r="C39" s="11">
        <v>7</v>
      </c>
      <c r="D39" s="12">
        <v>98.5</v>
      </c>
      <c r="E39" s="11">
        <v>375</v>
      </c>
      <c r="F39" s="11">
        <v>0</v>
      </c>
      <c r="G39" s="11">
        <v>100</v>
      </c>
      <c r="H39" s="11">
        <v>0</v>
      </c>
      <c r="I39" s="11">
        <v>0</v>
      </c>
      <c r="J39" s="11">
        <v>360</v>
      </c>
      <c r="K39" s="11">
        <v>0</v>
      </c>
      <c r="L39" s="12">
        <v>0</v>
      </c>
      <c r="M39" s="11">
        <v>100589</v>
      </c>
    </row>
    <row r="40" spans="1:13" ht="22.5">
      <c r="A40" s="23" t="s">
        <v>4</v>
      </c>
      <c r="B40" s="11">
        <v>0</v>
      </c>
      <c r="C40" s="11">
        <v>0</v>
      </c>
      <c r="D40" s="12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>
        <v>0</v>
      </c>
      <c r="M40" s="11">
        <v>0</v>
      </c>
    </row>
    <row r="41" spans="1:13" ht="22.5">
      <c r="A41" s="23" t="s">
        <v>5</v>
      </c>
      <c r="B41" s="11">
        <v>7</v>
      </c>
      <c r="C41" s="11">
        <v>5</v>
      </c>
      <c r="D41" s="12">
        <v>66.5</v>
      </c>
      <c r="E41" s="11">
        <v>300</v>
      </c>
      <c r="F41" s="11">
        <v>0</v>
      </c>
      <c r="G41" s="11">
        <v>150</v>
      </c>
      <c r="H41" s="11">
        <v>0</v>
      </c>
      <c r="I41" s="11">
        <v>0</v>
      </c>
      <c r="J41" s="11">
        <v>0</v>
      </c>
      <c r="K41" s="11">
        <v>400</v>
      </c>
      <c r="L41" s="12">
        <v>0</v>
      </c>
      <c r="M41" s="11">
        <v>42787</v>
      </c>
    </row>
    <row r="42" spans="1:13" ht="33.75">
      <c r="A42" s="23" t="s">
        <v>6</v>
      </c>
      <c r="B42" s="11">
        <v>0</v>
      </c>
      <c r="C42" s="11">
        <v>0</v>
      </c>
      <c r="D42" s="12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  <c r="M42" s="11">
        <v>0</v>
      </c>
    </row>
    <row r="43" spans="1:13" ht="33.75">
      <c r="A43" s="23" t="s">
        <v>7</v>
      </c>
      <c r="B43" s="11">
        <v>0</v>
      </c>
      <c r="C43" s="11">
        <v>0</v>
      </c>
      <c r="D43" s="12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0</v>
      </c>
      <c r="M43" s="11">
        <v>0</v>
      </c>
    </row>
    <row r="44" spans="1:13" ht="33.75">
      <c r="A44" s="23" t="s">
        <v>8</v>
      </c>
      <c r="B44" s="11">
        <v>0</v>
      </c>
      <c r="C44" s="11">
        <v>0</v>
      </c>
      <c r="D44" s="12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>
        <v>0</v>
      </c>
      <c r="M44" s="11">
        <v>0</v>
      </c>
    </row>
    <row r="45" spans="1:13" ht="34.5" thickBot="1">
      <c r="A45" s="24" t="s">
        <v>9</v>
      </c>
      <c r="B45" s="14">
        <v>5</v>
      </c>
      <c r="C45" s="14">
        <v>5</v>
      </c>
      <c r="D45" s="15">
        <v>11.8</v>
      </c>
      <c r="E45" s="14">
        <v>810</v>
      </c>
      <c r="F45" s="14">
        <v>0</v>
      </c>
      <c r="G45" s="14">
        <v>210</v>
      </c>
      <c r="H45" s="14">
        <v>0</v>
      </c>
      <c r="I45" s="14">
        <v>0</v>
      </c>
      <c r="J45" s="14">
        <v>0</v>
      </c>
      <c r="K45" s="14">
        <v>200</v>
      </c>
      <c r="L45" s="15">
        <v>0</v>
      </c>
      <c r="M45" s="14">
        <v>30330</v>
      </c>
    </row>
    <row r="46" spans="1:13" ht="13.5" thickBot="1">
      <c r="A46" s="7" t="s">
        <v>10</v>
      </c>
      <c r="B46" s="17">
        <f aca="true" t="shared" si="2" ref="B46:M46">SUM(B38:B45)</f>
        <v>42</v>
      </c>
      <c r="C46" s="17">
        <f t="shared" si="2"/>
        <v>29</v>
      </c>
      <c r="D46" s="18">
        <f t="shared" si="2"/>
        <v>227.60000000000002</v>
      </c>
      <c r="E46" s="17">
        <f t="shared" si="2"/>
        <v>2783</v>
      </c>
      <c r="F46" s="17">
        <f t="shared" si="2"/>
        <v>0</v>
      </c>
      <c r="G46" s="17">
        <f t="shared" si="2"/>
        <v>851</v>
      </c>
      <c r="H46" s="17">
        <f>SUM(H38:H45)</f>
        <v>0</v>
      </c>
      <c r="I46" s="17">
        <f>SUM(I38:I45)</f>
        <v>0</v>
      </c>
      <c r="J46" s="17">
        <f t="shared" si="2"/>
        <v>360</v>
      </c>
      <c r="K46" s="17">
        <f t="shared" si="2"/>
        <v>1010</v>
      </c>
      <c r="L46" s="18">
        <f t="shared" si="2"/>
        <v>0</v>
      </c>
      <c r="M46" s="17">
        <f t="shared" si="2"/>
        <v>259668</v>
      </c>
    </row>
    <row r="47" ht="12.75">
      <c r="A47" s="3" t="s">
        <v>11</v>
      </c>
    </row>
    <row r="49" ht="19.5" customHeight="1">
      <c r="A49" s="1" t="s">
        <v>14</v>
      </c>
    </row>
    <row r="50" ht="12.75">
      <c r="A50" s="2" t="s">
        <v>0</v>
      </c>
    </row>
    <row r="51" ht="6.75" customHeight="1" thickBot="1">
      <c r="A51" s="4"/>
    </row>
    <row r="52" spans="2:13" ht="13.5" customHeight="1" thickBot="1">
      <c r="B52" s="29" t="s">
        <v>39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05.75" thickBot="1">
      <c r="B53" s="20" t="s">
        <v>24</v>
      </c>
      <c r="C53" s="20" t="s">
        <v>25</v>
      </c>
      <c r="D53" s="20" t="s">
        <v>26</v>
      </c>
      <c r="E53" s="20" t="s">
        <v>27</v>
      </c>
      <c r="F53" s="21" t="s">
        <v>28</v>
      </c>
      <c r="G53" s="21" t="s">
        <v>29</v>
      </c>
      <c r="H53" s="21" t="s">
        <v>30</v>
      </c>
      <c r="I53" s="21" t="s">
        <v>31</v>
      </c>
      <c r="J53" s="21" t="s">
        <v>32</v>
      </c>
      <c r="K53" s="21" t="s">
        <v>33</v>
      </c>
      <c r="L53" s="21" t="s">
        <v>34</v>
      </c>
      <c r="M53" s="21" t="s">
        <v>35</v>
      </c>
    </row>
    <row r="54" spans="1:13" ht="12.75">
      <c r="A54" s="22" t="s">
        <v>2</v>
      </c>
      <c r="B54" s="8">
        <v>7</v>
      </c>
      <c r="C54" s="8">
        <v>6</v>
      </c>
      <c r="D54" s="9">
        <v>43.2</v>
      </c>
      <c r="E54" s="8">
        <v>426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140</v>
      </c>
      <c r="L54" s="9">
        <v>0</v>
      </c>
      <c r="M54" s="8">
        <v>38676</v>
      </c>
    </row>
    <row r="55" spans="1:13" ht="33.75">
      <c r="A55" s="23" t="s">
        <v>3</v>
      </c>
      <c r="B55" s="11">
        <v>4</v>
      </c>
      <c r="C55" s="11">
        <v>3</v>
      </c>
      <c r="D55" s="12">
        <v>34.9</v>
      </c>
      <c r="E55" s="11">
        <v>600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2">
        <v>0</v>
      </c>
      <c r="M55" s="11">
        <v>37004</v>
      </c>
    </row>
    <row r="56" spans="1:13" ht="22.5">
      <c r="A56" s="23" t="s">
        <v>4</v>
      </c>
      <c r="B56" s="11">
        <v>0</v>
      </c>
      <c r="C56" s="11">
        <v>0</v>
      </c>
      <c r="D56" s="12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2">
        <v>0</v>
      </c>
      <c r="M56" s="11">
        <v>0</v>
      </c>
    </row>
    <row r="57" spans="1:13" ht="22.5">
      <c r="A57" s="23" t="s">
        <v>5</v>
      </c>
      <c r="B57" s="11">
        <v>5</v>
      </c>
      <c r="C57" s="11">
        <v>4</v>
      </c>
      <c r="D57" s="12">
        <v>17.5</v>
      </c>
      <c r="E57" s="11">
        <v>0</v>
      </c>
      <c r="F57" s="11">
        <v>0</v>
      </c>
      <c r="G57" s="11">
        <v>260</v>
      </c>
      <c r="H57" s="11">
        <v>0</v>
      </c>
      <c r="I57" s="11">
        <v>0</v>
      </c>
      <c r="J57" s="11">
        <v>100</v>
      </c>
      <c r="K57" s="11">
        <v>220</v>
      </c>
      <c r="L57" s="12">
        <v>2.5</v>
      </c>
      <c r="M57" s="11">
        <v>27550</v>
      </c>
    </row>
    <row r="58" spans="1:13" ht="33.75">
      <c r="A58" s="23" t="s">
        <v>6</v>
      </c>
      <c r="B58" s="11">
        <v>0</v>
      </c>
      <c r="C58" s="11">
        <v>0</v>
      </c>
      <c r="D58" s="12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2">
        <v>0</v>
      </c>
      <c r="M58" s="11">
        <v>0</v>
      </c>
    </row>
    <row r="59" spans="1:13" ht="33.75">
      <c r="A59" s="23" t="s">
        <v>7</v>
      </c>
      <c r="B59" s="11">
        <v>5</v>
      </c>
      <c r="C59" s="11">
        <v>5</v>
      </c>
      <c r="D59" s="12">
        <v>2</v>
      </c>
      <c r="E59" s="11">
        <v>575</v>
      </c>
      <c r="F59" s="11">
        <v>0</v>
      </c>
      <c r="G59" s="11">
        <v>222</v>
      </c>
      <c r="H59" s="11">
        <v>0</v>
      </c>
      <c r="I59" s="11">
        <v>0</v>
      </c>
      <c r="J59" s="11">
        <v>0</v>
      </c>
      <c r="K59" s="11">
        <v>0</v>
      </c>
      <c r="L59" s="12">
        <v>0</v>
      </c>
      <c r="M59" s="11">
        <v>23396</v>
      </c>
    </row>
    <row r="60" spans="1:13" ht="33.75">
      <c r="A60" s="23" t="s">
        <v>8</v>
      </c>
      <c r="B60" s="11">
        <v>0</v>
      </c>
      <c r="C60" s="11">
        <v>0</v>
      </c>
      <c r="D60" s="12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2">
        <v>0</v>
      </c>
      <c r="M60" s="11">
        <v>0</v>
      </c>
    </row>
    <row r="61" spans="1:13" ht="34.5" thickBot="1">
      <c r="A61" s="24" t="s">
        <v>9</v>
      </c>
      <c r="B61" s="14">
        <v>7</v>
      </c>
      <c r="C61" s="14">
        <v>4</v>
      </c>
      <c r="D61" s="15">
        <v>18.9</v>
      </c>
      <c r="E61" s="14">
        <v>815</v>
      </c>
      <c r="F61" s="14">
        <v>0</v>
      </c>
      <c r="G61" s="14">
        <v>360</v>
      </c>
      <c r="H61" s="14">
        <v>0</v>
      </c>
      <c r="I61" s="14">
        <v>0</v>
      </c>
      <c r="J61" s="14">
        <v>0</v>
      </c>
      <c r="K61" s="14">
        <v>894</v>
      </c>
      <c r="L61" s="15">
        <v>0</v>
      </c>
      <c r="M61" s="14">
        <v>50189</v>
      </c>
    </row>
    <row r="62" spans="1:13" ht="13.5" thickBot="1">
      <c r="A62" s="7" t="s">
        <v>10</v>
      </c>
      <c r="B62" s="17">
        <f aca="true" t="shared" si="3" ref="B62:M62">SUM(B54:B61)</f>
        <v>28</v>
      </c>
      <c r="C62" s="17">
        <f t="shared" si="3"/>
        <v>22</v>
      </c>
      <c r="D62" s="18">
        <f t="shared" si="3"/>
        <v>116.5</v>
      </c>
      <c r="E62" s="17">
        <f t="shared" si="3"/>
        <v>2416</v>
      </c>
      <c r="F62" s="17">
        <f t="shared" si="3"/>
        <v>0</v>
      </c>
      <c r="G62" s="17">
        <f t="shared" si="3"/>
        <v>842</v>
      </c>
      <c r="H62" s="17">
        <f>SUM(H54:H61)</f>
        <v>0</v>
      </c>
      <c r="I62" s="17">
        <f>SUM(I54:I61)</f>
        <v>0</v>
      </c>
      <c r="J62" s="17">
        <f t="shared" si="3"/>
        <v>100</v>
      </c>
      <c r="K62" s="17">
        <f t="shared" si="3"/>
        <v>1254</v>
      </c>
      <c r="L62" s="18">
        <f t="shared" si="3"/>
        <v>2.5</v>
      </c>
      <c r="M62" s="17">
        <f t="shared" si="3"/>
        <v>176815</v>
      </c>
    </row>
    <row r="63" ht="12.75">
      <c r="A63" s="3" t="s">
        <v>11</v>
      </c>
    </row>
    <row r="65" ht="19.5" customHeight="1">
      <c r="A65" s="1" t="s">
        <v>15</v>
      </c>
    </row>
    <row r="66" ht="12.75">
      <c r="A66" s="2" t="s">
        <v>0</v>
      </c>
    </row>
    <row r="67" ht="6.75" customHeight="1" thickBot="1">
      <c r="A67" s="4"/>
    </row>
    <row r="68" spans="2:13" ht="13.5" customHeight="1" thickBot="1">
      <c r="B68" s="29" t="s">
        <v>40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05.75" thickBot="1">
      <c r="B69" s="20" t="s">
        <v>24</v>
      </c>
      <c r="C69" s="20" t="s">
        <v>25</v>
      </c>
      <c r="D69" s="20" t="s">
        <v>26</v>
      </c>
      <c r="E69" s="20" t="s">
        <v>27</v>
      </c>
      <c r="F69" s="21" t="s">
        <v>28</v>
      </c>
      <c r="G69" s="21" t="s">
        <v>29</v>
      </c>
      <c r="H69" s="21" t="s">
        <v>30</v>
      </c>
      <c r="I69" s="21" t="s">
        <v>31</v>
      </c>
      <c r="J69" s="21" t="s">
        <v>32</v>
      </c>
      <c r="K69" s="21" t="s">
        <v>33</v>
      </c>
      <c r="L69" s="21" t="s">
        <v>34</v>
      </c>
      <c r="M69" s="21" t="s">
        <v>35</v>
      </c>
    </row>
    <row r="70" spans="1:13" ht="12.75">
      <c r="A70" s="22" t="s">
        <v>2</v>
      </c>
      <c r="B70" s="8">
        <v>4</v>
      </c>
      <c r="C70" s="8">
        <v>4</v>
      </c>
      <c r="D70" s="9">
        <v>20.5</v>
      </c>
      <c r="E70" s="8">
        <v>636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">
        <v>0</v>
      </c>
      <c r="M70" s="8">
        <v>23600</v>
      </c>
    </row>
    <row r="71" spans="1:13" ht="33.75">
      <c r="A71" s="23" t="s">
        <v>3</v>
      </c>
      <c r="B71" s="11">
        <v>2</v>
      </c>
      <c r="C71" s="11">
        <v>2</v>
      </c>
      <c r="D71" s="12">
        <v>2.5</v>
      </c>
      <c r="E71" s="11">
        <v>0</v>
      </c>
      <c r="F71" s="11">
        <v>0</v>
      </c>
      <c r="G71" s="11">
        <v>135</v>
      </c>
      <c r="H71" s="11">
        <v>0</v>
      </c>
      <c r="I71" s="11">
        <v>0</v>
      </c>
      <c r="J71" s="11">
        <v>0</v>
      </c>
      <c r="K71" s="11">
        <v>0</v>
      </c>
      <c r="L71" s="12">
        <v>0</v>
      </c>
      <c r="M71" s="11">
        <v>9260</v>
      </c>
    </row>
    <row r="72" spans="1:13" ht="22.5">
      <c r="A72" s="23" t="s">
        <v>4</v>
      </c>
      <c r="B72" s="11">
        <v>10</v>
      </c>
      <c r="C72" s="11">
        <v>4</v>
      </c>
      <c r="D72" s="12">
        <v>16</v>
      </c>
      <c r="E72" s="11">
        <v>250</v>
      </c>
      <c r="F72" s="11">
        <v>0</v>
      </c>
      <c r="G72" s="11">
        <v>80</v>
      </c>
      <c r="H72" s="11">
        <v>0</v>
      </c>
      <c r="I72" s="11">
        <v>0</v>
      </c>
      <c r="J72" s="11">
        <v>1036</v>
      </c>
      <c r="K72" s="11">
        <v>1200</v>
      </c>
      <c r="L72" s="12">
        <v>0</v>
      </c>
      <c r="M72" s="11">
        <v>26440</v>
      </c>
    </row>
    <row r="73" spans="1:13" ht="22.5">
      <c r="A73" s="23" t="s">
        <v>5</v>
      </c>
      <c r="B73" s="11">
        <v>4</v>
      </c>
      <c r="C73" s="11">
        <v>4</v>
      </c>
      <c r="D73" s="12">
        <v>26</v>
      </c>
      <c r="E73" s="11">
        <v>340</v>
      </c>
      <c r="F73" s="11">
        <v>0</v>
      </c>
      <c r="G73" s="11">
        <v>50</v>
      </c>
      <c r="H73" s="11">
        <v>0</v>
      </c>
      <c r="I73" s="11">
        <v>0</v>
      </c>
      <c r="J73" s="11">
        <v>0</v>
      </c>
      <c r="K73" s="11">
        <v>400</v>
      </c>
      <c r="L73" s="12">
        <v>0</v>
      </c>
      <c r="M73" s="11">
        <v>19290</v>
      </c>
    </row>
    <row r="74" spans="1:13" ht="33.75">
      <c r="A74" s="23" t="s">
        <v>6</v>
      </c>
      <c r="B74" s="11">
        <v>14</v>
      </c>
      <c r="C74" s="11">
        <v>5</v>
      </c>
      <c r="D74" s="12">
        <v>51.8</v>
      </c>
      <c r="E74" s="11">
        <v>955</v>
      </c>
      <c r="F74" s="11">
        <v>300</v>
      </c>
      <c r="G74" s="11">
        <v>130</v>
      </c>
      <c r="H74" s="11">
        <v>0</v>
      </c>
      <c r="I74" s="11">
        <v>0</v>
      </c>
      <c r="J74" s="11">
        <v>60</v>
      </c>
      <c r="K74" s="11">
        <v>230</v>
      </c>
      <c r="L74" s="12">
        <v>0</v>
      </c>
      <c r="M74" s="11">
        <v>51090</v>
      </c>
    </row>
    <row r="75" spans="1:13" ht="33.75">
      <c r="A75" s="23" t="s">
        <v>7</v>
      </c>
      <c r="B75" s="11">
        <v>5</v>
      </c>
      <c r="C75" s="11">
        <v>4</v>
      </c>
      <c r="D75" s="12">
        <v>28.4</v>
      </c>
      <c r="E75" s="11">
        <v>323</v>
      </c>
      <c r="F75" s="11">
        <v>0</v>
      </c>
      <c r="G75" s="11">
        <v>170</v>
      </c>
      <c r="H75" s="11">
        <v>0</v>
      </c>
      <c r="I75" s="11">
        <v>0</v>
      </c>
      <c r="J75" s="11">
        <v>0</v>
      </c>
      <c r="K75" s="11">
        <v>0</v>
      </c>
      <c r="L75" s="12">
        <v>0</v>
      </c>
      <c r="M75" s="11">
        <v>40157</v>
      </c>
    </row>
    <row r="76" spans="1:13" ht="33.75">
      <c r="A76" s="23" t="s">
        <v>8</v>
      </c>
      <c r="B76" s="11">
        <v>0</v>
      </c>
      <c r="C76" s="11">
        <v>0</v>
      </c>
      <c r="D76" s="12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v>0</v>
      </c>
      <c r="M76" s="11">
        <v>0</v>
      </c>
    </row>
    <row r="77" spans="1:13" ht="34.5" thickBot="1">
      <c r="A77" s="24" t="s">
        <v>9</v>
      </c>
      <c r="B77" s="14">
        <v>14</v>
      </c>
      <c r="C77" s="14">
        <v>6</v>
      </c>
      <c r="D77" s="15">
        <v>28.9</v>
      </c>
      <c r="E77" s="14">
        <v>2631</v>
      </c>
      <c r="F77" s="14">
        <v>0</v>
      </c>
      <c r="G77" s="14">
        <v>190</v>
      </c>
      <c r="H77" s="14">
        <v>0</v>
      </c>
      <c r="I77" s="14">
        <v>0</v>
      </c>
      <c r="J77" s="14">
        <v>60</v>
      </c>
      <c r="K77" s="14">
        <v>557</v>
      </c>
      <c r="L77" s="15">
        <v>3</v>
      </c>
      <c r="M77" s="14">
        <v>72795</v>
      </c>
    </row>
    <row r="78" spans="1:13" ht="13.5" thickBot="1">
      <c r="A78" s="7" t="s">
        <v>10</v>
      </c>
      <c r="B78" s="17">
        <f aca="true" t="shared" si="4" ref="B78:M78">SUM(B70:B77)</f>
        <v>53</v>
      </c>
      <c r="C78" s="17">
        <f t="shared" si="4"/>
        <v>29</v>
      </c>
      <c r="D78" s="18">
        <f t="shared" si="4"/>
        <v>174.1</v>
      </c>
      <c r="E78" s="17">
        <f t="shared" si="4"/>
        <v>5135</v>
      </c>
      <c r="F78" s="17">
        <f t="shared" si="4"/>
        <v>300</v>
      </c>
      <c r="G78" s="17">
        <f t="shared" si="4"/>
        <v>755</v>
      </c>
      <c r="H78" s="17">
        <f t="shared" si="4"/>
        <v>0</v>
      </c>
      <c r="I78" s="17">
        <f t="shared" si="4"/>
        <v>0</v>
      </c>
      <c r="J78" s="17">
        <f t="shared" si="4"/>
        <v>1156</v>
      </c>
      <c r="K78" s="17">
        <f t="shared" si="4"/>
        <v>2387</v>
      </c>
      <c r="L78" s="18">
        <f t="shared" si="4"/>
        <v>3</v>
      </c>
      <c r="M78" s="17">
        <f t="shared" si="4"/>
        <v>242632</v>
      </c>
    </row>
    <row r="79" ht="12.75">
      <c r="A79" s="3" t="s">
        <v>11</v>
      </c>
    </row>
    <row r="81" ht="19.5" customHeight="1">
      <c r="A81" s="1" t="s">
        <v>16</v>
      </c>
    </row>
    <row r="82" ht="12.75">
      <c r="A82" s="2" t="s">
        <v>0</v>
      </c>
    </row>
    <row r="83" ht="6.75" customHeight="1" thickBot="1">
      <c r="A83" s="4"/>
    </row>
    <row r="84" spans="2:13" ht="13.5" customHeight="1" thickBot="1">
      <c r="B84" s="29" t="s">
        <v>41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05.75" thickBot="1">
      <c r="B85" s="7" t="s">
        <v>24</v>
      </c>
      <c r="C85" s="7" t="s">
        <v>25</v>
      </c>
      <c r="D85" s="7" t="s">
        <v>26</v>
      </c>
      <c r="E85" s="7" t="s">
        <v>27</v>
      </c>
      <c r="F85" s="5" t="s">
        <v>28</v>
      </c>
      <c r="G85" s="5" t="s">
        <v>29</v>
      </c>
      <c r="H85" s="5" t="s">
        <v>30</v>
      </c>
      <c r="I85" s="5" t="s">
        <v>31</v>
      </c>
      <c r="J85" s="5" t="s">
        <v>32</v>
      </c>
      <c r="K85" s="5" t="s">
        <v>33</v>
      </c>
      <c r="L85" s="5" t="s">
        <v>34</v>
      </c>
      <c r="M85" s="5" t="s">
        <v>35</v>
      </c>
    </row>
    <row r="86" spans="1:13" ht="12.75">
      <c r="A86" s="22" t="s">
        <v>2</v>
      </c>
      <c r="B86" s="8">
        <v>0</v>
      </c>
      <c r="C86" s="8">
        <v>0</v>
      </c>
      <c r="D86" s="9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9">
        <v>0</v>
      </c>
      <c r="M86" s="8">
        <v>0</v>
      </c>
    </row>
    <row r="87" spans="1:13" ht="33.75">
      <c r="A87" s="23" t="s">
        <v>3</v>
      </c>
      <c r="B87" s="11">
        <v>5</v>
      </c>
      <c r="C87" s="11">
        <v>5</v>
      </c>
      <c r="D87" s="12">
        <v>20.5</v>
      </c>
      <c r="E87" s="11">
        <v>808</v>
      </c>
      <c r="F87" s="11">
        <v>0</v>
      </c>
      <c r="G87" s="11">
        <v>160</v>
      </c>
      <c r="H87" s="11">
        <v>0</v>
      </c>
      <c r="I87" s="11">
        <v>0</v>
      </c>
      <c r="J87" s="11">
        <v>0</v>
      </c>
      <c r="K87" s="11">
        <v>0</v>
      </c>
      <c r="L87" s="12">
        <v>0</v>
      </c>
      <c r="M87" s="11">
        <v>37895</v>
      </c>
    </row>
    <row r="88" spans="1:13" ht="22.5">
      <c r="A88" s="23" t="s">
        <v>4</v>
      </c>
      <c r="B88" s="11">
        <v>12</v>
      </c>
      <c r="C88" s="11">
        <v>7</v>
      </c>
      <c r="D88" s="12">
        <v>32</v>
      </c>
      <c r="E88" s="11">
        <v>974</v>
      </c>
      <c r="F88" s="11">
        <v>0</v>
      </c>
      <c r="G88" s="11">
        <v>215</v>
      </c>
      <c r="H88" s="11">
        <v>400</v>
      </c>
      <c r="I88" s="11">
        <v>0</v>
      </c>
      <c r="J88" s="11">
        <v>440</v>
      </c>
      <c r="K88" s="11">
        <v>430</v>
      </c>
      <c r="L88" s="12">
        <v>0</v>
      </c>
      <c r="M88" s="11">
        <v>52429</v>
      </c>
    </row>
    <row r="89" spans="1:13" ht="22.5">
      <c r="A89" s="23" t="s">
        <v>5</v>
      </c>
      <c r="B89" s="11">
        <v>8</v>
      </c>
      <c r="C89" s="11">
        <v>5</v>
      </c>
      <c r="D89" s="12">
        <v>61.5</v>
      </c>
      <c r="E89" s="11">
        <v>340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300</v>
      </c>
      <c r="L89" s="12">
        <v>0</v>
      </c>
      <c r="M89" s="11">
        <v>34850</v>
      </c>
    </row>
    <row r="90" spans="1:13" ht="33.75">
      <c r="A90" s="23" t="s">
        <v>6</v>
      </c>
      <c r="B90" s="11">
        <v>16</v>
      </c>
      <c r="C90" s="11">
        <v>8</v>
      </c>
      <c r="D90" s="12">
        <v>47.5</v>
      </c>
      <c r="E90" s="11">
        <v>833</v>
      </c>
      <c r="F90" s="11">
        <v>0</v>
      </c>
      <c r="G90" s="11">
        <v>296</v>
      </c>
      <c r="H90" s="11">
        <v>0</v>
      </c>
      <c r="I90" s="11">
        <v>0</v>
      </c>
      <c r="J90" s="11">
        <v>0</v>
      </c>
      <c r="K90" s="11">
        <v>0</v>
      </c>
      <c r="L90" s="12">
        <v>0</v>
      </c>
      <c r="M90" s="11">
        <v>65450</v>
      </c>
    </row>
    <row r="91" spans="1:13" ht="33.75">
      <c r="A91" s="23" t="s">
        <v>7</v>
      </c>
      <c r="B91" s="11">
        <v>20</v>
      </c>
      <c r="C91" s="11">
        <v>13</v>
      </c>
      <c r="D91" s="12">
        <v>44.6</v>
      </c>
      <c r="E91" s="11">
        <v>3026</v>
      </c>
      <c r="F91" s="11">
        <v>0</v>
      </c>
      <c r="G91" s="11">
        <v>476</v>
      </c>
      <c r="H91" s="11">
        <v>0</v>
      </c>
      <c r="I91" s="11">
        <v>0</v>
      </c>
      <c r="J91" s="11">
        <v>578</v>
      </c>
      <c r="K91" s="11">
        <v>960</v>
      </c>
      <c r="L91" s="12">
        <v>10.9</v>
      </c>
      <c r="M91" s="11">
        <v>105671</v>
      </c>
    </row>
    <row r="92" spans="1:13" ht="33.75">
      <c r="A92" s="23" t="s">
        <v>8</v>
      </c>
      <c r="B92" s="11">
        <v>22</v>
      </c>
      <c r="C92" s="11">
        <v>13</v>
      </c>
      <c r="D92" s="12">
        <v>24</v>
      </c>
      <c r="E92" s="11">
        <v>1130</v>
      </c>
      <c r="F92" s="11">
        <v>0</v>
      </c>
      <c r="G92" s="11">
        <v>1535</v>
      </c>
      <c r="H92" s="11">
        <v>0</v>
      </c>
      <c r="I92" s="11">
        <v>7800</v>
      </c>
      <c r="J92" s="11">
        <v>1066</v>
      </c>
      <c r="K92" s="11">
        <v>208</v>
      </c>
      <c r="L92" s="12">
        <v>12.6</v>
      </c>
      <c r="M92" s="11">
        <v>119542</v>
      </c>
    </row>
    <row r="93" spans="1:13" ht="34.5" thickBot="1">
      <c r="A93" s="24" t="s">
        <v>9</v>
      </c>
      <c r="B93" s="14">
        <v>6</v>
      </c>
      <c r="C93" s="14">
        <v>6</v>
      </c>
      <c r="D93" s="15">
        <v>3.7</v>
      </c>
      <c r="E93" s="14">
        <v>450</v>
      </c>
      <c r="F93" s="14">
        <v>0</v>
      </c>
      <c r="G93" s="14">
        <v>460</v>
      </c>
      <c r="H93" s="14">
        <v>0</v>
      </c>
      <c r="I93" s="14">
        <v>0</v>
      </c>
      <c r="J93" s="14">
        <v>0</v>
      </c>
      <c r="K93" s="14">
        <v>150</v>
      </c>
      <c r="L93" s="15">
        <v>0</v>
      </c>
      <c r="M93" s="14">
        <v>42285</v>
      </c>
    </row>
    <row r="94" spans="1:13" ht="13.5" thickBot="1">
      <c r="A94" s="7" t="s">
        <v>10</v>
      </c>
      <c r="B94" s="17">
        <f aca="true" t="shared" si="5" ref="B94:M94">SUM(B86:B93)</f>
        <v>89</v>
      </c>
      <c r="C94" s="17">
        <f t="shared" si="5"/>
        <v>57</v>
      </c>
      <c r="D94" s="18">
        <f t="shared" si="5"/>
        <v>233.79999999999998</v>
      </c>
      <c r="E94" s="17">
        <f t="shared" si="5"/>
        <v>7561</v>
      </c>
      <c r="F94" s="17">
        <f t="shared" si="5"/>
        <v>0</v>
      </c>
      <c r="G94" s="17">
        <f t="shared" si="5"/>
        <v>3142</v>
      </c>
      <c r="H94" s="17">
        <f t="shared" si="5"/>
        <v>400</v>
      </c>
      <c r="I94" s="17">
        <f t="shared" si="5"/>
        <v>7800</v>
      </c>
      <c r="J94" s="17">
        <f t="shared" si="5"/>
        <v>2084</v>
      </c>
      <c r="K94" s="17">
        <f t="shared" si="5"/>
        <v>2048</v>
      </c>
      <c r="L94" s="18">
        <f t="shared" si="5"/>
        <v>23.5</v>
      </c>
      <c r="M94" s="17">
        <f t="shared" si="5"/>
        <v>458122</v>
      </c>
    </row>
    <row r="95" ht="12.75">
      <c r="A95" s="3" t="s">
        <v>11</v>
      </c>
    </row>
    <row r="97" ht="19.5" customHeight="1">
      <c r="A97" s="1" t="s">
        <v>17</v>
      </c>
    </row>
    <row r="98" ht="12.75">
      <c r="A98" s="2" t="s">
        <v>0</v>
      </c>
    </row>
    <row r="99" ht="6.75" customHeight="1" thickBot="1">
      <c r="A99" s="4"/>
    </row>
    <row r="100" spans="2:13" ht="13.5" thickBot="1">
      <c r="B100" s="29" t="s">
        <v>42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05.75" thickBot="1">
      <c r="B101" s="20" t="s">
        <v>24</v>
      </c>
      <c r="C101" s="20" t="s">
        <v>25</v>
      </c>
      <c r="D101" s="20" t="s">
        <v>26</v>
      </c>
      <c r="E101" s="20" t="s">
        <v>27</v>
      </c>
      <c r="F101" s="21" t="s">
        <v>28</v>
      </c>
      <c r="G101" s="21" t="s">
        <v>29</v>
      </c>
      <c r="H101" s="21" t="s">
        <v>30</v>
      </c>
      <c r="I101" s="21" t="s">
        <v>31</v>
      </c>
      <c r="J101" s="21" t="s">
        <v>32</v>
      </c>
      <c r="K101" s="21" t="s">
        <v>33</v>
      </c>
      <c r="L101" s="21" t="s">
        <v>34</v>
      </c>
      <c r="M101" s="21" t="s">
        <v>35</v>
      </c>
    </row>
    <row r="102" spans="1:13" ht="12.75">
      <c r="A102" s="22" t="s">
        <v>2</v>
      </c>
      <c r="B102" s="8">
        <v>3</v>
      </c>
      <c r="C102" s="8">
        <v>2</v>
      </c>
      <c r="D102" s="9">
        <v>19.2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9">
        <v>0</v>
      </c>
      <c r="M102" s="8">
        <v>19200</v>
      </c>
    </row>
    <row r="103" spans="1:13" ht="33.75">
      <c r="A103" s="23" t="s">
        <v>3</v>
      </c>
      <c r="B103" s="11">
        <v>7</v>
      </c>
      <c r="C103" s="11">
        <v>3</v>
      </c>
      <c r="D103" s="12">
        <v>11.8</v>
      </c>
      <c r="E103" s="11">
        <v>699</v>
      </c>
      <c r="F103" s="11">
        <v>920</v>
      </c>
      <c r="G103" s="11">
        <v>40</v>
      </c>
      <c r="H103" s="11">
        <v>0</v>
      </c>
      <c r="I103" s="11">
        <v>0</v>
      </c>
      <c r="J103" s="11">
        <v>0</v>
      </c>
      <c r="K103" s="11">
        <v>400</v>
      </c>
      <c r="L103" s="12">
        <v>0</v>
      </c>
      <c r="M103" s="11">
        <v>23973</v>
      </c>
    </row>
    <row r="104" spans="1:13" ht="22.5">
      <c r="A104" s="23" t="s">
        <v>4</v>
      </c>
      <c r="B104" s="11">
        <v>14</v>
      </c>
      <c r="C104" s="11">
        <v>4</v>
      </c>
      <c r="D104" s="12">
        <v>57.9</v>
      </c>
      <c r="E104" s="11">
        <v>0</v>
      </c>
      <c r="F104" s="11">
        <v>0</v>
      </c>
      <c r="G104" s="11">
        <v>63</v>
      </c>
      <c r="H104" s="11">
        <v>0</v>
      </c>
      <c r="I104" s="11">
        <v>0</v>
      </c>
      <c r="J104" s="11">
        <v>0</v>
      </c>
      <c r="K104" s="11">
        <v>0</v>
      </c>
      <c r="L104" s="12">
        <v>0</v>
      </c>
      <c r="M104" s="11">
        <v>44545</v>
      </c>
    </row>
    <row r="105" spans="1:13" ht="22.5">
      <c r="A105" s="23" t="s">
        <v>5</v>
      </c>
      <c r="B105" s="11">
        <v>7</v>
      </c>
      <c r="C105" s="11">
        <v>7</v>
      </c>
      <c r="D105" s="12">
        <v>63</v>
      </c>
      <c r="E105" s="11">
        <v>0</v>
      </c>
      <c r="F105" s="11">
        <v>0</v>
      </c>
      <c r="G105" s="11">
        <v>0</v>
      </c>
      <c r="H105" s="11">
        <v>0</v>
      </c>
      <c r="I105" s="11">
        <v>9100</v>
      </c>
      <c r="J105" s="11">
        <v>0</v>
      </c>
      <c r="K105" s="11">
        <v>0</v>
      </c>
      <c r="L105" s="12">
        <v>0</v>
      </c>
      <c r="M105" s="11">
        <v>48900</v>
      </c>
    </row>
    <row r="106" spans="1:13" ht="33.75">
      <c r="A106" s="23" t="s">
        <v>6</v>
      </c>
      <c r="B106" s="11">
        <v>7</v>
      </c>
      <c r="C106" s="11">
        <v>3</v>
      </c>
      <c r="D106" s="12">
        <v>17.6</v>
      </c>
      <c r="E106" s="11">
        <v>0</v>
      </c>
      <c r="F106" s="11">
        <v>0</v>
      </c>
      <c r="G106" s="11">
        <v>100</v>
      </c>
      <c r="H106" s="11">
        <v>0</v>
      </c>
      <c r="I106" s="11">
        <v>0</v>
      </c>
      <c r="J106" s="11">
        <v>266</v>
      </c>
      <c r="K106" s="11">
        <v>0</v>
      </c>
      <c r="L106" s="12">
        <v>5.4</v>
      </c>
      <c r="M106" s="11">
        <v>19435</v>
      </c>
    </row>
    <row r="107" spans="1:13" ht="33.75">
      <c r="A107" s="23" t="s">
        <v>7</v>
      </c>
      <c r="B107" s="11">
        <v>0</v>
      </c>
      <c r="C107" s="11">
        <v>0</v>
      </c>
      <c r="D107" s="12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2">
        <v>0</v>
      </c>
      <c r="M107" s="11">
        <v>0</v>
      </c>
    </row>
    <row r="108" spans="1:13" ht="33.75">
      <c r="A108" s="23" t="s">
        <v>8</v>
      </c>
      <c r="B108" s="11">
        <v>16</v>
      </c>
      <c r="C108" s="11">
        <v>10</v>
      </c>
      <c r="D108" s="12">
        <v>24.4</v>
      </c>
      <c r="E108" s="11">
        <v>2418</v>
      </c>
      <c r="F108" s="11">
        <v>0</v>
      </c>
      <c r="G108" s="11">
        <v>582</v>
      </c>
      <c r="H108" s="11">
        <v>0</v>
      </c>
      <c r="I108" s="11">
        <v>0</v>
      </c>
      <c r="J108" s="11">
        <v>432</v>
      </c>
      <c r="K108" s="11">
        <v>0</v>
      </c>
      <c r="L108" s="12">
        <v>2.9</v>
      </c>
      <c r="M108" s="11">
        <v>85524</v>
      </c>
    </row>
    <row r="109" spans="1:13" ht="34.5" thickBot="1">
      <c r="A109" s="24" t="s">
        <v>9</v>
      </c>
      <c r="B109" s="14">
        <v>0</v>
      </c>
      <c r="C109" s="14">
        <v>0</v>
      </c>
      <c r="D109" s="15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5">
        <v>0</v>
      </c>
      <c r="M109" s="14">
        <v>0</v>
      </c>
    </row>
    <row r="110" spans="1:13" ht="13.5" thickBot="1">
      <c r="A110" s="7" t="s">
        <v>10</v>
      </c>
      <c r="B110" s="17">
        <f aca="true" t="shared" si="6" ref="B110:M110">SUM(B102:B109)</f>
        <v>54</v>
      </c>
      <c r="C110" s="17">
        <f t="shared" si="6"/>
        <v>29</v>
      </c>
      <c r="D110" s="18">
        <f t="shared" si="6"/>
        <v>193.9</v>
      </c>
      <c r="E110" s="17">
        <f t="shared" si="6"/>
        <v>3117</v>
      </c>
      <c r="F110" s="17">
        <f t="shared" si="6"/>
        <v>920</v>
      </c>
      <c r="G110" s="17">
        <f t="shared" si="6"/>
        <v>785</v>
      </c>
      <c r="H110" s="17">
        <f t="shared" si="6"/>
        <v>0</v>
      </c>
      <c r="I110" s="17">
        <f t="shared" si="6"/>
        <v>9100</v>
      </c>
      <c r="J110" s="17">
        <f t="shared" si="6"/>
        <v>698</v>
      </c>
      <c r="K110" s="17">
        <f t="shared" si="6"/>
        <v>400</v>
      </c>
      <c r="L110" s="18">
        <f t="shared" si="6"/>
        <v>8.3</v>
      </c>
      <c r="M110" s="17">
        <f t="shared" si="6"/>
        <v>241577</v>
      </c>
    </row>
    <row r="111" ht="12.75">
      <c r="A111" s="3" t="s">
        <v>11</v>
      </c>
    </row>
    <row r="113" ht="18.75">
      <c r="A113" s="1" t="s">
        <v>18</v>
      </c>
    </row>
    <row r="114" ht="12.75">
      <c r="A114" s="2" t="s">
        <v>0</v>
      </c>
    </row>
    <row r="115" ht="6.75" customHeight="1" thickBot="1">
      <c r="A115" s="4"/>
    </row>
    <row r="116" spans="2:13" ht="13.5" customHeight="1" thickBot="1">
      <c r="B116" s="29" t="s">
        <v>43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05.75" thickBot="1">
      <c r="B117" s="7" t="s">
        <v>24</v>
      </c>
      <c r="C117" s="7" t="s">
        <v>25</v>
      </c>
      <c r="D117" s="7" t="s">
        <v>26</v>
      </c>
      <c r="E117" s="7" t="s">
        <v>27</v>
      </c>
      <c r="F117" s="5" t="s">
        <v>28</v>
      </c>
      <c r="G117" s="5" t="s">
        <v>29</v>
      </c>
      <c r="H117" s="5" t="s">
        <v>30</v>
      </c>
      <c r="I117" s="5" t="s">
        <v>31</v>
      </c>
      <c r="J117" s="5" t="s">
        <v>32</v>
      </c>
      <c r="K117" s="5" t="s">
        <v>33</v>
      </c>
      <c r="L117" s="5" t="s">
        <v>34</v>
      </c>
      <c r="M117" s="5" t="s">
        <v>35</v>
      </c>
    </row>
    <row r="118" spans="1:13" ht="12.75">
      <c r="A118" s="22" t="s">
        <v>2</v>
      </c>
      <c r="B118" s="8">
        <v>22</v>
      </c>
      <c r="C118" s="8">
        <v>11</v>
      </c>
      <c r="D118" s="9">
        <v>93.5</v>
      </c>
      <c r="E118" s="8">
        <v>776</v>
      </c>
      <c r="F118" s="8">
        <v>0</v>
      </c>
      <c r="G118" s="8">
        <v>270</v>
      </c>
      <c r="H118" s="8">
        <v>0</v>
      </c>
      <c r="I118" s="8">
        <v>0</v>
      </c>
      <c r="J118" s="8">
        <v>0</v>
      </c>
      <c r="K118" s="8">
        <v>530</v>
      </c>
      <c r="L118" s="9">
        <v>0</v>
      </c>
      <c r="M118" s="8">
        <v>114510</v>
      </c>
    </row>
    <row r="119" spans="1:13" ht="33.75">
      <c r="A119" s="23" t="s">
        <v>3</v>
      </c>
      <c r="B119" s="11">
        <v>9</v>
      </c>
      <c r="C119" s="11">
        <v>7</v>
      </c>
      <c r="D119" s="12">
        <v>82.2</v>
      </c>
      <c r="E119" s="11">
        <v>300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200</v>
      </c>
      <c r="L119" s="12">
        <v>0</v>
      </c>
      <c r="M119" s="11">
        <v>74520</v>
      </c>
    </row>
    <row r="120" spans="1:13" ht="22.5">
      <c r="A120" s="23" t="s">
        <v>4</v>
      </c>
      <c r="B120" s="11">
        <v>25</v>
      </c>
      <c r="C120" s="11">
        <v>10</v>
      </c>
      <c r="D120" s="12">
        <v>136.2</v>
      </c>
      <c r="E120" s="11">
        <v>292</v>
      </c>
      <c r="F120" s="11">
        <v>0</v>
      </c>
      <c r="G120" s="11">
        <v>195</v>
      </c>
      <c r="H120" s="11">
        <v>0</v>
      </c>
      <c r="I120" s="11">
        <v>0</v>
      </c>
      <c r="J120" s="11">
        <v>0</v>
      </c>
      <c r="K120" s="11">
        <v>0</v>
      </c>
      <c r="L120" s="12">
        <v>0</v>
      </c>
      <c r="M120" s="11">
        <v>116487</v>
      </c>
    </row>
    <row r="121" spans="1:13" ht="22.5">
      <c r="A121" s="23" t="s">
        <v>5</v>
      </c>
      <c r="B121" s="11">
        <v>13</v>
      </c>
      <c r="C121" s="11">
        <v>9</v>
      </c>
      <c r="D121" s="12">
        <v>170</v>
      </c>
      <c r="E121" s="11">
        <v>0</v>
      </c>
      <c r="F121" s="11">
        <v>0</v>
      </c>
      <c r="G121" s="11">
        <v>264</v>
      </c>
      <c r="H121" s="11">
        <v>0</v>
      </c>
      <c r="I121" s="11">
        <v>0</v>
      </c>
      <c r="J121" s="11">
        <v>0</v>
      </c>
      <c r="K121" s="11">
        <v>0</v>
      </c>
      <c r="L121" s="12">
        <v>0</v>
      </c>
      <c r="M121" s="11">
        <v>103200</v>
      </c>
    </row>
    <row r="122" spans="1:13" ht="33.75">
      <c r="A122" s="23" t="s">
        <v>6</v>
      </c>
      <c r="B122" s="11">
        <v>16</v>
      </c>
      <c r="C122" s="11">
        <v>6</v>
      </c>
      <c r="D122" s="12">
        <v>50.8</v>
      </c>
      <c r="E122" s="11">
        <v>2218</v>
      </c>
      <c r="F122" s="11">
        <v>0</v>
      </c>
      <c r="G122" s="11">
        <v>120</v>
      </c>
      <c r="H122" s="11">
        <v>0</v>
      </c>
      <c r="I122" s="11">
        <v>0</v>
      </c>
      <c r="J122" s="11">
        <v>0</v>
      </c>
      <c r="K122" s="11">
        <v>516</v>
      </c>
      <c r="L122" s="12">
        <v>0</v>
      </c>
      <c r="M122" s="11">
        <v>73625</v>
      </c>
    </row>
    <row r="123" spans="1:13" ht="33.75">
      <c r="A123" s="23" t="s">
        <v>7</v>
      </c>
      <c r="B123" s="11">
        <v>16</v>
      </c>
      <c r="C123" s="11">
        <v>12</v>
      </c>
      <c r="D123" s="12">
        <v>71.5</v>
      </c>
      <c r="E123" s="11">
        <v>4002</v>
      </c>
      <c r="F123" s="11">
        <v>0</v>
      </c>
      <c r="G123" s="11">
        <v>337</v>
      </c>
      <c r="H123" s="11">
        <v>0</v>
      </c>
      <c r="I123" s="11">
        <v>0</v>
      </c>
      <c r="J123" s="11">
        <v>838</v>
      </c>
      <c r="K123" s="11">
        <v>500</v>
      </c>
      <c r="L123" s="12">
        <v>5.5</v>
      </c>
      <c r="M123" s="11">
        <v>129645</v>
      </c>
    </row>
    <row r="124" spans="1:13" ht="33.75">
      <c r="A124" s="23" t="s">
        <v>8</v>
      </c>
      <c r="B124" s="11">
        <v>0</v>
      </c>
      <c r="C124" s="11">
        <v>0</v>
      </c>
      <c r="D124" s="12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2">
        <v>0</v>
      </c>
      <c r="M124" s="11">
        <v>0</v>
      </c>
    </row>
    <row r="125" spans="1:13" ht="34.5" thickBot="1">
      <c r="A125" s="24" t="s">
        <v>9</v>
      </c>
      <c r="B125" s="14">
        <v>15</v>
      </c>
      <c r="C125" s="14">
        <v>6</v>
      </c>
      <c r="D125" s="15">
        <v>74.6</v>
      </c>
      <c r="E125" s="14">
        <v>1700</v>
      </c>
      <c r="F125" s="14">
        <v>0</v>
      </c>
      <c r="G125" s="14">
        <v>141</v>
      </c>
      <c r="H125" s="14">
        <v>0</v>
      </c>
      <c r="I125" s="14">
        <v>0</v>
      </c>
      <c r="J125" s="14">
        <v>0</v>
      </c>
      <c r="K125" s="14">
        <v>75</v>
      </c>
      <c r="L125" s="15">
        <v>0</v>
      </c>
      <c r="M125" s="14">
        <v>91485</v>
      </c>
    </row>
    <row r="126" spans="1:13" ht="13.5" thickBot="1">
      <c r="A126" s="7" t="s">
        <v>10</v>
      </c>
      <c r="B126" s="17">
        <f aca="true" t="shared" si="7" ref="B126:M126">SUM(B118:B125)</f>
        <v>116</v>
      </c>
      <c r="C126" s="17">
        <f t="shared" si="7"/>
        <v>61</v>
      </c>
      <c r="D126" s="17">
        <f t="shared" si="7"/>
        <v>678.8</v>
      </c>
      <c r="E126" s="17">
        <f t="shared" si="7"/>
        <v>9288</v>
      </c>
      <c r="F126" s="17">
        <f t="shared" si="7"/>
        <v>0</v>
      </c>
      <c r="G126" s="17">
        <f t="shared" si="7"/>
        <v>1327</v>
      </c>
      <c r="H126" s="17">
        <f t="shared" si="7"/>
        <v>0</v>
      </c>
      <c r="I126" s="17">
        <f t="shared" si="7"/>
        <v>0</v>
      </c>
      <c r="J126" s="17">
        <f t="shared" si="7"/>
        <v>838</v>
      </c>
      <c r="K126" s="17">
        <f t="shared" si="7"/>
        <v>1821</v>
      </c>
      <c r="L126" s="18">
        <f t="shared" si="7"/>
        <v>5.5</v>
      </c>
      <c r="M126" s="17">
        <f t="shared" si="7"/>
        <v>703472</v>
      </c>
    </row>
    <row r="127" ht="12.75">
      <c r="A127" s="3" t="s">
        <v>11</v>
      </c>
    </row>
    <row r="129" ht="19.5" customHeight="1">
      <c r="A129" s="1" t="s">
        <v>19</v>
      </c>
    </row>
    <row r="130" ht="12.75">
      <c r="A130" s="2" t="s">
        <v>0</v>
      </c>
    </row>
    <row r="131" ht="6.75" customHeight="1" thickBot="1">
      <c r="A131" s="4"/>
    </row>
    <row r="132" spans="2:13" ht="13.5" customHeight="1" thickBot="1">
      <c r="B132" s="29" t="s">
        <v>44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05.75" thickBot="1">
      <c r="B133" s="7" t="s">
        <v>24</v>
      </c>
      <c r="C133" s="7" t="s">
        <v>25</v>
      </c>
      <c r="D133" s="7" t="s">
        <v>26</v>
      </c>
      <c r="E133" s="7" t="s">
        <v>27</v>
      </c>
      <c r="F133" s="5" t="s">
        <v>28</v>
      </c>
      <c r="G133" s="5" t="s">
        <v>29</v>
      </c>
      <c r="H133" s="5" t="s">
        <v>30</v>
      </c>
      <c r="I133" s="5" t="s">
        <v>31</v>
      </c>
      <c r="J133" s="5" t="s">
        <v>32</v>
      </c>
      <c r="K133" s="5" t="s">
        <v>33</v>
      </c>
      <c r="L133" s="5" t="s">
        <v>34</v>
      </c>
      <c r="M133" s="5" t="s">
        <v>35</v>
      </c>
    </row>
    <row r="134" spans="1:13" ht="12.75">
      <c r="A134" s="22" t="s">
        <v>2</v>
      </c>
      <c r="B134" s="8">
        <v>3</v>
      </c>
      <c r="C134" s="8">
        <v>2</v>
      </c>
      <c r="D134" s="9">
        <v>17.8</v>
      </c>
      <c r="E134" s="8">
        <v>200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9">
        <v>0</v>
      </c>
      <c r="M134" s="8">
        <v>18710</v>
      </c>
    </row>
    <row r="135" spans="1:13" ht="33.75">
      <c r="A135" s="23" t="s">
        <v>3</v>
      </c>
      <c r="B135" s="11">
        <v>7</v>
      </c>
      <c r="C135" s="11">
        <v>4</v>
      </c>
      <c r="D135" s="12">
        <v>50.5</v>
      </c>
      <c r="E135" s="11">
        <v>300</v>
      </c>
      <c r="F135" s="11">
        <v>0</v>
      </c>
      <c r="G135" s="11">
        <v>60</v>
      </c>
      <c r="H135" s="11">
        <v>0</v>
      </c>
      <c r="I135" s="11">
        <v>0</v>
      </c>
      <c r="J135" s="11">
        <v>0</v>
      </c>
      <c r="K135" s="11">
        <v>0</v>
      </c>
      <c r="L135" s="12">
        <v>0</v>
      </c>
      <c r="M135" s="11">
        <v>51269</v>
      </c>
    </row>
    <row r="136" spans="1:13" ht="22.5">
      <c r="A136" s="23" t="s">
        <v>4</v>
      </c>
      <c r="B136" s="11">
        <v>57</v>
      </c>
      <c r="C136" s="11">
        <v>24</v>
      </c>
      <c r="D136" s="12">
        <v>348.9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500</v>
      </c>
      <c r="K136" s="11">
        <v>485</v>
      </c>
      <c r="L136" s="12">
        <v>0</v>
      </c>
      <c r="M136" s="11">
        <v>231867</v>
      </c>
    </row>
    <row r="137" spans="1:13" ht="22.5">
      <c r="A137" s="23" t="s">
        <v>5</v>
      </c>
      <c r="B137" s="11">
        <v>28</v>
      </c>
      <c r="C137" s="11">
        <v>17</v>
      </c>
      <c r="D137" s="12">
        <v>176.1</v>
      </c>
      <c r="E137" s="11">
        <v>0</v>
      </c>
      <c r="F137" s="11">
        <v>0</v>
      </c>
      <c r="G137" s="11">
        <v>317</v>
      </c>
      <c r="H137" s="11">
        <v>0</v>
      </c>
      <c r="I137" s="11">
        <v>21100</v>
      </c>
      <c r="J137" s="11">
        <v>0</v>
      </c>
      <c r="K137" s="11">
        <v>196</v>
      </c>
      <c r="L137" s="12">
        <v>0</v>
      </c>
      <c r="M137" s="11">
        <v>196361</v>
      </c>
    </row>
    <row r="138" spans="1:13" ht="33.75">
      <c r="A138" s="23" t="s">
        <v>6</v>
      </c>
      <c r="B138" s="11">
        <v>14</v>
      </c>
      <c r="C138" s="11">
        <v>9</v>
      </c>
      <c r="D138" s="12">
        <v>64.5</v>
      </c>
      <c r="E138" s="11">
        <v>1251</v>
      </c>
      <c r="F138" s="11">
        <v>0</v>
      </c>
      <c r="G138" s="11">
        <v>320</v>
      </c>
      <c r="H138" s="11">
        <v>0</v>
      </c>
      <c r="I138" s="11">
        <v>3500</v>
      </c>
      <c r="J138" s="11">
        <v>0</v>
      </c>
      <c r="K138" s="11">
        <v>0</v>
      </c>
      <c r="L138" s="12">
        <v>4</v>
      </c>
      <c r="M138" s="11">
        <v>60065</v>
      </c>
    </row>
    <row r="139" spans="1:13" ht="33.75">
      <c r="A139" s="23" t="s">
        <v>7</v>
      </c>
      <c r="B139" s="11">
        <v>9</v>
      </c>
      <c r="C139" s="11">
        <v>5</v>
      </c>
      <c r="D139" s="12">
        <v>29.4</v>
      </c>
      <c r="E139" s="11">
        <v>1744</v>
      </c>
      <c r="F139" s="11">
        <v>0</v>
      </c>
      <c r="G139" s="11">
        <v>100</v>
      </c>
      <c r="H139" s="11">
        <v>0</v>
      </c>
      <c r="I139" s="11">
        <v>0</v>
      </c>
      <c r="J139" s="11">
        <v>0</v>
      </c>
      <c r="K139" s="11">
        <v>400</v>
      </c>
      <c r="L139" s="12">
        <v>11</v>
      </c>
      <c r="M139" s="11">
        <v>52710</v>
      </c>
    </row>
    <row r="140" spans="1:13" ht="33.75">
      <c r="A140" s="23" t="s">
        <v>8</v>
      </c>
      <c r="B140" s="11">
        <v>21</v>
      </c>
      <c r="C140" s="11">
        <v>21</v>
      </c>
      <c r="D140" s="12">
        <v>23.9</v>
      </c>
      <c r="E140" s="11">
        <v>2449</v>
      </c>
      <c r="F140" s="11">
        <v>0</v>
      </c>
      <c r="G140" s="11">
        <v>1161</v>
      </c>
      <c r="H140" s="11">
        <v>0</v>
      </c>
      <c r="I140" s="11">
        <v>0</v>
      </c>
      <c r="J140" s="11">
        <v>0</v>
      </c>
      <c r="K140" s="11">
        <v>0</v>
      </c>
      <c r="L140" s="12">
        <v>0</v>
      </c>
      <c r="M140" s="11">
        <v>129425</v>
      </c>
    </row>
    <row r="141" spans="1:13" ht="34.5" thickBot="1">
      <c r="A141" s="24" t="s">
        <v>9</v>
      </c>
      <c r="B141" s="14">
        <v>7</v>
      </c>
      <c r="C141" s="14">
        <v>3</v>
      </c>
      <c r="D141" s="15">
        <v>15.5</v>
      </c>
      <c r="E141" s="14">
        <v>1110</v>
      </c>
      <c r="F141" s="14">
        <v>0</v>
      </c>
      <c r="G141" s="14">
        <v>69</v>
      </c>
      <c r="H141" s="14">
        <v>0</v>
      </c>
      <c r="I141" s="14">
        <v>0</v>
      </c>
      <c r="J141" s="14">
        <v>0</v>
      </c>
      <c r="K141" s="14">
        <v>0</v>
      </c>
      <c r="L141" s="15">
        <v>0</v>
      </c>
      <c r="M141" s="14">
        <v>43500</v>
      </c>
    </row>
    <row r="142" spans="1:13" ht="13.5" thickBot="1">
      <c r="A142" s="7" t="s">
        <v>10</v>
      </c>
      <c r="B142" s="17">
        <f aca="true" t="shared" si="8" ref="B142:M142">SUM(B134:B141)</f>
        <v>146</v>
      </c>
      <c r="C142" s="17">
        <f t="shared" si="8"/>
        <v>85</v>
      </c>
      <c r="D142" s="18">
        <f t="shared" si="8"/>
        <v>726.5999999999999</v>
      </c>
      <c r="E142" s="17">
        <f t="shared" si="8"/>
        <v>7054</v>
      </c>
      <c r="F142" s="17">
        <f t="shared" si="8"/>
        <v>0</v>
      </c>
      <c r="G142" s="17">
        <f t="shared" si="8"/>
        <v>2027</v>
      </c>
      <c r="H142" s="17">
        <f t="shared" si="8"/>
        <v>0</v>
      </c>
      <c r="I142" s="17">
        <f t="shared" si="8"/>
        <v>24600</v>
      </c>
      <c r="J142" s="17">
        <f t="shared" si="8"/>
        <v>500</v>
      </c>
      <c r="K142" s="17">
        <f t="shared" si="8"/>
        <v>1081</v>
      </c>
      <c r="L142" s="18">
        <f t="shared" si="8"/>
        <v>15</v>
      </c>
      <c r="M142" s="17">
        <f t="shared" si="8"/>
        <v>783907</v>
      </c>
    </row>
    <row r="143" ht="12.75">
      <c r="A143" s="3" t="s">
        <v>11</v>
      </c>
    </row>
    <row r="145" ht="19.5" customHeight="1">
      <c r="A145" s="1" t="s">
        <v>20</v>
      </c>
    </row>
    <row r="146" ht="12.75">
      <c r="A146" s="2" t="s">
        <v>0</v>
      </c>
    </row>
    <row r="147" ht="6.75" customHeight="1" thickBot="1">
      <c r="A147" s="4"/>
    </row>
    <row r="148" spans="2:13" ht="13.5" thickBot="1">
      <c r="B148" s="29" t="s">
        <v>45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ht="105.75" thickBot="1">
      <c r="B149" s="7" t="s">
        <v>24</v>
      </c>
      <c r="C149" s="7" t="s">
        <v>25</v>
      </c>
      <c r="D149" s="7" t="s">
        <v>26</v>
      </c>
      <c r="E149" s="7" t="s">
        <v>27</v>
      </c>
      <c r="F149" s="5" t="s">
        <v>28</v>
      </c>
      <c r="G149" s="5" t="s">
        <v>29</v>
      </c>
      <c r="H149" s="5" t="s">
        <v>30</v>
      </c>
      <c r="I149" s="5" t="s">
        <v>31</v>
      </c>
      <c r="J149" s="5" t="s">
        <v>32</v>
      </c>
      <c r="K149" s="5" t="s">
        <v>33</v>
      </c>
      <c r="L149" s="5" t="s">
        <v>34</v>
      </c>
      <c r="M149" s="5" t="s">
        <v>35</v>
      </c>
    </row>
    <row r="150" spans="1:13" ht="12.75">
      <c r="A150" s="22" t="s">
        <v>2</v>
      </c>
      <c r="B150" s="8">
        <v>20</v>
      </c>
      <c r="C150" s="8">
        <v>9</v>
      </c>
      <c r="D150" s="9">
        <v>54.6</v>
      </c>
      <c r="E150" s="8">
        <v>1418</v>
      </c>
      <c r="F150" s="8">
        <v>0</v>
      </c>
      <c r="G150" s="8">
        <v>398</v>
      </c>
      <c r="H150" s="8">
        <v>0</v>
      </c>
      <c r="I150" s="8">
        <v>0</v>
      </c>
      <c r="J150" s="8">
        <v>0</v>
      </c>
      <c r="K150" s="8">
        <v>706</v>
      </c>
      <c r="L150" s="9">
        <v>0</v>
      </c>
      <c r="M150" s="8">
        <v>94405</v>
      </c>
    </row>
    <row r="151" spans="1:13" ht="33.75">
      <c r="A151" s="23" t="s">
        <v>3</v>
      </c>
      <c r="B151" s="11">
        <v>12</v>
      </c>
      <c r="C151" s="11">
        <v>8</v>
      </c>
      <c r="D151" s="12">
        <v>65.8</v>
      </c>
      <c r="E151" s="11">
        <v>668</v>
      </c>
      <c r="F151" s="11">
        <v>0</v>
      </c>
      <c r="G151" s="11">
        <v>185</v>
      </c>
      <c r="H151" s="11">
        <v>0</v>
      </c>
      <c r="I151" s="11">
        <v>0</v>
      </c>
      <c r="J151" s="11">
        <v>0</v>
      </c>
      <c r="K151" s="11">
        <v>0</v>
      </c>
      <c r="L151" s="12">
        <v>0</v>
      </c>
      <c r="M151" s="11">
        <v>72080</v>
      </c>
    </row>
    <row r="152" spans="1:13" ht="22.5">
      <c r="A152" s="23" t="s">
        <v>4</v>
      </c>
      <c r="B152" s="11">
        <v>47</v>
      </c>
      <c r="C152" s="11">
        <v>16</v>
      </c>
      <c r="D152" s="12">
        <v>231.3</v>
      </c>
      <c r="E152" s="11">
        <v>200</v>
      </c>
      <c r="F152" s="11">
        <v>0</v>
      </c>
      <c r="G152" s="11">
        <v>180</v>
      </c>
      <c r="H152" s="11">
        <v>2940</v>
      </c>
      <c r="I152" s="11">
        <v>0</v>
      </c>
      <c r="J152" s="11">
        <v>3034</v>
      </c>
      <c r="K152" s="11">
        <v>950</v>
      </c>
      <c r="L152" s="12">
        <v>26.4</v>
      </c>
      <c r="M152" s="11">
        <v>221835</v>
      </c>
    </row>
    <row r="153" spans="1:13" ht="22.5">
      <c r="A153" s="23" t="s">
        <v>5</v>
      </c>
      <c r="B153" s="11">
        <v>41</v>
      </c>
      <c r="C153" s="11">
        <v>21</v>
      </c>
      <c r="D153" s="12">
        <v>156</v>
      </c>
      <c r="E153" s="11">
        <v>0</v>
      </c>
      <c r="F153" s="11">
        <v>0</v>
      </c>
      <c r="G153" s="11">
        <v>200</v>
      </c>
      <c r="H153" s="11">
        <v>0</v>
      </c>
      <c r="I153" s="11">
        <v>60950</v>
      </c>
      <c r="J153" s="11">
        <v>0</v>
      </c>
      <c r="K153" s="11">
        <v>0</v>
      </c>
      <c r="L153" s="12">
        <v>0</v>
      </c>
      <c r="M153" s="11">
        <v>242465</v>
      </c>
    </row>
    <row r="154" spans="1:13" ht="33.75">
      <c r="A154" s="23" t="s">
        <v>6</v>
      </c>
      <c r="B154" s="11">
        <v>15</v>
      </c>
      <c r="C154" s="11">
        <v>7</v>
      </c>
      <c r="D154" s="12">
        <v>73.5</v>
      </c>
      <c r="E154" s="11">
        <v>600</v>
      </c>
      <c r="F154" s="11">
        <v>0</v>
      </c>
      <c r="G154" s="11">
        <v>155</v>
      </c>
      <c r="H154" s="11">
        <v>0</v>
      </c>
      <c r="I154" s="11">
        <v>0</v>
      </c>
      <c r="J154" s="11">
        <v>0</v>
      </c>
      <c r="K154" s="11">
        <v>0</v>
      </c>
      <c r="L154" s="12">
        <v>0</v>
      </c>
      <c r="M154" s="11">
        <v>61855</v>
      </c>
    </row>
    <row r="155" spans="1:13" ht="33.75">
      <c r="A155" s="23" t="s">
        <v>7</v>
      </c>
      <c r="B155" s="11">
        <v>10</v>
      </c>
      <c r="C155" s="11">
        <v>3</v>
      </c>
      <c r="D155" s="12">
        <v>34</v>
      </c>
      <c r="E155" s="11">
        <v>620</v>
      </c>
      <c r="F155" s="11">
        <v>0</v>
      </c>
      <c r="G155" s="11">
        <v>173</v>
      </c>
      <c r="H155" s="11">
        <v>0</v>
      </c>
      <c r="I155" s="11">
        <v>0</v>
      </c>
      <c r="J155" s="11">
        <v>0</v>
      </c>
      <c r="K155" s="11">
        <v>0</v>
      </c>
      <c r="L155" s="12">
        <v>0</v>
      </c>
      <c r="M155" s="11">
        <v>38750</v>
      </c>
    </row>
    <row r="156" spans="1:13" ht="33.75">
      <c r="A156" s="23" t="s">
        <v>8</v>
      </c>
      <c r="B156" s="11">
        <v>14</v>
      </c>
      <c r="C156" s="11">
        <v>10</v>
      </c>
      <c r="D156" s="12">
        <v>13.4</v>
      </c>
      <c r="E156" s="11">
        <v>201</v>
      </c>
      <c r="F156" s="11">
        <v>260</v>
      </c>
      <c r="G156" s="11">
        <v>1163</v>
      </c>
      <c r="H156" s="11">
        <v>20</v>
      </c>
      <c r="I156" s="11">
        <v>0</v>
      </c>
      <c r="J156" s="11">
        <v>342</v>
      </c>
      <c r="K156" s="11">
        <v>636</v>
      </c>
      <c r="L156" s="12">
        <v>8</v>
      </c>
      <c r="M156" s="11">
        <v>95485</v>
      </c>
    </row>
    <row r="157" spans="1:13" ht="34.5" thickBot="1">
      <c r="A157" s="24" t="s">
        <v>9</v>
      </c>
      <c r="B157" s="14">
        <v>28</v>
      </c>
      <c r="C157" s="14">
        <v>13</v>
      </c>
      <c r="D157" s="15">
        <v>86.4</v>
      </c>
      <c r="E157" s="14">
        <v>5210</v>
      </c>
      <c r="F157" s="14">
        <v>0</v>
      </c>
      <c r="G157" s="14">
        <v>330</v>
      </c>
      <c r="H157" s="14">
        <v>0</v>
      </c>
      <c r="I157" s="14">
        <v>0</v>
      </c>
      <c r="J157" s="14">
        <v>0</v>
      </c>
      <c r="K157" s="14">
        <v>1225</v>
      </c>
      <c r="L157" s="15">
        <v>0</v>
      </c>
      <c r="M157" s="14">
        <v>162979</v>
      </c>
    </row>
    <row r="158" spans="1:13" ht="13.5" thickBot="1">
      <c r="A158" s="7" t="s">
        <v>10</v>
      </c>
      <c r="B158" s="17">
        <f aca="true" t="shared" si="9" ref="B158:M158">SUM(B150:B157)</f>
        <v>187</v>
      </c>
      <c r="C158" s="17">
        <f t="shared" si="9"/>
        <v>87</v>
      </c>
      <c r="D158" s="18">
        <f t="shared" si="9"/>
        <v>715</v>
      </c>
      <c r="E158" s="17">
        <f t="shared" si="9"/>
        <v>8917</v>
      </c>
      <c r="F158" s="17">
        <f t="shared" si="9"/>
        <v>260</v>
      </c>
      <c r="G158" s="17">
        <f t="shared" si="9"/>
        <v>2784</v>
      </c>
      <c r="H158" s="17">
        <f t="shared" si="9"/>
        <v>2960</v>
      </c>
      <c r="I158" s="17">
        <f t="shared" si="9"/>
        <v>60950</v>
      </c>
      <c r="J158" s="17">
        <f t="shared" si="9"/>
        <v>3376</v>
      </c>
      <c r="K158" s="17">
        <f t="shared" si="9"/>
        <v>3517</v>
      </c>
      <c r="L158" s="18">
        <f t="shared" si="9"/>
        <v>34.4</v>
      </c>
      <c r="M158" s="17">
        <f t="shared" si="9"/>
        <v>989854</v>
      </c>
    </row>
    <row r="159" ht="12.75">
      <c r="A159" s="3" t="s">
        <v>11</v>
      </c>
    </row>
    <row r="161" ht="19.5" customHeight="1">
      <c r="A161" s="1" t="s">
        <v>21</v>
      </c>
    </row>
    <row r="162" ht="12.75">
      <c r="A162" s="2" t="s">
        <v>0</v>
      </c>
    </row>
    <row r="163" ht="6.75" customHeight="1" thickBot="1">
      <c r="A163" s="4"/>
    </row>
    <row r="164" spans="2:13" ht="13.5" thickBot="1">
      <c r="B164" s="29" t="s">
        <v>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2:13" ht="105.75" thickBot="1">
      <c r="B165" s="7" t="s">
        <v>24</v>
      </c>
      <c r="C165" s="7" t="s">
        <v>25</v>
      </c>
      <c r="D165" s="7" t="s">
        <v>26</v>
      </c>
      <c r="E165" s="7" t="s">
        <v>27</v>
      </c>
      <c r="F165" s="5" t="s">
        <v>28</v>
      </c>
      <c r="G165" s="5" t="s">
        <v>29</v>
      </c>
      <c r="H165" s="5" t="s">
        <v>30</v>
      </c>
      <c r="I165" s="5" t="s">
        <v>31</v>
      </c>
      <c r="J165" s="5" t="s">
        <v>32</v>
      </c>
      <c r="K165" s="5" t="s">
        <v>33</v>
      </c>
      <c r="L165" s="5" t="s">
        <v>34</v>
      </c>
      <c r="M165" s="5" t="s">
        <v>35</v>
      </c>
    </row>
    <row r="166" spans="1:13" ht="12.75">
      <c r="A166" s="22" t="s">
        <v>2</v>
      </c>
      <c r="B166" s="8">
        <v>23</v>
      </c>
      <c r="C166" s="8">
        <v>15</v>
      </c>
      <c r="D166" s="9">
        <v>77.5</v>
      </c>
      <c r="E166" s="8">
        <v>1911</v>
      </c>
      <c r="F166" s="8">
        <v>0</v>
      </c>
      <c r="G166" s="8">
        <v>328</v>
      </c>
      <c r="H166" s="8">
        <v>0</v>
      </c>
      <c r="I166" s="8">
        <v>0</v>
      </c>
      <c r="J166" s="8">
        <v>0</v>
      </c>
      <c r="K166" s="8">
        <v>165</v>
      </c>
      <c r="L166" s="8">
        <v>0</v>
      </c>
      <c r="M166" s="8">
        <v>117784</v>
      </c>
    </row>
    <row r="167" spans="1:13" ht="33.75">
      <c r="A167" s="23" t="s">
        <v>3</v>
      </c>
      <c r="B167" s="11">
        <v>16</v>
      </c>
      <c r="C167" s="11">
        <v>11</v>
      </c>
      <c r="D167" s="12">
        <v>65.7</v>
      </c>
      <c r="E167" s="11">
        <v>126</v>
      </c>
      <c r="F167" s="11">
        <v>0</v>
      </c>
      <c r="G167" s="11">
        <v>267</v>
      </c>
      <c r="H167" s="11">
        <v>0</v>
      </c>
      <c r="I167" s="11">
        <v>0</v>
      </c>
      <c r="J167" s="11">
        <v>0</v>
      </c>
      <c r="K167" s="11">
        <v>200</v>
      </c>
      <c r="L167" s="11">
        <v>0</v>
      </c>
      <c r="M167" s="11">
        <v>83064</v>
      </c>
    </row>
    <row r="168" spans="1:13" ht="22.5">
      <c r="A168" s="23" t="s">
        <v>4</v>
      </c>
      <c r="B168" s="11">
        <v>9</v>
      </c>
      <c r="C168" s="11">
        <v>7</v>
      </c>
      <c r="D168" s="12">
        <v>44.9</v>
      </c>
      <c r="E168" s="11">
        <v>280</v>
      </c>
      <c r="F168" s="11">
        <v>0</v>
      </c>
      <c r="G168" s="11">
        <v>135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52015</v>
      </c>
    </row>
    <row r="169" spans="1:13" ht="22.5">
      <c r="A169" s="23" t="s">
        <v>5</v>
      </c>
      <c r="B169" s="11">
        <v>20</v>
      </c>
      <c r="C169" s="11">
        <v>15</v>
      </c>
      <c r="D169" s="12">
        <v>131</v>
      </c>
      <c r="E169" s="11">
        <v>900</v>
      </c>
      <c r="F169" s="11">
        <v>0</v>
      </c>
      <c r="G169" s="11">
        <v>72</v>
      </c>
      <c r="H169" s="11">
        <v>0</v>
      </c>
      <c r="I169" s="11">
        <v>9060</v>
      </c>
      <c r="J169" s="11">
        <v>445</v>
      </c>
      <c r="K169" s="11">
        <v>710</v>
      </c>
      <c r="L169" s="11">
        <v>0</v>
      </c>
      <c r="M169" s="11">
        <v>141725</v>
      </c>
    </row>
    <row r="170" spans="1:13" ht="33.75">
      <c r="A170" s="23" t="s">
        <v>6</v>
      </c>
      <c r="B170" s="11">
        <v>39</v>
      </c>
      <c r="C170" s="11">
        <v>19</v>
      </c>
      <c r="D170" s="12">
        <v>128.8</v>
      </c>
      <c r="E170" s="11">
        <v>1782</v>
      </c>
      <c r="F170" s="11">
        <v>0</v>
      </c>
      <c r="G170" s="11">
        <v>1426</v>
      </c>
      <c r="H170" s="11">
        <v>0</v>
      </c>
      <c r="I170" s="11">
        <v>2000</v>
      </c>
      <c r="J170" s="11">
        <v>185</v>
      </c>
      <c r="K170" s="11">
        <v>0</v>
      </c>
      <c r="L170" s="11">
        <v>5</v>
      </c>
      <c r="M170" s="11">
        <v>220155</v>
      </c>
    </row>
    <row r="171" spans="1:13" ht="33.75">
      <c r="A171" s="23" t="s">
        <v>7</v>
      </c>
      <c r="B171" s="11">
        <v>21</v>
      </c>
      <c r="C171" s="11">
        <v>11</v>
      </c>
      <c r="D171" s="12">
        <v>34.2</v>
      </c>
      <c r="E171" s="11">
        <v>1308</v>
      </c>
      <c r="F171" s="11">
        <v>0</v>
      </c>
      <c r="G171" s="11">
        <v>848</v>
      </c>
      <c r="H171" s="11">
        <v>0</v>
      </c>
      <c r="I171" s="11">
        <v>2464</v>
      </c>
      <c r="J171" s="11">
        <v>156</v>
      </c>
      <c r="K171" s="11">
        <v>0</v>
      </c>
      <c r="L171" s="11">
        <v>1.3</v>
      </c>
      <c r="M171" s="11">
        <v>105264</v>
      </c>
    </row>
    <row r="172" spans="1:13" ht="33.75">
      <c r="A172" s="23" t="s">
        <v>8</v>
      </c>
      <c r="B172" s="11">
        <v>0</v>
      </c>
      <c r="C172" s="11">
        <v>0</v>
      </c>
      <c r="D172" s="12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34.5" thickBot="1">
      <c r="A173" s="24" t="s">
        <v>9</v>
      </c>
      <c r="B173" s="14">
        <v>15</v>
      </c>
      <c r="C173" s="14">
        <v>12</v>
      </c>
      <c r="D173" s="15">
        <v>21</v>
      </c>
      <c r="E173" s="14">
        <v>2446</v>
      </c>
      <c r="F173" s="14">
        <v>0</v>
      </c>
      <c r="G173" s="14">
        <v>771</v>
      </c>
      <c r="H173" s="14">
        <v>0</v>
      </c>
      <c r="I173" s="14">
        <v>3141</v>
      </c>
      <c r="J173" s="14">
        <v>0</v>
      </c>
      <c r="K173" s="14">
        <v>820</v>
      </c>
      <c r="L173" s="14">
        <v>0</v>
      </c>
      <c r="M173" s="14">
        <v>112767</v>
      </c>
    </row>
    <row r="174" spans="1:13" ht="13.5" thickBot="1">
      <c r="A174" s="7" t="s">
        <v>10</v>
      </c>
      <c r="B174" s="17">
        <f aca="true" t="shared" si="10" ref="B174:M174">SUM(B166:B173)</f>
        <v>143</v>
      </c>
      <c r="C174" s="17">
        <f t="shared" si="10"/>
        <v>90</v>
      </c>
      <c r="D174" s="18">
        <f t="shared" si="10"/>
        <v>503.1</v>
      </c>
      <c r="E174" s="17">
        <f t="shared" si="10"/>
        <v>8753</v>
      </c>
      <c r="F174" s="17">
        <f t="shared" si="10"/>
        <v>0</v>
      </c>
      <c r="G174" s="17">
        <f t="shared" si="10"/>
        <v>3847</v>
      </c>
      <c r="H174" s="17">
        <f t="shared" si="10"/>
        <v>0</v>
      </c>
      <c r="I174" s="17">
        <f t="shared" si="10"/>
        <v>16665</v>
      </c>
      <c r="J174" s="17">
        <f t="shared" si="10"/>
        <v>786</v>
      </c>
      <c r="K174" s="17">
        <f t="shared" si="10"/>
        <v>1895</v>
      </c>
      <c r="L174" s="18">
        <f t="shared" si="10"/>
        <v>6.3</v>
      </c>
      <c r="M174" s="17">
        <f t="shared" si="10"/>
        <v>832774</v>
      </c>
    </row>
    <row r="175" ht="12.75">
      <c r="A175" s="3" t="s">
        <v>11</v>
      </c>
    </row>
    <row r="177" ht="19.5" customHeight="1">
      <c r="A177" s="1" t="s">
        <v>22</v>
      </c>
    </row>
    <row r="178" ht="12.75">
      <c r="A178" s="2" t="s">
        <v>0</v>
      </c>
    </row>
    <row r="179" ht="6.75" customHeight="1" thickBot="1">
      <c r="A179" s="4"/>
    </row>
    <row r="180" spans="2:13" ht="13.5" thickBot="1">
      <c r="B180" s="29" t="s">
        <v>47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2:13" ht="105.75" thickBot="1">
      <c r="B181" s="7" t="s">
        <v>24</v>
      </c>
      <c r="C181" s="7" t="s">
        <v>25</v>
      </c>
      <c r="D181" s="7" t="s">
        <v>26</v>
      </c>
      <c r="E181" s="7" t="s">
        <v>27</v>
      </c>
      <c r="F181" s="5" t="s">
        <v>28</v>
      </c>
      <c r="G181" s="5" t="s">
        <v>29</v>
      </c>
      <c r="H181" s="5" t="s">
        <v>30</v>
      </c>
      <c r="I181" s="5" t="s">
        <v>31</v>
      </c>
      <c r="J181" s="5" t="s">
        <v>32</v>
      </c>
      <c r="K181" s="5" t="s">
        <v>33</v>
      </c>
      <c r="L181" s="5" t="s">
        <v>34</v>
      </c>
      <c r="M181" s="5" t="s">
        <v>35</v>
      </c>
    </row>
    <row r="182" spans="1:13" ht="12.75">
      <c r="A182" s="22" t="s">
        <v>2</v>
      </c>
      <c r="B182" s="8">
        <v>16</v>
      </c>
      <c r="C182" s="8">
        <v>12</v>
      </c>
      <c r="D182" s="9">
        <v>48</v>
      </c>
      <c r="E182" s="8">
        <v>1124</v>
      </c>
      <c r="F182" s="8">
        <v>0</v>
      </c>
      <c r="G182" s="8">
        <v>110</v>
      </c>
      <c r="H182" s="8">
        <v>0</v>
      </c>
      <c r="I182" s="8">
        <v>0</v>
      </c>
      <c r="J182" s="8">
        <v>0</v>
      </c>
      <c r="K182" s="8">
        <v>750</v>
      </c>
      <c r="L182" s="9">
        <v>0</v>
      </c>
      <c r="M182" s="8">
        <v>64410</v>
      </c>
    </row>
    <row r="183" spans="1:13" ht="33.75">
      <c r="A183" s="23" t="s">
        <v>3</v>
      </c>
      <c r="B183" s="11">
        <v>22</v>
      </c>
      <c r="C183" s="11">
        <v>10</v>
      </c>
      <c r="D183" s="12">
        <v>55.9</v>
      </c>
      <c r="E183" s="11">
        <v>2078</v>
      </c>
      <c r="F183" s="11">
        <v>0</v>
      </c>
      <c r="G183" s="11">
        <v>266</v>
      </c>
      <c r="H183" s="11">
        <v>0</v>
      </c>
      <c r="I183" s="11">
        <v>0</v>
      </c>
      <c r="J183" s="11">
        <v>0</v>
      </c>
      <c r="K183" s="11">
        <v>1629</v>
      </c>
      <c r="L183" s="12">
        <v>0</v>
      </c>
      <c r="M183" s="11">
        <v>100248</v>
      </c>
    </row>
    <row r="184" spans="1:13" ht="22.5">
      <c r="A184" s="23" t="s">
        <v>4</v>
      </c>
      <c r="B184" s="11">
        <v>27</v>
      </c>
      <c r="C184" s="11">
        <v>12</v>
      </c>
      <c r="D184" s="12">
        <v>16.5</v>
      </c>
      <c r="E184" s="11">
        <v>0</v>
      </c>
      <c r="F184" s="11">
        <v>0</v>
      </c>
      <c r="G184" s="11">
        <v>386</v>
      </c>
      <c r="H184" s="11">
        <v>0</v>
      </c>
      <c r="I184" s="11">
        <v>0</v>
      </c>
      <c r="J184" s="11">
        <v>3212</v>
      </c>
      <c r="K184" s="11">
        <v>1020</v>
      </c>
      <c r="L184" s="12">
        <v>5.5</v>
      </c>
      <c r="M184" s="11">
        <v>99984</v>
      </c>
    </row>
    <row r="185" spans="1:13" ht="22.5">
      <c r="A185" s="23" t="s">
        <v>5</v>
      </c>
      <c r="B185" s="11">
        <v>12</v>
      </c>
      <c r="C185" s="11">
        <v>9</v>
      </c>
      <c r="D185" s="12">
        <v>137</v>
      </c>
      <c r="E185" s="11">
        <v>0</v>
      </c>
      <c r="F185" s="11">
        <v>0</v>
      </c>
      <c r="G185" s="11">
        <v>134</v>
      </c>
      <c r="H185" s="11">
        <v>0</v>
      </c>
      <c r="I185" s="11">
        <v>0</v>
      </c>
      <c r="J185" s="11">
        <v>400</v>
      </c>
      <c r="K185" s="11">
        <v>0</v>
      </c>
      <c r="L185" s="12">
        <v>10</v>
      </c>
      <c r="M185" s="11">
        <v>79000</v>
      </c>
    </row>
    <row r="186" spans="1:13" ht="33.75">
      <c r="A186" s="23" t="s">
        <v>6</v>
      </c>
      <c r="B186" s="11">
        <v>64</v>
      </c>
      <c r="C186" s="11">
        <v>24</v>
      </c>
      <c r="D186" s="12">
        <v>192.2</v>
      </c>
      <c r="E186" s="11">
        <v>700</v>
      </c>
      <c r="F186" s="11">
        <v>570</v>
      </c>
      <c r="G186" s="11">
        <v>1913</v>
      </c>
      <c r="H186" s="11">
        <v>90</v>
      </c>
      <c r="I186" s="11">
        <v>1656</v>
      </c>
      <c r="J186" s="11">
        <v>2107</v>
      </c>
      <c r="K186" s="11">
        <v>400</v>
      </c>
      <c r="L186" s="12">
        <v>0</v>
      </c>
      <c r="M186" s="11">
        <v>287510</v>
      </c>
    </row>
    <row r="187" spans="1:13" ht="33.75">
      <c r="A187" s="23" t="s">
        <v>7</v>
      </c>
      <c r="B187" s="11">
        <v>29</v>
      </c>
      <c r="C187" s="11">
        <v>17</v>
      </c>
      <c r="D187" s="12">
        <v>66</v>
      </c>
      <c r="E187" s="11">
        <v>2592</v>
      </c>
      <c r="F187" s="11">
        <v>0</v>
      </c>
      <c r="G187" s="11">
        <v>615</v>
      </c>
      <c r="H187" s="11">
        <v>0</v>
      </c>
      <c r="I187" s="11">
        <v>14195</v>
      </c>
      <c r="J187" s="11">
        <v>1700</v>
      </c>
      <c r="K187" s="11">
        <v>430</v>
      </c>
      <c r="L187" s="12">
        <v>0</v>
      </c>
      <c r="M187" s="11">
        <v>164674</v>
      </c>
    </row>
    <row r="188" spans="1:13" ht="33.75">
      <c r="A188" s="23" t="s">
        <v>8</v>
      </c>
      <c r="B188" s="11">
        <v>48</v>
      </c>
      <c r="C188" s="11">
        <v>18</v>
      </c>
      <c r="D188" s="12">
        <v>42.1</v>
      </c>
      <c r="E188" s="11">
        <v>5334</v>
      </c>
      <c r="F188" s="11">
        <v>0</v>
      </c>
      <c r="G188" s="11">
        <v>1244</v>
      </c>
      <c r="H188" s="11">
        <v>0</v>
      </c>
      <c r="I188" s="11">
        <v>28772</v>
      </c>
      <c r="J188" s="11">
        <v>676</v>
      </c>
      <c r="K188" s="11">
        <v>248</v>
      </c>
      <c r="L188" s="12">
        <v>19.8</v>
      </c>
      <c r="M188" s="11">
        <v>306903</v>
      </c>
    </row>
    <row r="189" spans="1:13" ht="34.5" thickBot="1">
      <c r="A189" s="24" t="s">
        <v>9</v>
      </c>
      <c r="B189" s="14">
        <v>8</v>
      </c>
      <c r="C189" s="14">
        <v>6</v>
      </c>
      <c r="D189" s="15">
        <v>12.4</v>
      </c>
      <c r="E189" s="14">
        <v>1697</v>
      </c>
      <c r="F189" s="14">
        <v>150</v>
      </c>
      <c r="G189" s="14">
        <v>334</v>
      </c>
      <c r="H189" s="14">
        <v>0</v>
      </c>
      <c r="I189" s="14">
        <v>0</v>
      </c>
      <c r="J189" s="14">
        <v>53</v>
      </c>
      <c r="K189" s="14">
        <v>581</v>
      </c>
      <c r="L189" s="15">
        <v>0</v>
      </c>
      <c r="M189" s="14">
        <v>49690</v>
      </c>
    </row>
    <row r="190" spans="1:13" ht="13.5" thickBot="1">
      <c r="A190" s="7" t="s">
        <v>10</v>
      </c>
      <c r="B190" s="17">
        <f aca="true" t="shared" si="11" ref="B190:M190">SUM(B182:B189)</f>
        <v>226</v>
      </c>
      <c r="C190" s="17">
        <f t="shared" si="11"/>
        <v>108</v>
      </c>
      <c r="D190" s="18">
        <f t="shared" si="11"/>
        <v>570.0999999999999</v>
      </c>
      <c r="E190" s="17">
        <f t="shared" si="11"/>
        <v>13525</v>
      </c>
      <c r="F190" s="17">
        <f t="shared" si="11"/>
        <v>720</v>
      </c>
      <c r="G190" s="17">
        <f t="shared" si="11"/>
        <v>5002</v>
      </c>
      <c r="H190" s="17">
        <f t="shared" si="11"/>
        <v>90</v>
      </c>
      <c r="I190" s="17">
        <f t="shared" si="11"/>
        <v>44623</v>
      </c>
      <c r="J190" s="17">
        <f t="shared" si="11"/>
        <v>8148</v>
      </c>
      <c r="K190" s="17">
        <f t="shared" si="11"/>
        <v>5058</v>
      </c>
      <c r="L190" s="18">
        <f t="shared" si="11"/>
        <v>35.3</v>
      </c>
      <c r="M190" s="17">
        <f t="shared" si="11"/>
        <v>1152419</v>
      </c>
    </row>
    <row r="191" ht="12.75">
      <c r="A191" s="3" t="s">
        <v>11</v>
      </c>
    </row>
    <row r="193" ht="19.5" customHeight="1">
      <c r="A193" s="1" t="s">
        <v>23</v>
      </c>
    </row>
    <row r="194" ht="12.75">
      <c r="A194" s="2" t="s">
        <v>0</v>
      </c>
    </row>
    <row r="195" ht="6.75" customHeight="1" thickBot="1">
      <c r="A195" s="4"/>
    </row>
    <row r="196" spans="2:13" ht="13.5" thickBot="1">
      <c r="B196" s="29" t="s">
        <v>48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2:13" ht="105.75" thickBot="1">
      <c r="B197" s="7" t="s">
        <v>24</v>
      </c>
      <c r="C197" s="7" t="s">
        <v>25</v>
      </c>
      <c r="D197" s="7" t="s">
        <v>26</v>
      </c>
      <c r="E197" s="7" t="s">
        <v>27</v>
      </c>
      <c r="F197" s="5" t="s">
        <v>28</v>
      </c>
      <c r="G197" s="5" t="s">
        <v>29</v>
      </c>
      <c r="H197" s="5" t="s">
        <v>30</v>
      </c>
      <c r="I197" s="5" t="s">
        <v>31</v>
      </c>
      <c r="J197" s="5" t="s">
        <v>32</v>
      </c>
      <c r="K197" s="5" t="s">
        <v>33</v>
      </c>
      <c r="L197" s="5" t="s">
        <v>34</v>
      </c>
      <c r="M197" s="5" t="s">
        <v>35</v>
      </c>
    </row>
    <row r="198" spans="1:13" ht="12.75">
      <c r="A198" s="22" t="s">
        <v>2</v>
      </c>
      <c r="B198" s="8">
        <f aca="true" t="shared" si="12" ref="B198:B203">B6+B22+B38+B54+B70+B86+B102+B118+B134+B150+B166+B182</f>
        <v>134</v>
      </c>
      <c r="C198" s="8">
        <f aca="true" t="shared" si="13" ref="C198:M198">C6+C22+C38+C54+C70+C86+C102+C118+C134+C150+C166+C182</f>
        <v>82</v>
      </c>
      <c r="D198" s="8">
        <f t="shared" si="13"/>
        <v>499.1</v>
      </c>
      <c r="E198" s="8">
        <f t="shared" si="13"/>
        <v>8815</v>
      </c>
      <c r="F198" s="8">
        <f t="shared" si="13"/>
        <v>0</v>
      </c>
      <c r="G198" s="8">
        <f t="shared" si="13"/>
        <v>1757</v>
      </c>
      <c r="H198" s="8">
        <f t="shared" si="13"/>
        <v>0</v>
      </c>
      <c r="I198" s="8">
        <f t="shared" si="13"/>
        <v>0</v>
      </c>
      <c r="J198" s="8">
        <f t="shared" si="13"/>
        <v>0</v>
      </c>
      <c r="K198" s="8">
        <f t="shared" si="13"/>
        <v>2701</v>
      </c>
      <c r="L198" s="8">
        <f t="shared" si="13"/>
        <v>0</v>
      </c>
      <c r="M198" s="8">
        <f t="shared" si="13"/>
        <v>674752</v>
      </c>
    </row>
    <row r="199" spans="1:13" ht="33.75">
      <c r="A199" s="23" t="s">
        <v>3</v>
      </c>
      <c r="B199" s="11">
        <f t="shared" si="12"/>
        <v>113</v>
      </c>
      <c r="C199" s="11">
        <f aca="true" t="shared" si="14" ref="C199:M199">C7+C23+C39+C55+C71+C87+C103+C119+C135+C151+C167+C183</f>
        <v>71</v>
      </c>
      <c r="D199" s="11">
        <f t="shared" si="14"/>
        <v>513.2</v>
      </c>
      <c r="E199" s="11">
        <f t="shared" si="14"/>
        <v>7240</v>
      </c>
      <c r="F199" s="11">
        <f t="shared" si="14"/>
        <v>920</v>
      </c>
      <c r="G199" s="11">
        <f t="shared" si="14"/>
        <v>1273</v>
      </c>
      <c r="H199" s="11">
        <f t="shared" si="14"/>
        <v>0</v>
      </c>
      <c r="I199" s="11">
        <f t="shared" si="14"/>
        <v>0</v>
      </c>
      <c r="J199" s="11">
        <f t="shared" si="14"/>
        <v>360</v>
      </c>
      <c r="K199" s="11">
        <f t="shared" si="14"/>
        <v>2774</v>
      </c>
      <c r="L199" s="11">
        <f t="shared" si="14"/>
        <v>0</v>
      </c>
      <c r="M199" s="11">
        <f t="shared" si="14"/>
        <v>679812</v>
      </c>
    </row>
    <row r="200" spans="1:13" ht="22.5">
      <c r="A200" s="23" t="s">
        <v>4</v>
      </c>
      <c r="B200" s="11">
        <f t="shared" si="12"/>
        <v>212</v>
      </c>
      <c r="C200" s="11">
        <f aca="true" t="shared" si="15" ref="C200:M200">C8+C24+C40+C56+C72+C88+C104+C120+C136+C152+C168+C184</f>
        <v>91</v>
      </c>
      <c r="D200" s="11">
        <f t="shared" si="15"/>
        <v>917.1999999999999</v>
      </c>
      <c r="E200" s="11">
        <f t="shared" si="15"/>
        <v>3161</v>
      </c>
      <c r="F200" s="11">
        <f t="shared" si="15"/>
        <v>0</v>
      </c>
      <c r="G200" s="11">
        <f t="shared" si="15"/>
        <v>1254</v>
      </c>
      <c r="H200" s="11">
        <f t="shared" si="15"/>
        <v>3340</v>
      </c>
      <c r="I200" s="11">
        <f t="shared" si="15"/>
        <v>0</v>
      </c>
      <c r="J200" s="11">
        <f t="shared" si="15"/>
        <v>8742</v>
      </c>
      <c r="K200" s="11">
        <f t="shared" si="15"/>
        <v>4085</v>
      </c>
      <c r="L200" s="11">
        <f t="shared" si="15"/>
        <v>36.9</v>
      </c>
      <c r="M200" s="11">
        <f t="shared" si="15"/>
        <v>882477</v>
      </c>
    </row>
    <row r="201" spans="1:13" ht="22.5">
      <c r="A201" s="23" t="s">
        <v>5</v>
      </c>
      <c r="B201" s="11">
        <f t="shared" si="12"/>
        <v>170</v>
      </c>
      <c r="C201" s="11">
        <f aca="true" t="shared" si="16" ref="C201:M201">C9+C25+C41+C57+C73+C89+C105+C121+C137+C153+C169+C185</f>
        <v>112</v>
      </c>
      <c r="D201" s="11">
        <f t="shared" si="16"/>
        <v>1175.1</v>
      </c>
      <c r="E201" s="11">
        <f t="shared" si="16"/>
        <v>1880</v>
      </c>
      <c r="F201" s="11">
        <f t="shared" si="16"/>
        <v>0</v>
      </c>
      <c r="G201" s="11">
        <f t="shared" si="16"/>
        <v>1547</v>
      </c>
      <c r="H201" s="11">
        <f t="shared" si="16"/>
        <v>0</v>
      </c>
      <c r="I201" s="11">
        <f t="shared" si="16"/>
        <v>104210</v>
      </c>
      <c r="J201" s="11">
        <f t="shared" si="16"/>
        <v>1105</v>
      </c>
      <c r="K201" s="11">
        <f t="shared" si="16"/>
        <v>3106</v>
      </c>
      <c r="L201" s="11">
        <f t="shared" si="16"/>
        <v>12.5</v>
      </c>
      <c r="M201" s="11">
        <f t="shared" si="16"/>
        <v>1064153</v>
      </c>
    </row>
    <row r="202" spans="1:13" ht="33.75">
      <c r="A202" s="23" t="s">
        <v>6</v>
      </c>
      <c r="B202" s="11">
        <f t="shared" si="12"/>
        <v>201</v>
      </c>
      <c r="C202" s="11">
        <f aca="true" t="shared" si="17" ref="C202:M202">C10+C26+C42+C58+C74+C90+C106+C122+C138+C154+C170+C186</f>
        <v>87</v>
      </c>
      <c r="D202" s="11">
        <f t="shared" si="17"/>
        <v>683.5</v>
      </c>
      <c r="E202" s="11">
        <f t="shared" si="17"/>
        <v>8339</v>
      </c>
      <c r="F202" s="11">
        <f t="shared" si="17"/>
        <v>870</v>
      </c>
      <c r="G202" s="11">
        <f t="shared" si="17"/>
        <v>4808</v>
      </c>
      <c r="H202" s="11">
        <f t="shared" si="17"/>
        <v>90</v>
      </c>
      <c r="I202" s="11">
        <f t="shared" si="17"/>
        <v>7156</v>
      </c>
      <c r="J202" s="11">
        <f t="shared" si="17"/>
        <v>2618</v>
      </c>
      <c r="K202" s="11">
        <f t="shared" si="17"/>
        <v>1146</v>
      </c>
      <c r="L202" s="11">
        <f t="shared" si="17"/>
        <v>14.4</v>
      </c>
      <c r="M202" s="11">
        <f t="shared" si="17"/>
        <v>908478</v>
      </c>
    </row>
    <row r="203" spans="1:13" ht="33.75">
      <c r="A203" s="23" t="s">
        <v>7</v>
      </c>
      <c r="B203" s="11">
        <f t="shared" si="12"/>
        <v>118</v>
      </c>
      <c r="C203" s="11">
        <f aca="true" t="shared" si="18" ref="C203:M203">C11+C27+C43+C59+C75+C91+C107+C123+C139+C155+C171+C187</f>
        <v>73</v>
      </c>
      <c r="D203" s="11">
        <f t="shared" si="18"/>
        <v>313.5</v>
      </c>
      <c r="E203" s="11">
        <f t="shared" si="18"/>
        <v>14376</v>
      </c>
      <c r="F203" s="11">
        <f t="shared" si="18"/>
        <v>0</v>
      </c>
      <c r="G203" s="11">
        <f t="shared" si="18"/>
        <v>3011</v>
      </c>
      <c r="H203" s="11">
        <f t="shared" si="18"/>
        <v>0</v>
      </c>
      <c r="I203" s="11">
        <f t="shared" si="18"/>
        <v>19259</v>
      </c>
      <c r="J203" s="11">
        <f t="shared" si="18"/>
        <v>3368</v>
      </c>
      <c r="K203" s="11">
        <f t="shared" si="18"/>
        <v>2410</v>
      </c>
      <c r="L203" s="11">
        <f t="shared" si="18"/>
        <v>30.1</v>
      </c>
      <c r="M203" s="11">
        <f t="shared" si="18"/>
        <v>680088</v>
      </c>
    </row>
    <row r="204" spans="1:13" ht="33.75">
      <c r="A204" s="23" t="s">
        <v>8</v>
      </c>
      <c r="B204" s="11">
        <f>B12+B28+B44+B60+B76+B92+B108++B124+B140+B156+B172+B188</f>
        <v>135</v>
      </c>
      <c r="C204" s="11">
        <f aca="true" t="shared" si="19" ref="C204:M204">C12+C28+C44+C60+C76+C92+C108++C124+C140+C156+C172+C188</f>
        <v>81</v>
      </c>
      <c r="D204" s="11">
        <f t="shared" si="19"/>
        <v>146.8</v>
      </c>
      <c r="E204" s="11">
        <f t="shared" si="19"/>
        <v>13262</v>
      </c>
      <c r="F204" s="11">
        <f t="shared" si="19"/>
        <v>260</v>
      </c>
      <c r="G204" s="11">
        <f t="shared" si="19"/>
        <v>6440</v>
      </c>
      <c r="H204" s="11">
        <f t="shared" si="19"/>
        <v>20</v>
      </c>
      <c r="I204" s="11">
        <f t="shared" si="19"/>
        <v>36572</v>
      </c>
      <c r="J204" s="11">
        <f t="shared" si="19"/>
        <v>2516</v>
      </c>
      <c r="K204" s="11">
        <f t="shared" si="19"/>
        <v>1287</v>
      </c>
      <c r="L204" s="11">
        <f t="shared" si="19"/>
        <v>47.7</v>
      </c>
      <c r="M204" s="11">
        <f t="shared" si="19"/>
        <v>851967</v>
      </c>
    </row>
    <row r="205" spans="1:13" ht="34.5" thickBot="1">
      <c r="A205" s="24" t="s">
        <v>9</v>
      </c>
      <c r="B205" s="14">
        <f>B13+B29+B45+B61+B77+B93+B109+B125+B141+B157+B173+B189</f>
        <v>116</v>
      </c>
      <c r="C205" s="14">
        <f aca="true" t="shared" si="20" ref="C205:M205">C13+C29+C45+C61+C77+C93+C109+C125+C141+C157+C173+C189</f>
        <v>71</v>
      </c>
      <c r="D205" s="14">
        <f t="shared" si="20"/>
        <v>301.79999999999995</v>
      </c>
      <c r="E205" s="14">
        <f t="shared" si="20"/>
        <v>18119</v>
      </c>
      <c r="F205" s="14">
        <f t="shared" si="20"/>
        <v>150</v>
      </c>
      <c r="G205" s="14">
        <f t="shared" si="20"/>
        <v>3069</v>
      </c>
      <c r="H205" s="14">
        <f t="shared" si="20"/>
        <v>0</v>
      </c>
      <c r="I205" s="14">
        <f t="shared" si="20"/>
        <v>3141</v>
      </c>
      <c r="J205" s="14">
        <f t="shared" si="20"/>
        <v>113</v>
      </c>
      <c r="K205" s="14">
        <f t="shared" si="20"/>
        <v>5212</v>
      </c>
      <c r="L205" s="14">
        <f t="shared" si="20"/>
        <v>3</v>
      </c>
      <c r="M205" s="14">
        <f t="shared" si="20"/>
        <v>715690</v>
      </c>
    </row>
    <row r="206" spans="1:13" ht="13.5" thickBot="1">
      <c r="A206" s="7" t="s">
        <v>10</v>
      </c>
      <c r="B206" s="17">
        <f aca="true" t="shared" si="21" ref="B206:M206">SUM(B198:B205)</f>
        <v>1199</v>
      </c>
      <c r="C206" s="17">
        <f t="shared" si="21"/>
        <v>668</v>
      </c>
      <c r="D206" s="17">
        <f t="shared" si="21"/>
        <v>4550.200000000001</v>
      </c>
      <c r="E206" s="17">
        <f t="shared" si="21"/>
        <v>75192</v>
      </c>
      <c r="F206" s="17">
        <f t="shared" si="21"/>
        <v>2200</v>
      </c>
      <c r="G206" s="17">
        <f t="shared" si="21"/>
        <v>23159</v>
      </c>
      <c r="H206" s="17">
        <f t="shared" si="21"/>
        <v>3450</v>
      </c>
      <c r="I206" s="17">
        <f t="shared" si="21"/>
        <v>170338</v>
      </c>
      <c r="J206" s="17">
        <f t="shared" si="21"/>
        <v>18822</v>
      </c>
      <c r="K206" s="17">
        <f t="shared" si="21"/>
        <v>22721</v>
      </c>
      <c r="L206" s="17">
        <f t="shared" si="21"/>
        <v>144.60000000000002</v>
      </c>
      <c r="M206" s="17">
        <f t="shared" si="21"/>
        <v>6457417</v>
      </c>
    </row>
    <row r="207" ht="12.75">
      <c r="A207" s="3" t="s">
        <v>11</v>
      </c>
    </row>
  </sheetData>
  <sheetProtection/>
  <mergeCells count="13">
    <mergeCell ref="B116:M116"/>
    <mergeCell ref="B148:M148"/>
    <mergeCell ref="B164:M164"/>
    <mergeCell ref="B4:M4"/>
    <mergeCell ref="B20:M20"/>
    <mergeCell ref="B36:M36"/>
    <mergeCell ref="B52:M52"/>
    <mergeCell ref="B180:M180"/>
    <mergeCell ref="B196:M196"/>
    <mergeCell ref="B132:M132"/>
    <mergeCell ref="B68:M68"/>
    <mergeCell ref="B84:M84"/>
    <mergeCell ref="B100:M100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2012-12-11T14:31:53Z</cp:lastPrinted>
  <dcterms:created xsi:type="dcterms:W3CDTF">2006-02-24T09:38:25Z</dcterms:created>
  <dcterms:modified xsi:type="dcterms:W3CDTF">2015-09-28T09:14:24Z</dcterms:modified>
  <cp:category/>
  <cp:version/>
  <cp:contentType/>
  <cp:contentStatus/>
</cp:coreProperties>
</file>