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5." sheetId="1" r:id="rId1"/>
    <sheet name="5.1" sheetId="2" r:id="rId2"/>
    <sheet name="5.2" sheetId="3" r:id="rId3"/>
    <sheet name="5.3" sheetId="4" r:id="rId4"/>
  </sheets>
  <definedNames/>
  <calcPr fullCalcOnLoad="1"/>
</workbook>
</file>

<file path=xl/sharedStrings.xml><?xml version="1.0" encoding="utf-8"?>
<sst xmlns="http://schemas.openxmlformats.org/spreadsheetml/2006/main" count="141" uniqueCount="93">
  <si>
    <t>Tableau fait par l'ACS / Table made by CAS / جدول محضر في إدارة الإحصاء المركزي</t>
  </si>
  <si>
    <t>Matn / المتن</t>
  </si>
  <si>
    <t>Source:  Ministère de la Justice, Registre commercial / Source:  Ministry of Justice, Business Register / المصدر : وزارة العدل - السجل التجاري</t>
  </si>
  <si>
    <t>Répartition géographique des établissements enregistrés / Geographic distribution of registered establishments / التوزيع الجغرافي للمؤسسات المسجلة</t>
  </si>
  <si>
    <t>Mont-Liban / Mount Lebanon / جبل لبنان</t>
  </si>
  <si>
    <t>Baabda / بعبدا</t>
  </si>
  <si>
    <t>Chouf / الشوف</t>
  </si>
  <si>
    <t>Aaley / عاليه</t>
  </si>
  <si>
    <t>Kesrouan / كسروان</t>
  </si>
  <si>
    <t>Jbayl / جبيل</t>
  </si>
  <si>
    <t>Liban Nord / North Lebanon / لبنان الشمالي</t>
  </si>
  <si>
    <t>Tripoli / طرابلس</t>
  </si>
  <si>
    <t>Koura / الكورة</t>
  </si>
  <si>
    <t>Zgharta / زغرتا</t>
  </si>
  <si>
    <t>Batroun / البترون</t>
  </si>
  <si>
    <t>Aakkar / عكار</t>
  </si>
  <si>
    <t>Bcharreh / بشري</t>
  </si>
  <si>
    <t>Minieh-Dannieh / المنية الضنية</t>
  </si>
  <si>
    <t>Zahleh / زحلة</t>
  </si>
  <si>
    <t>Béqaa Ouest / Bekaa West / البقاع الغربي</t>
  </si>
  <si>
    <t>Baalbeck / بعلبك</t>
  </si>
  <si>
    <t>Hermel / هرمل</t>
  </si>
  <si>
    <t>Rachaya / راشيا</t>
  </si>
  <si>
    <t>Liban Sud / South Lebanon / لبنان الجنوبي</t>
  </si>
  <si>
    <t>Saida / صيدا</t>
  </si>
  <si>
    <t>Sour / صور</t>
  </si>
  <si>
    <t>Jezzine / جزين</t>
  </si>
  <si>
    <t>Nabatiyeh / النبطية</t>
  </si>
  <si>
    <t>Bent Jbayl / بنت جبيل</t>
  </si>
  <si>
    <t>Marjaayoun / مرجعيون</t>
  </si>
  <si>
    <t>Hasbaya / حاصبيا</t>
  </si>
  <si>
    <t>Liban / Lebanon / لبنان</t>
  </si>
  <si>
    <t>Tableau 5.1 - Registre commercial : Répartition géographique des établissements enregistrés / Table 5.1 - Business Register: Geographic distribution of registered establishments / جدول 5.1 - السجل التجاري : التوزيع الجغرافي للمؤسسات المسجلة</t>
  </si>
  <si>
    <t>Répartition des établissements selon la forme juridique / Distribution of establishments by legal form / توزيع المؤسسات المسجلة بموجب الشكل القانوني</t>
  </si>
  <si>
    <t>Etablissements enregistrés / Registered establishments / المؤسسات المسجلة</t>
  </si>
  <si>
    <t>Entreprise Individuelle / Individual enterprise / مؤسسة فردية</t>
  </si>
  <si>
    <t>Société en Nom Collectif / Partnership / شركة تضامن</t>
  </si>
  <si>
    <t>Société en Commandite Simple / Limited liability partnership / شركة توصية</t>
  </si>
  <si>
    <t xml:space="preserve">  Société en Commandite par Action / Limited partnership with Share capital / شركة توصية بالأسهم</t>
  </si>
  <si>
    <t>Société à Responsabilité Limitée / Limited liability company / شركة محدودة المسؤولية</t>
  </si>
  <si>
    <t>Société Anonyme / Limited company / شركة مغفلة</t>
  </si>
  <si>
    <t>Société Holding / Holding / هولدنغ</t>
  </si>
  <si>
    <t>Société Off shore / Off shore / أوف شور</t>
  </si>
  <si>
    <t>Autres / Others / غيره</t>
  </si>
  <si>
    <t>Tableau 5.2 - Répartition des établissements selon la forme légale / Table 5.2 - Distribution of establishments by legal form / جدول 5.2 - توزيع المؤسسات المسجلة بموجب الشكل القانوني</t>
  </si>
  <si>
    <t xml:space="preserve"> Répartition des établissements enregistrés selon l'activité / Distribution of establishments by activity / توزيع المؤسسات بموجب النشاط الاقتصادي</t>
  </si>
  <si>
    <t>Etablissements Enregistrés / Registered establishments / المؤسسات المسجلة</t>
  </si>
  <si>
    <t>Industrie alimentaire, boissons / Food industry, drinks / صناعة الأغذية والمشروبات</t>
  </si>
  <si>
    <t>Industrie textile, habillement, cuir / Textile industry, clothing, leather /  صناعة النسيج والألبسة والجلد</t>
  </si>
  <si>
    <t>Travail du bois et industrie du papier et  carton / Work of wood and industry of paper and paperboard / صناعة الخشب والورق والكرتون</t>
  </si>
  <si>
    <t>Edition, imprimerie, reproduction / Editing, Printing &amp; Reproduction / نشر وطباعة وتصوير</t>
  </si>
  <si>
    <t>Industrie non métallique / Nonmetal industry / صناعة غير معدنية</t>
  </si>
  <si>
    <t>Commerce détail alimentaire magasin specialisé / Food retail trade in a specialized store / تجارة التجزئة الغذائية في المحلات المتخصصة</t>
  </si>
  <si>
    <t>Autres commerce détails magasin spécialisé / Other retail trades in a specialized store / تجارة التجزئة الأخرى في المحلات المتخصصة</t>
  </si>
  <si>
    <t>Hôtels et restaurants / Hotels &amp; restaurants / فنادق ومطاعم</t>
  </si>
  <si>
    <t>Transports et communication / Transport &amp; communication / النقل والاتصالات</t>
  </si>
  <si>
    <t>Intermédiation Financière et assurance / Financial intermediation, insurance / الوساطة المالية والتأمين</t>
  </si>
  <si>
    <t>Activités immobilières / Real-estate activities / الأنشطة العقارية</t>
  </si>
  <si>
    <t>Location sans opérateur / Hiring without operator / تأجير من دون عامل</t>
  </si>
  <si>
    <t>Activités informatiques, R&amp;D / Computer operations, R &amp; D / أنشطة الحاسوب والبحث والتطوير</t>
  </si>
  <si>
    <t>Activités juridiques, comptables et de conseil / Legal, accounting activities and of council / الأنشطة القانونية والمحاسبية والاستشارات</t>
  </si>
  <si>
    <t>Activités d'ingénieurie et d'architecture / Engineering and architecture activities / أنشطة الهندسة والهندسة المعمارية</t>
  </si>
  <si>
    <t>Publicité / Advertising / الدعاية والإعلان</t>
  </si>
  <si>
    <t>Autres services aux entreprises / Other services to enterprises / خدمات أخرى للشركات</t>
  </si>
  <si>
    <t>Services collectifs, sociaux et personnels / Collective, social and personal services / خدمات جماعية واجتماعية وشخصية</t>
  </si>
  <si>
    <t>Activités diverses / Miscellaneous activities / أنشطة مختلفة</t>
  </si>
  <si>
    <t>Tableau 5.3 - Registre commercial : Répartition des établissements enregistrés selon l'activité / Table 5.3 - Business register: Distribution of establishments by activity / جدول 5.3 - توزيع المؤسسات بموجب النشاط الاقتصادي</t>
  </si>
  <si>
    <t>5. BUSINESS AND REAL-ESTATE REGISTERS AND ENTREPRENEURSHIP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</si>
  <si>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</si>
  <si>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</si>
  <si>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</si>
  <si>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</si>
  <si>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</si>
  <si>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</si>
  <si>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</si>
  <si>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</si>
  <si>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</si>
  <si>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</si>
  <si>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</si>
  <si>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</si>
  <si>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Métallurgie et travail des métaux / Metallurgy &amp; metal works / تعدين وصناعة المعادن</t>
  </si>
  <si>
    <t>Fabrication machines, équipements et appareils / Manufacture of machines, equipment and apparatuses / تصنيع معدات وآلات وأجهزة</t>
  </si>
  <si>
    <t>Fabrication meubles / Manufacturing furniture pieces / صناعة الأثاث</t>
  </si>
  <si>
    <t>Construction / البناء</t>
  </si>
  <si>
    <t>Commerce Réparation Auto / Trade and auto repair / تجارة وتصليح السيارات</t>
  </si>
  <si>
    <t>Commerce Gros produits agricoles bruts et alimentaires / Wholesale of rough and food agricultural products / تجارة الجملة للمنتجات الزراعية الخام والغذائية</t>
  </si>
  <si>
    <t>Commerce gros biens de consommation non alimentaire / Wholesale of the nonfood consumption goods / تجارة الجملة لمنتجات الاستهلاك غير الغذائي</t>
  </si>
  <si>
    <t>Commerce Gros produits intermédiaires non agricoles / Wholesale of the nonagricultural intermediate products / تجارة الجملة للسلع الوسيطة غير الزراعية</t>
  </si>
  <si>
    <t>Commerce gros d'équipements Industriels / Wholesale of the industrial plants / تجارة الجملة للأجهزة الصناعية</t>
  </si>
  <si>
    <t>Autres commerces de gros / Other Wholesale trades / تجارة الجملة الأخرى</t>
  </si>
  <si>
    <t>Beyrouth / Beirut / بيروت</t>
  </si>
  <si>
    <t>Béqaa / Bekaa / البقاع</t>
  </si>
  <si>
    <t>Total 2010 / Total 2010 / مجموع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</si>
</sst>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2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4" fillId="0" borderId="0" xfId="0" applyFont="1" applyFill="1" applyBorder="1" applyAlignment="1">
      <alignment vertical="center" textRotation="90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191" fontId="5" fillId="0" borderId="0" xfId="42" applyNumberFormat="1" applyFont="1" applyAlignment="1">
      <alignment horizontal="right" vertical="center" readingOrder="1"/>
    </xf>
    <xf numFmtId="172" fontId="5" fillId="0" borderId="0" xfId="0" applyNumberFormat="1" applyFont="1" applyAlignment="1">
      <alignment vertical="center" readingOrder="1"/>
    </xf>
    <xf numFmtId="191" fontId="11" fillId="0" borderId="0" xfId="42" applyNumberFormat="1" applyFont="1" applyFill="1" applyAlignment="1">
      <alignment horizontal="right" vertical="center" readingOrder="1"/>
    </xf>
    <xf numFmtId="191" fontId="12" fillId="0" borderId="0" xfId="42" applyNumberFormat="1" applyFont="1" applyFill="1" applyAlignment="1">
      <alignment horizontal="right" vertical="center" readingOrder="1"/>
    </xf>
    <xf numFmtId="191" fontId="12" fillId="0" borderId="0" xfId="0" applyNumberFormat="1" applyFont="1" applyFill="1" applyAlignment="1">
      <alignment vertical="center" readingOrder="1"/>
    </xf>
    <xf numFmtId="172" fontId="12" fillId="0" borderId="0" xfId="0" applyNumberFormat="1" applyFont="1" applyFill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0" xfId="0" applyFont="1" applyFill="1" applyBorder="1" applyAlignment="1">
      <alignment horizontal="center" vertical="center" textRotation="90" wrapText="1" readingOrder="1"/>
    </xf>
    <xf numFmtId="3" fontId="17" fillId="0" borderId="11" xfId="0" applyNumberFormat="1" applyFont="1" applyFill="1" applyBorder="1" applyAlignment="1">
      <alignment horizontal="right" vertical="center" readingOrder="1"/>
    </xf>
    <xf numFmtId="0" fontId="6" fillId="0" borderId="11" xfId="0" applyFont="1" applyFill="1" applyBorder="1" applyAlignment="1">
      <alignment horizontal="center" vertical="center" readingOrder="1"/>
    </xf>
    <xf numFmtId="1" fontId="9" fillId="0" borderId="11" xfId="42" applyNumberFormat="1" applyFont="1" applyFill="1" applyBorder="1" applyAlignment="1">
      <alignment horizontal="right" vertical="center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readingOrder="1"/>
    </xf>
    <xf numFmtId="1" fontId="9" fillId="0" borderId="12" xfId="42" applyNumberFormat="1" applyFont="1" applyFill="1" applyBorder="1" applyAlignment="1">
      <alignment horizontal="right" vertical="center" readingOrder="1"/>
    </xf>
    <xf numFmtId="3" fontId="17" fillId="0" borderId="12" xfId="0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readingOrder="1"/>
    </xf>
    <xf numFmtId="1" fontId="9" fillId="0" borderId="13" xfId="42" applyNumberFormat="1" applyFont="1" applyFill="1" applyBorder="1" applyAlignment="1">
      <alignment horizontal="right" vertical="center" readingOrder="1"/>
    </xf>
    <xf numFmtId="3" fontId="17" fillId="0" borderId="13" xfId="0" applyNumberFormat="1" applyFont="1" applyFill="1" applyBorder="1" applyAlignment="1">
      <alignment horizontal="right" vertical="center" readingOrder="1"/>
    </xf>
    <xf numFmtId="0" fontId="19" fillId="0" borderId="14" xfId="0" applyFont="1" applyFill="1" applyBorder="1" applyAlignment="1">
      <alignment horizontal="center" vertical="center" readingOrder="1"/>
    </xf>
    <xf numFmtId="1" fontId="18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1" fontId="17" fillId="0" borderId="14" xfId="42" applyNumberFormat="1" applyFont="1" applyFill="1" applyBorder="1" applyAlignment="1">
      <alignment horizontal="right" vertical="center" readingOrder="1"/>
    </xf>
    <xf numFmtId="172" fontId="5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readingOrder="1"/>
    </xf>
    <xf numFmtId="0" fontId="9" fillId="0" borderId="15" xfId="0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 readingOrder="1"/>
    </xf>
    <xf numFmtId="0" fontId="6" fillId="0" borderId="15" xfId="0" applyFont="1" applyFill="1" applyBorder="1" applyAlignment="1">
      <alignment horizontal="center" vertical="center" wrapText="1" readingOrder="1"/>
    </xf>
    <xf numFmtId="1" fontId="9" fillId="0" borderId="15" xfId="42" applyNumberFormat="1" applyFont="1" applyFill="1" applyBorder="1" applyAlignment="1">
      <alignment horizontal="right" vertical="center" readingOrder="1"/>
    </xf>
    <xf numFmtId="3" fontId="17" fillId="0" borderId="15" xfId="0" applyNumberFormat="1" applyFont="1" applyFill="1" applyBorder="1" applyAlignment="1">
      <alignment vertical="center" readingOrder="1"/>
    </xf>
    <xf numFmtId="3" fontId="17" fillId="0" borderId="13" xfId="0" applyNumberFormat="1" applyFont="1" applyFill="1" applyBorder="1" applyAlignment="1">
      <alignment vertical="center" readingOrder="1"/>
    </xf>
    <xf numFmtId="3" fontId="17" fillId="0" borderId="14" xfId="0" applyNumberFormat="1" applyFont="1" applyFill="1" applyBorder="1" applyAlignment="1">
      <alignment vertical="center" readingOrder="1"/>
    </xf>
    <xf numFmtId="0" fontId="17" fillId="0" borderId="14" xfId="0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  <xf numFmtId="0" fontId="13" fillId="0" borderId="17" xfId="0" applyFont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horizontal="left" vertical="center" wrapText="1" readingOrder="1"/>
    </xf>
    <xf numFmtId="0" fontId="15" fillId="0" borderId="18" xfId="0" applyFont="1" applyFill="1" applyBorder="1" applyAlignment="1">
      <alignment horizontal="center" vertical="center" textRotation="90" wrapText="1" readingOrder="1"/>
    </xf>
    <xf numFmtId="0" fontId="15" fillId="0" borderId="19" xfId="0" applyFont="1" applyFill="1" applyBorder="1" applyAlignment="1">
      <alignment horizontal="center" vertical="center" textRotation="90" wrapText="1" readingOrder="1"/>
    </xf>
    <xf numFmtId="0" fontId="15" fillId="0" borderId="20" xfId="0" applyFont="1" applyFill="1" applyBorder="1" applyAlignment="1">
      <alignment horizontal="center" vertical="center" textRotation="90" wrapText="1" readingOrder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wrapText="1" readingOrder="1"/>
    </xf>
    <xf numFmtId="1" fontId="9" fillId="0" borderId="21" xfId="42" applyNumberFormat="1" applyFont="1" applyFill="1" applyBorder="1" applyAlignment="1">
      <alignment horizontal="right" vertical="center" readingOrder="1"/>
    </xf>
    <xf numFmtId="3" fontId="17" fillId="0" borderId="21" xfId="0" applyNumberFormat="1" applyFont="1" applyFill="1" applyBorder="1" applyAlignment="1">
      <alignment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13" customWidth="1"/>
    <col min="11" max="14" width="9.140625" style="14" customWidth="1"/>
    <col min="15" max="16384" width="9.140625" style="13" customWidth="1"/>
  </cols>
  <sheetData>
    <row r="1" spans="1:11" ht="48.75" customHeight="1" thickBot="1">
      <c r="A1" s="59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13" ht="12.75">
      <c r="J13" s="15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6.00390625" style="3" customWidth="1"/>
    <col min="2" max="2" width="22.57421875" style="11" bestFit="1" customWidth="1"/>
    <col min="3" max="15" width="5.57421875" style="2" customWidth="1"/>
    <col min="16" max="22" width="9.140625" style="2" customWidth="1"/>
    <col min="23" max="16384" width="9.140625" style="3" customWidth="1"/>
  </cols>
  <sheetData>
    <row r="1" spans="1:16" ht="68.2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</row>
    <row r="2" spans="1:15" ht="12.7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2.75" customHeight="1">
      <c r="A3" s="8" t="s">
        <v>0</v>
      </c>
    </row>
    <row r="4" ht="6.75" customHeight="1" thickBot="1">
      <c r="A4" s="8"/>
    </row>
    <row r="5" spans="3:15" ht="13.5" customHeight="1" thickBot="1">
      <c r="C5" s="62">
        <v>2010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3:19" ht="84" thickBot="1">
      <c r="C6" s="23" t="s">
        <v>68</v>
      </c>
      <c r="D6" s="23" t="s">
        <v>69</v>
      </c>
      <c r="E6" s="23" t="s">
        <v>70</v>
      </c>
      <c r="F6" s="23" t="s">
        <v>71</v>
      </c>
      <c r="G6" s="23" t="s">
        <v>72</v>
      </c>
      <c r="H6" s="23" t="s">
        <v>73</v>
      </c>
      <c r="I6" s="23" t="s">
        <v>74</v>
      </c>
      <c r="J6" s="23" t="s">
        <v>75</v>
      </c>
      <c r="K6" s="23" t="s">
        <v>76</v>
      </c>
      <c r="L6" s="23" t="s">
        <v>77</v>
      </c>
      <c r="M6" s="23" t="s">
        <v>78</v>
      </c>
      <c r="N6" s="23" t="s">
        <v>79</v>
      </c>
      <c r="O6" s="23" t="s">
        <v>92</v>
      </c>
      <c r="Q6" s="16"/>
      <c r="S6" s="17"/>
    </row>
    <row r="7" spans="1:19" s="9" customFormat="1" ht="13.5" thickBot="1">
      <c r="A7" s="65" t="s">
        <v>3</v>
      </c>
      <c r="B7" s="35" t="s">
        <v>90</v>
      </c>
      <c r="C7" s="36">
        <v>264</v>
      </c>
      <c r="D7" s="36">
        <v>213</v>
      </c>
      <c r="E7" s="36">
        <v>272</v>
      </c>
      <c r="F7" s="36">
        <v>220</v>
      </c>
      <c r="G7" s="36">
        <v>237</v>
      </c>
      <c r="H7" s="36">
        <v>190</v>
      </c>
      <c r="I7" s="36">
        <v>252</v>
      </c>
      <c r="J7" s="36">
        <v>183</v>
      </c>
      <c r="K7" s="36">
        <v>170</v>
      </c>
      <c r="L7" s="36">
        <v>154</v>
      </c>
      <c r="M7" s="36">
        <v>125</v>
      </c>
      <c r="N7" s="36">
        <v>112</v>
      </c>
      <c r="O7" s="37">
        <f>SUM(C7:N7)</f>
        <v>2392</v>
      </c>
      <c r="Q7" s="18"/>
      <c r="R7" s="2"/>
      <c r="S7" s="17"/>
    </row>
    <row r="8" spans="1:19" s="7" customFormat="1" ht="23.25" thickBot="1">
      <c r="A8" s="66"/>
      <c r="B8" s="38" t="s">
        <v>4</v>
      </c>
      <c r="C8" s="36">
        <f>SUM(C9:C14)</f>
        <v>395</v>
      </c>
      <c r="D8" s="36">
        <f aca="true" t="shared" si="0" ref="D8:N8">SUM(D9:D14)</f>
        <v>436</v>
      </c>
      <c r="E8" s="36">
        <f t="shared" si="0"/>
        <v>462</v>
      </c>
      <c r="F8" s="36">
        <f t="shared" si="0"/>
        <v>409</v>
      </c>
      <c r="G8" s="36">
        <f t="shared" si="0"/>
        <v>349</v>
      </c>
      <c r="H8" s="36">
        <f>SUM(H9:H14)</f>
        <v>473</v>
      </c>
      <c r="I8" s="36">
        <f t="shared" si="0"/>
        <v>345</v>
      </c>
      <c r="J8" s="36">
        <f t="shared" si="0"/>
        <v>363</v>
      </c>
      <c r="K8" s="36">
        <f t="shared" si="0"/>
        <v>407</v>
      </c>
      <c r="L8" s="36">
        <f t="shared" si="0"/>
        <v>342</v>
      </c>
      <c r="M8" s="36">
        <f t="shared" si="0"/>
        <v>346</v>
      </c>
      <c r="N8" s="36">
        <f t="shared" si="0"/>
        <v>274</v>
      </c>
      <c r="O8" s="37">
        <f aca="true" t="shared" si="1" ref="O8:O38">SUM(C8:N8)</f>
        <v>4601</v>
      </c>
      <c r="Q8" s="19"/>
      <c r="R8" s="2"/>
      <c r="S8" s="17"/>
    </row>
    <row r="9" spans="1:19" s="7" customFormat="1" ht="12.75">
      <c r="A9" s="66"/>
      <c r="B9" s="32" t="s">
        <v>5</v>
      </c>
      <c r="C9" s="33">
        <v>98</v>
      </c>
      <c r="D9" s="33">
        <v>98</v>
      </c>
      <c r="E9" s="33">
        <v>116</v>
      </c>
      <c r="F9" s="33">
        <v>102</v>
      </c>
      <c r="G9" s="33">
        <v>86</v>
      </c>
      <c r="H9" s="33">
        <v>102</v>
      </c>
      <c r="I9" s="33">
        <v>82</v>
      </c>
      <c r="J9" s="33">
        <v>82</v>
      </c>
      <c r="K9" s="33">
        <v>76</v>
      </c>
      <c r="L9" s="33">
        <v>73</v>
      </c>
      <c r="M9" s="33">
        <v>84</v>
      </c>
      <c r="N9" s="33">
        <v>56</v>
      </c>
      <c r="O9" s="34">
        <f t="shared" si="1"/>
        <v>1055</v>
      </c>
      <c r="Q9" s="19"/>
      <c r="R9" s="2"/>
      <c r="S9" s="17"/>
    </row>
    <row r="10" spans="1:19" s="7" customFormat="1" ht="12.75">
      <c r="A10" s="66"/>
      <c r="B10" s="25" t="s">
        <v>1</v>
      </c>
      <c r="C10" s="26">
        <v>156</v>
      </c>
      <c r="D10" s="26">
        <v>192</v>
      </c>
      <c r="E10" s="26">
        <v>177</v>
      </c>
      <c r="F10" s="26">
        <v>158</v>
      </c>
      <c r="G10" s="26">
        <v>145</v>
      </c>
      <c r="H10" s="26">
        <v>181</v>
      </c>
      <c r="I10" s="26">
        <v>144</v>
      </c>
      <c r="J10" s="26">
        <v>136</v>
      </c>
      <c r="K10" s="26">
        <v>178</v>
      </c>
      <c r="L10" s="26">
        <v>151</v>
      </c>
      <c r="M10" s="26">
        <v>130</v>
      </c>
      <c r="N10" s="26">
        <v>108</v>
      </c>
      <c r="O10" s="24">
        <f t="shared" si="1"/>
        <v>1856</v>
      </c>
      <c r="Q10" s="19"/>
      <c r="R10" s="2"/>
      <c r="S10" s="17"/>
    </row>
    <row r="11" spans="1:19" s="7" customFormat="1" ht="12.75">
      <c r="A11" s="66"/>
      <c r="B11" s="25" t="s">
        <v>6</v>
      </c>
      <c r="C11" s="26">
        <v>21</v>
      </c>
      <c r="D11" s="26">
        <v>17</v>
      </c>
      <c r="E11" s="26">
        <v>18</v>
      </c>
      <c r="F11" s="26">
        <v>30</v>
      </c>
      <c r="G11" s="26">
        <v>17</v>
      </c>
      <c r="H11" s="26">
        <v>19</v>
      </c>
      <c r="I11" s="26">
        <v>17</v>
      </c>
      <c r="J11" s="26">
        <v>21</v>
      </c>
      <c r="K11" s="26">
        <v>18</v>
      </c>
      <c r="L11" s="26">
        <v>14</v>
      </c>
      <c r="M11" s="26">
        <v>12</v>
      </c>
      <c r="N11" s="26">
        <v>15</v>
      </c>
      <c r="O11" s="24">
        <f t="shared" si="1"/>
        <v>219</v>
      </c>
      <c r="Q11" s="19"/>
      <c r="R11" s="2"/>
      <c r="S11" s="17"/>
    </row>
    <row r="12" spans="1:19" s="7" customFormat="1" ht="11.25">
      <c r="A12" s="66"/>
      <c r="B12" s="25" t="s">
        <v>7</v>
      </c>
      <c r="C12" s="26">
        <v>34</v>
      </c>
      <c r="D12" s="26">
        <v>28</v>
      </c>
      <c r="E12" s="26">
        <v>40</v>
      </c>
      <c r="F12" s="26">
        <v>41</v>
      </c>
      <c r="G12" s="26">
        <v>29</v>
      </c>
      <c r="H12" s="26">
        <v>46</v>
      </c>
      <c r="I12" s="26">
        <v>35</v>
      </c>
      <c r="J12" s="26">
        <v>34</v>
      </c>
      <c r="K12" s="26">
        <v>33</v>
      </c>
      <c r="L12" s="26">
        <v>26</v>
      </c>
      <c r="M12" s="26">
        <v>32</v>
      </c>
      <c r="N12" s="26">
        <v>36</v>
      </c>
      <c r="O12" s="24">
        <f t="shared" si="1"/>
        <v>414</v>
      </c>
      <c r="Q12" s="20"/>
      <c r="S12" s="21"/>
    </row>
    <row r="13" spans="1:15" s="7" customFormat="1" ht="11.25">
      <c r="A13" s="66"/>
      <c r="B13" s="25" t="s">
        <v>8</v>
      </c>
      <c r="C13" s="26">
        <v>62</v>
      </c>
      <c r="D13" s="26">
        <v>85</v>
      </c>
      <c r="E13" s="26">
        <v>87</v>
      </c>
      <c r="F13" s="26">
        <v>58</v>
      </c>
      <c r="G13" s="26">
        <v>57</v>
      </c>
      <c r="H13" s="26">
        <v>93</v>
      </c>
      <c r="I13" s="26">
        <v>57</v>
      </c>
      <c r="J13" s="26">
        <v>74</v>
      </c>
      <c r="K13" s="26">
        <v>79</v>
      </c>
      <c r="L13" s="26">
        <v>63</v>
      </c>
      <c r="M13" s="26">
        <v>71</v>
      </c>
      <c r="N13" s="26">
        <v>48</v>
      </c>
      <c r="O13" s="24">
        <f t="shared" si="1"/>
        <v>834</v>
      </c>
    </row>
    <row r="14" spans="1:15" s="7" customFormat="1" ht="12" thickBot="1">
      <c r="A14" s="66"/>
      <c r="B14" s="28" t="s">
        <v>9</v>
      </c>
      <c r="C14" s="29">
        <v>24</v>
      </c>
      <c r="D14" s="29">
        <v>16</v>
      </c>
      <c r="E14" s="29">
        <v>24</v>
      </c>
      <c r="F14" s="29">
        <v>20</v>
      </c>
      <c r="G14" s="29">
        <v>15</v>
      </c>
      <c r="H14" s="29">
        <v>32</v>
      </c>
      <c r="I14" s="29">
        <v>10</v>
      </c>
      <c r="J14" s="29">
        <v>16</v>
      </c>
      <c r="K14" s="29">
        <v>23</v>
      </c>
      <c r="L14" s="29">
        <v>15</v>
      </c>
      <c r="M14" s="29">
        <v>17</v>
      </c>
      <c r="N14" s="29">
        <v>11</v>
      </c>
      <c r="O14" s="30">
        <f t="shared" si="1"/>
        <v>223</v>
      </c>
    </row>
    <row r="15" spans="1:15" s="7" customFormat="1" ht="23.25" thickBot="1">
      <c r="A15" s="66"/>
      <c r="B15" s="38" t="s">
        <v>10</v>
      </c>
      <c r="C15" s="36">
        <f>SUM(C16:C22)</f>
        <v>101</v>
      </c>
      <c r="D15" s="36">
        <f aca="true" t="shared" si="2" ref="D15:N15">SUM(D16:D22)</f>
        <v>91</v>
      </c>
      <c r="E15" s="36">
        <f t="shared" si="2"/>
        <v>114</v>
      </c>
      <c r="F15" s="36">
        <f t="shared" si="2"/>
        <v>111</v>
      </c>
      <c r="G15" s="36">
        <f t="shared" si="2"/>
        <v>64</v>
      </c>
      <c r="H15" s="36">
        <f>SUM(H16:H22)</f>
        <v>75</v>
      </c>
      <c r="I15" s="36">
        <f t="shared" si="2"/>
        <v>78</v>
      </c>
      <c r="J15" s="36">
        <f t="shared" si="2"/>
        <v>65</v>
      </c>
      <c r="K15" s="36">
        <f t="shared" si="2"/>
        <v>73</v>
      </c>
      <c r="L15" s="36">
        <f t="shared" si="2"/>
        <v>83</v>
      </c>
      <c r="M15" s="36">
        <f t="shared" si="2"/>
        <v>69</v>
      </c>
      <c r="N15" s="36">
        <f t="shared" si="2"/>
        <v>62</v>
      </c>
      <c r="O15" s="37">
        <f t="shared" si="1"/>
        <v>986</v>
      </c>
    </row>
    <row r="16" spans="1:15" s="7" customFormat="1" ht="11.25">
      <c r="A16" s="66"/>
      <c r="B16" s="32" t="s">
        <v>11</v>
      </c>
      <c r="C16" s="33">
        <v>37</v>
      </c>
      <c r="D16" s="33">
        <v>44</v>
      </c>
      <c r="E16" s="33">
        <v>51</v>
      </c>
      <c r="F16" s="33">
        <v>54</v>
      </c>
      <c r="G16" s="33">
        <v>23</v>
      </c>
      <c r="H16" s="33">
        <v>34</v>
      </c>
      <c r="I16" s="33">
        <v>26</v>
      </c>
      <c r="J16" s="33">
        <v>28</v>
      </c>
      <c r="K16" s="33">
        <v>32</v>
      </c>
      <c r="L16" s="33">
        <v>28</v>
      </c>
      <c r="M16" s="33">
        <v>20</v>
      </c>
      <c r="N16" s="33">
        <v>24</v>
      </c>
      <c r="O16" s="34">
        <f t="shared" si="1"/>
        <v>401</v>
      </c>
    </row>
    <row r="17" spans="1:15" s="7" customFormat="1" ht="11.25">
      <c r="A17" s="66"/>
      <c r="B17" s="25" t="s">
        <v>12</v>
      </c>
      <c r="C17" s="26">
        <v>21</v>
      </c>
      <c r="D17" s="26">
        <v>9</v>
      </c>
      <c r="E17" s="26">
        <v>9</v>
      </c>
      <c r="F17" s="26">
        <v>17</v>
      </c>
      <c r="G17" s="26">
        <v>5</v>
      </c>
      <c r="H17" s="26">
        <v>12</v>
      </c>
      <c r="I17" s="26">
        <v>16</v>
      </c>
      <c r="J17" s="26">
        <v>9</v>
      </c>
      <c r="K17" s="26">
        <v>10</v>
      </c>
      <c r="L17" s="26">
        <v>13</v>
      </c>
      <c r="M17" s="26">
        <v>13</v>
      </c>
      <c r="N17" s="26">
        <v>7</v>
      </c>
      <c r="O17" s="24">
        <f t="shared" si="1"/>
        <v>141</v>
      </c>
    </row>
    <row r="18" spans="1:15" s="7" customFormat="1" ht="11.25">
      <c r="A18" s="66"/>
      <c r="B18" s="25" t="s">
        <v>13</v>
      </c>
      <c r="C18" s="26">
        <v>11</v>
      </c>
      <c r="D18" s="26">
        <v>7</v>
      </c>
      <c r="E18" s="26">
        <v>16</v>
      </c>
      <c r="F18" s="26">
        <v>10</v>
      </c>
      <c r="G18" s="26">
        <v>7</v>
      </c>
      <c r="H18" s="26">
        <v>11</v>
      </c>
      <c r="I18" s="26">
        <v>6</v>
      </c>
      <c r="J18" s="26">
        <v>11</v>
      </c>
      <c r="K18" s="26">
        <v>11</v>
      </c>
      <c r="L18" s="26">
        <v>13</v>
      </c>
      <c r="M18" s="26">
        <v>7</v>
      </c>
      <c r="N18" s="26">
        <v>5</v>
      </c>
      <c r="O18" s="24">
        <f t="shared" si="1"/>
        <v>115</v>
      </c>
    </row>
    <row r="19" spans="1:15" s="7" customFormat="1" ht="11.25">
      <c r="A19" s="66"/>
      <c r="B19" s="25" t="s">
        <v>14</v>
      </c>
      <c r="C19" s="26">
        <v>8</v>
      </c>
      <c r="D19" s="26">
        <v>7</v>
      </c>
      <c r="E19" s="26">
        <v>12</v>
      </c>
      <c r="F19" s="26">
        <v>7</v>
      </c>
      <c r="G19" s="26">
        <v>5</v>
      </c>
      <c r="H19" s="26">
        <v>5</v>
      </c>
      <c r="I19" s="26">
        <v>5</v>
      </c>
      <c r="J19" s="26">
        <v>4</v>
      </c>
      <c r="K19" s="26">
        <v>8</v>
      </c>
      <c r="L19" s="26">
        <v>5</v>
      </c>
      <c r="M19" s="26">
        <v>6</v>
      </c>
      <c r="N19" s="26">
        <v>2</v>
      </c>
      <c r="O19" s="24">
        <f t="shared" si="1"/>
        <v>74</v>
      </c>
    </row>
    <row r="20" spans="1:15" ht="12.75">
      <c r="A20" s="66"/>
      <c r="B20" s="25" t="s">
        <v>15</v>
      </c>
      <c r="C20" s="26">
        <v>13</v>
      </c>
      <c r="D20" s="26">
        <v>10</v>
      </c>
      <c r="E20" s="26">
        <v>15</v>
      </c>
      <c r="F20" s="26">
        <v>15</v>
      </c>
      <c r="G20" s="26">
        <v>16</v>
      </c>
      <c r="H20" s="26">
        <v>10</v>
      </c>
      <c r="I20" s="26">
        <v>16</v>
      </c>
      <c r="J20" s="26">
        <v>8</v>
      </c>
      <c r="K20" s="26">
        <v>5</v>
      </c>
      <c r="L20" s="26">
        <v>10</v>
      </c>
      <c r="M20" s="26">
        <v>13</v>
      </c>
      <c r="N20" s="26">
        <v>16</v>
      </c>
      <c r="O20" s="24">
        <f t="shared" si="1"/>
        <v>147</v>
      </c>
    </row>
    <row r="21" spans="1:15" ht="12.75">
      <c r="A21" s="66"/>
      <c r="B21" s="25" t="s">
        <v>16</v>
      </c>
      <c r="C21" s="26">
        <v>0</v>
      </c>
      <c r="D21" s="26">
        <v>1</v>
      </c>
      <c r="E21" s="26">
        <v>2</v>
      </c>
      <c r="F21" s="26">
        <v>2</v>
      </c>
      <c r="G21" s="26">
        <v>1</v>
      </c>
      <c r="H21" s="26">
        <v>0</v>
      </c>
      <c r="I21" s="26">
        <v>1</v>
      </c>
      <c r="J21" s="26">
        <v>0</v>
      </c>
      <c r="K21" s="26">
        <v>1</v>
      </c>
      <c r="L21" s="26">
        <v>0</v>
      </c>
      <c r="M21" s="26">
        <v>2</v>
      </c>
      <c r="N21" s="26">
        <v>1</v>
      </c>
      <c r="O21" s="24">
        <f t="shared" si="1"/>
        <v>11</v>
      </c>
    </row>
    <row r="22" spans="1:15" ht="13.5" thickBot="1">
      <c r="A22" s="66"/>
      <c r="B22" s="31" t="s">
        <v>17</v>
      </c>
      <c r="C22" s="29">
        <v>11</v>
      </c>
      <c r="D22" s="29">
        <v>13</v>
      </c>
      <c r="E22" s="29">
        <v>9</v>
      </c>
      <c r="F22" s="29">
        <v>6</v>
      </c>
      <c r="G22" s="29">
        <v>7</v>
      </c>
      <c r="H22" s="29">
        <v>3</v>
      </c>
      <c r="I22" s="29">
        <v>8</v>
      </c>
      <c r="J22" s="29">
        <v>5</v>
      </c>
      <c r="K22" s="29">
        <v>6</v>
      </c>
      <c r="L22" s="29">
        <v>14</v>
      </c>
      <c r="M22" s="29">
        <v>8</v>
      </c>
      <c r="N22" s="29">
        <v>7</v>
      </c>
      <c r="O22" s="30">
        <f t="shared" si="1"/>
        <v>97</v>
      </c>
    </row>
    <row r="23" spans="1:15" ht="13.5" thickBot="1">
      <c r="A23" s="66"/>
      <c r="B23" s="35" t="s">
        <v>91</v>
      </c>
      <c r="C23" s="36">
        <f>SUM(C24:C28)</f>
        <v>38</v>
      </c>
      <c r="D23" s="36">
        <f aca="true" t="shared" si="3" ref="D23:N23">SUM(D24:D28)</f>
        <v>44</v>
      </c>
      <c r="E23" s="36">
        <f t="shared" si="3"/>
        <v>65</v>
      </c>
      <c r="F23" s="36">
        <f t="shared" si="3"/>
        <v>51</v>
      </c>
      <c r="G23" s="36">
        <f t="shared" si="3"/>
        <v>38</v>
      </c>
      <c r="H23" s="36">
        <f>SUM(H24:H28)</f>
        <v>31</v>
      </c>
      <c r="I23" s="36">
        <f t="shared" si="3"/>
        <v>58</v>
      </c>
      <c r="J23" s="36">
        <f t="shared" si="3"/>
        <v>46</v>
      </c>
      <c r="K23" s="36">
        <f t="shared" si="3"/>
        <v>42</v>
      </c>
      <c r="L23" s="36">
        <f t="shared" si="3"/>
        <v>50</v>
      </c>
      <c r="M23" s="36">
        <f t="shared" si="3"/>
        <v>43</v>
      </c>
      <c r="N23" s="36">
        <f t="shared" si="3"/>
        <v>64</v>
      </c>
      <c r="O23" s="37">
        <f t="shared" si="1"/>
        <v>570</v>
      </c>
    </row>
    <row r="24" spans="1:15" ht="12.75">
      <c r="A24" s="66"/>
      <c r="B24" s="32" t="s">
        <v>18</v>
      </c>
      <c r="C24" s="33">
        <v>27</v>
      </c>
      <c r="D24" s="33">
        <v>28</v>
      </c>
      <c r="E24" s="33">
        <v>29</v>
      </c>
      <c r="F24" s="33">
        <v>26</v>
      </c>
      <c r="G24" s="33">
        <v>23</v>
      </c>
      <c r="H24" s="33">
        <v>24</v>
      </c>
      <c r="I24" s="33">
        <v>37</v>
      </c>
      <c r="J24" s="33">
        <v>21</v>
      </c>
      <c r="K24" s="33">
        <v>23</v>
      </c>
      <c r="L24" s="33">
        <v>24</v>
      </c>
      <c r="M24" s="33">
        <v>20</v>
      </c>
      <c r="N24" s="33">
        <v>28</v>
      </c>
      <c r="O24" s="34">
        <f t="shared" si="1"/>
        <v>310</v>
      </c>
    </row>
    <row r="25" spans="1:15" ht="22.5">
      <c r="A25" s="66"/>
      <c r="B25" s="27" t="s">
        <v>19</v>
      </c>
      <c r="C25" s="26">
        <v>6</v>
      </c>
      <c r="D25" s="26">
        <v>4</v>
      </c>
      <c r="E25" s="26">
        <v>12</v>
      </c>
      <c r="F25" s="26">
        <v>12</v>
      </c>
      <c r="G25" s="26">
        <v>5</v>
      </c>
      <c r="H25" s="26">
        <v>2</v>
      </c>
      <c r="I25" s="26">
        <v>10</v>
      </c>
      <c r="J25" s="26">
        <v>17</v>
      </c>
      <c r="K25" s="26">
        <v>11</v>
      </c>
      <c r="L25" s="26">
        <v>7</v>
      </c>
      <c r="M25" s="26">
        <v>8</v>
      </c>
      <c r="N25" s="26">
        <v>11</v>
      </c>
      <c r="O25" s="24">
        <f t="shared" si="1"/>
        <v>105</v>
      </c>
    </row>
    <row r="26" spans="1:15" ht="12.75">
      <c r="A26" s="66"/>
      <c r="B26" s="25" t="s">
        <v>20</v>
      </c>
      <c r="C26" s="26">
        <v>3</v>
      </c>
      <c r="D26" s="26">
        <v>10</v>
      </c>
      <c r="E26" s="26">
        <v>19</v>
      </c>
      <c r="F26" s="26">
        <v>11</v>
      </c>
      <c r="G26" s="26">
        <v>9</v>
      </c>
      <c r="H26" s="26">
        <v>4</v>
      </c>
      <c r="I26" s="26">
        <v>6</v>
      </c>
      <c r="J26" s="26">
        <v>5</v>
      </c>
      <c r="K26" s="26">
        <v>7</v>
      </c>
      <c r="L26" s="26">
        <v>14</v>
      </c>
      <c r="M26" s="26">
        <v>12</v>
      </c>
      <c r="N26" s="26">
        <v>18</v>
      </c>
      <c r="O26" s="24">
        <f t="shared" si="1"/>
        <v>118</v>
      </c>
    </row>
    <row r="27" spans="1:15" ht="12.75">
      <c r="A27" s="66"/>
      <c r="B27" s="25" t="s">
        <v>21</v>
      </c>
      <c r="C27" s="26">
        <v>2</v>
      </c>
      <c r="D27" s="26">
        <v>1</v>
      </c>
      <c r="E27" s="26">
        <v>0</v>
      </c>
      <c r="F27" s="26">
        <v>1</v>
      </c>
      <c r="G27" s="26">
        <v>1</v>
      </c>
      <c r="H27" s="26">
        <v>0</v>
      </c>
      <c r="I27" s="26">
        <v>4</v>
      </c>
      <c r="J27" s="26">
        <v>2</v>
      </c>
      <c r="K27" s="26">
        <v>0</v>
      </c>
      <c r="L27" s="26">
        <v>0</v>
      </c>
      <c r="M27" s="26">
        <v>1</v>
      </c>
      <c r="N27" s="26">
        <v>4</v>
      </c>
      <c r="O27" s="24">
        <f t="shared" si="1"/>
        <v>16</v>
      </c>
    </row>
    <row r="28" spans="1:15" ht="13.5" thickBot="1">
      <c r="A28" s="66"/>
      <c r="B28" s="28" t="s">
        <v>22</v>
      </c>
      <c r="C28" s="29">
        <v>0</v>
      </c>
      <c r="D28" s="29">
        <v>1</v>
      </c>
      <c r="E28" s="29">
        <v>5</v>
      </c>
      <c r="F28" s="29">
        <v>1</v>
      </c>
      <c r="G28" s="29">
        <v>0</v>
      </c>
      <c r="H28" s="29">
        <v>1</v>
      </c>
      <c r="I28" s="29">
        <v>1</v>
      </c>
      <c r="J28" s="29">
        <v>1</v>
      </c>
      <c r="K28" s="29">
        <v>1</v>
      </c>
      <c r="L28" s="29">
        <v>5</v>
      </c>
      <c r="M28" s="29">
        <v>2</v>
      </c>
      <c r="N28" s="29">
        <v>3</v>
      </c>
      <c r="O28" s="30">
        <f t="shared" si="1"/>
        <v>21</v>
      </c>
    </row>
    <row r="29" spans="1:15" ht="23.25" thickBot="1">
      <c r="A29" s="66"/>
      <c r="B29" s="38" t="s">
        <v>23</v>
      </c>
      <c r="C29" s="36">
        <f>SUM(C30:C32)</f>
        <v>69</v>
      </c>
      <c r="D29" s="36">
        <f aca="true" t="shared" si="4" ref="D29:N29">SUM(D30:D32)</f>
        <v>49</v>
      </c>
      <c r="E29" s="36">
        <f t="shared" si="4"/>
        <v>57</v>
      </c>
      <c r="F29" s="36">
        <f t="shared" si="4"/>
        <v>58</v>
      </c>
      <c r="G29" s="36">
        <f t="shared" si="4"/>
        <v>37</v>
      </c>
      <c r="H29" s="36">
        <f>SUM(H30:H32)</f>
        <v>54</v>
      </c>
      <c r="I29" s="36">
        <f t="shared" si="4"/>
        <v>40</v>
      </c>
      <c r="J29" s="36">
        <f t="shared" si="4"/>
        <v>29</v>
      </c>
      <c r="K29" s="36">
        <f t="shared" si="4"/>
        <v>44</v>
      </c>
      <c r="L29" s="36">
        <f t="shared" si="4"/>
        <v>55</v>
      </c>
      <c r="M29" s="36">
        <f t="shared" si="4"/>
        <v>28</v>
      </c>
      <c r="N29" s="36">
        <f t="shared" si="4"/>
        <v>35</v>
      </c>
      <c r="O29" s="37">
        <f t="shared" si="1"/>
        <v>555</v>
      </c>
    </row>
    <row r="30" spans="1:15" ht="12.75">
      <c r="A30" s="66"/>
      <c r="B30" s="32" t="s">
        <v>24</v>
      </c>
      <c r="C30" s="33">
        <v>46</v>
      </c>
      <c r="D30" s="33">
        <v>30</v>
      </c>
      <c r="E30" s="33">
        <v>36</v>
      </c>
      <c r="F30" s="33">
        <v>37</v>
      </c>
      <c r="G30" s="33">
        <v>26</v>
      </c>
      <c r="H30" s="33">
        <v>28</v>
      </c>
      <c r="I30" s="33">
        <v>24</v>
      </c>
      <c r="J30" s="33">
        <v>20</v>
      </c>
      <c r="K30" s="33">
        <v>22</v>
      </c>
      <c r="L30" s="33">
        <v>42</v>
      </c>
      <c r="M30" s="33">
        <v>16</v>
      </c>
      <c r="N30" s="33">
        <v>20</v>
      </c>
      <c r="O30" s="34">
        <f t="shared" si="1"/>
        <v>347</v>
      </c>
    </row>
    <row r="31" spans="1:15" ht="12.75">
      <c r="A31" s="66"/>
      <c r="B31" s="25" t="s">
        <v>25</v>
      </c>
      <c r="C31" s="26">
        <v>21</v>
      </c>
      <c r="D31" s="26">
        <v>17</v>
      </c>
      <c r="E31" s="26">
        <v>21</v>
      </c>
      <c r="F31" s="26">
        <v>18</v>
      </c>
      <c r="G31" s="26">
        <v>9</v>
      </c>
      <c r="H31" s="26">
        <v>23</v>
      </c>
      <c r="I31" s="26">
        <v>15</v>
      </c>
      <c r="J31" s="26">
        <v>9</v>
      </c>
      <c r="K31" s="26">
        <v>20</v>
      </c>
      <c r="L31" s="26">
        <v>12</v>
      </c>
      <c r="M31" s="26">
        <v>10</v>
      </c>
      <c r="N31" s="26">
        <v>11</v>
      </c>
      <c r="O31" s="24">
        <f t="shared" si="1"/>
        <v>186</v>
      </c>
    </row>
    <row r="32" spans="1:15" ht="13.5" thickBot="1">
      <c r="A32" s="66"/>
      <c r="B32" s="28" t="s">
        <v>26</v>
      </c>
      <c r="C32" s="29">
        <v>2</v>
      </c>
      <c r="D32" s="29">
        <v>2</v>
      </c>
      <c r="E32" s="29">
        <v>0</v>
      </c>
      <c r="F32" s="29">
        <v>3</v>
      </c>
      <c r="G32" s="29">
        <v>2</v>
      </c>
      <c r="H32" s="29">
        <v>3</v>
      </c>
      <c r="I32" s="29">
        <v>1</v>
      </c>
      <c r="J32" s="29">
        <v>0</v>
      </c>
      <c r="K32" s="29">
        <v>2</v>
      </c>
      <c r="L32" s="29">
        <v>1</v>
      </c>
      <c r="M32" s="29">
        <v>2</v>
      </c>
      <c r="N32" s="29">
        <v>4</v>
      </c>
      <c r="O32" s="30">
        <f t="shared" si="1"/>
        <v>22</v>
      </c>
    </row>
    <row r="33" spans="1:15" ht="13.5" thickBot="1">
      <c r="A33" s="66"/>
      <c r="B33" s="35" t="s">
        <v>27</v>
      </c>
      <c r="C33" s="36">
        <f>SUM(C34:C37)</f>
        <v>33</v>
      </c>
      <c r="D33" s="36">
        <f aca="true" t="shared" si="5" ref="D33:N33">SUM(D34:D37)</f>
        <v>24</v>
      </c>
      <c r="E33" s="36">
        <f t="shared" si="5"/>
        <v>28</v>
      </c>
      <c r="F33" s="36">
        <f t="shared" si="5"/>
        <v>32</v>
      </c>
      <c r="G33" s="36">
        <f t="shared" si="5"/>
        <v>18</v>
      </c>
      <c r="H33" s="36">
        <f>SUM(H34:H37)</f>
        <v>23</v>
      </c>
      <c r="I33" s="36">
        <f t="shared" si="5"/>
        <v>16</v>
      </c>
      <c r="J33" s="36">
        <f t="shared" si="5"/>
        <v>4</v>
      </c>
      <c r="K33" s="36">
        <f t="shared" si="5"/>
        <v>50</v>
      </c>
      <c r="L33" s="36">
        <f t="shared" si="5"/>
        <v>22</v>
      </c>
      <c r="M33" s="36">
        <f t="shared" si="5"/>
        <v>23</v>
      </c>
      <c r="N33" s="36">
        <f t="shared" si="5"/>
        <v>22</v>
      </c>
      <c r="O33" s="37">
        <f t="shared" si="1"/>
        <v>295</v>
      </c>
    </row>
    <row r="34" spans="1:15" ht="12.75">
      <c r="A34" s="66"/>
      <c r="B34" s="32" t="s">
        <v>27</v>
      </c>
      <c r="C34" s="33">
        <v>26</v>
      </c>
      <c r="D34" s="33">
        <v>15</v>
      </c>
      <c r="E34" s="33">
        <v>19</v>
      </c>
      <c r="F34" s="33">
        <v>24</v>
      </c>
      <c r="G34" s="33">
        <v>14</v>
      </c>
      <c r="H34" s="33">
        <v>15</v>
      </c>
      <c r="I34" s="33">
        <v>13</v>
      </c>
      <c r="J34" s="33">
        <v>2</v>
      </c>
      <c r="K34" s="33">
        <v>29</v>
      </c>
      <c r="L34" s="33">
        <v>14</v>
      </c>
      <c r="M34" s="33">
        <v>14</v>
      </c>
      <c r="N34" s="33">
        <v>18</v>
      </c>
      <c r="O34" s="34">
        <f t="shared" si="1"/>
        <v>203</v>
      </c>
    </row>
    <row r="35" spans="1:15" ht="12.75">
      <c r="A35" s="66"/>
      <c r="B35" s="27" t="s">
        <v>28</v>
      </c>
      <c r="C35" s="26">
        <v>1</v>
      </c>
      <c r="D35" s="26">
        <v>2</v>
      </c>
      <c r="E35" s="26">
        <v>6</v>
      </c>
      <c r="F35" s="26">
        <v>6</v>
      </c>
      <c r="G35" s="26">
        <v>3</v>
      </c>
      <c r="H35" s="26">
        <v>5</v>
      </c>
      <c r="I35" s="26">
        <v>1</v>
      </c>
      <c r="J35" s="26">
        <v>2</v>
      </c>
      <c r="K35" s="26">
        <v>11</v>
      </c>
      <c r="L35" s="26">
        <v>4</v>
      </c>
      <c r="M35" s="26">
        <v>4</v>
      </c>
      <c r="N35" s="26">
        <v>2</v>
      </c>
      <c r="O35" s="24">
        <f t="shared" si="1"/>
        <v>47</v>
      </c>
    </row>
    <row r="36" spans="1:15" ht="12.75">
      <c r="A36" s="66"/>
      <c r="B36" s="25" t="s">
        <v>29</v>
      </c>
      <c r="C36" s="26">
        <v>2</v>
      </c>
      <c r="D36" s="26">
        <v>4</v>
      </c>
      <c r="E36" s="26">
        <v>3</v>
      </c>
      <c r="F36" s="26">
        <v>0</v>
      </c>
      <c r="G36" s="26">
        <v>1</v>
      </c>
      <c r="H36" s="26">
        <v>1</v>
      </c>
      <c r="I36" s="26">
        <v>2</v>
      </c>
      <c r="J36" s="26">
        <v>0</v>
      </c>
      <c r="K36" s="26">
        <v>9</v>
      </c>
      <c r="L36" s="26">
        <v>0</v>
      </c>
      <c r="M36" s="26">
        <v>3</v>
      </c>
      <c r="N36" s="26">
        <v>1</v>
      </c>
      <c r="O36" s="24">
        <f t="shared" si="1"/>
        <v>26</v>
      </c>
    </row>
    <row r="37" spans="1:15" ht="13.5" thickBot="1">
      <c r="A37" s="66"/>
      <c r="B37" s="28" t="s">
        <v>30</v>
      </c>
      <c r="C37" s="29">
        <v>4</v>
      </c>
      <c r="D37" s="29">
        <v>3</v>
      </c>
      <c r="E37" s="29">
        <v>0</v>
      </c>
      <c r="F37" s="29">
        <v>2</v>
      </c>
      <c r="G37" s="29">
        <v>0</v>
      </c>
      <c r="H37" s="29">
        <v>2</v>
      </c>
      <c r="I37" s="29">
        <v>0</v>
      </c>
      <c r="J37" s="29">
        <v>0</v>
      </c>
      <c r="K37" s="29">
        <v>1</v>
      </c>
      <c r="L37" s="29">
        <v>4</v>
      </c>
      <c r="M37" s="29">
        <v>2</v>
      </c>
      <c r="N37" s="29">
        <v>1</v>
      </c>
      <c r="O37" s="30">
        <f t="shared" si="1"/>
        <v>19</v>
      </c>
    </row>
    <row r="38" spans="1:15" ht="13.5" thickBot="1">
      <c r="A38" s="67"/>
      <c r="B38" s="39" t="s">
        <v>31</v>
      </c>
      <c r="C38" s="40">
        <f>C7+C8+C15+C23+C29+C33</f>
        <v>900</v>
      </c>
      <c r="D38" s="40">
        <f aca="true" t="shared" si="6" ref="D38:N38">D7+D8+D15+D23+D29+D33</f>
        <v>857</v>
      </c>
      <c r="E38" s="40">
        <f t="shared" si="6"/>
        <v>998</v>
      </c>
      <c r="F38" s="40">
        <f t="shared" si="6"/>
        <v>881</v>
      </c>
      <c r="G38" s="40">
        <f t="shared" si="6"/>
        <v>743</v>
      </c>
      <c r="H38" s="40">
        <f>H7+H8+H15+H23+H29+H33</f>
        <v>846</v>
      </c>
      <c r="I38" s="40">
        <f t="shared" si="6"/>
        <v>789</v>
      </c>
      <c r="J38" s="40">
        <f t="shared" si="6"/>
        <v>690</v>
      </c>
      <c r="K38" s="40">
        <f t="shared" si="6"/>
        <v>786</v>
      </c>
      <c r="L38" s="40">
        <f t="shared" si="6"/>
        <v>706</v>
      </c>
      <c r="M38" s="40">
        <f t="shared" si="6"/>
        <v>634</v>
      </c>
      <c r="N38" s="40">
        <f t="shared" si="6"/>
        <v>569</v>
      </c>
      <c r="O38" s="37">
        <f t="shared" si="1"/>
        <v>9399</v>
      </c>
    </row>
    <row r="39" ht="12.75">
      <c r="A39" s="10"/>
    </row>
    <row r="40" ht="12.75">
      <c r="A40" s="8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</sheetData>
  <sheetProtection/>
  <mergeCells count="4">
    <mergeCell ref="C5:O5"/>
    <mergeCell ref="A7:A38"/>
    <mergeCell ref="A2:O2"/>
    <mergeCell ref="A1:O1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1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9.421875" style="1" customWidth="1"/>
    <col min="2" max="2" width="20.7109375" style="12" bestFit="1" customWidth="1"/>
    <col min="3" max="15" width="5.28125" style="1" customWidth="1"/>
    <col min="16" max="16384" width="9.140625" style="1" customWidth="1"/>
  </cols>
  <sheetData>
    <row r="1" spans="1:15" ht="58.5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2.75">
      <c r="A3" s="8" t="s">
        <v>0</v>
      </c>
    </row>
    <row r="4" ht="6.75" customHeight="1" thickBot="1">
      <c r="A4" s="8"/>
    </row>
    <row r="5" spans="3:15" ht="13.5" customHeight="1" thickBot="1">
      <c r="C5" s="62">
        <v>2010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3:15" ht="84" thickBot="1">
      <c r="C6" s="23" t="s">
        <v>68</v>
      </c>
      <c r="D6" s="23" t="s">
        <v>69</v>
      </c>
      <c r="E6" s="23" t="s">
        <v>70</v>
      </c>
      <c r="F6" s="23" t="s">
        <v>71</v>
      </c>
      <c r="G6" s="23" t="s">
        <v>72</v>
      </c>
      <c r="H6" s="23" t="s">
        <v>73</v>
      </c>
      <c r="I6" s="23" t="s">
        <v>74</v>
      </c>
      <c r="J6" s="23" t="s">
        <v>75</v>
      </c>
      <c r="K6" s="23" t="s">
        <v>76</v>
      </c>
      <c r="L6" s="23" t="s">
        <v>77</v>
      </c>
      <c r="M6" s="23" t="s">
        <v>78</v>
      </c>
      <c r="N6" s="23" t="s">
        <v>79</v>
      </c>
      <c r="O6" s="23" t="s">
        <v>92</v>
      </c>
    </row>
    <row r="7" spans="1:15" ht="42.75" thickBot="1">
      <c r="A7" s="68" t="s">
        <v>33</v>
      </c>
      <c r="B7" s="50" t="s">
        <v>34</v>
      </c>
      <c r="C7" s="58">
        <f>SUM(C8:C16)</f>
        <v>900</v>
      </c>
      <c r="D7" s="58">
        <f aca="true" t="shared" si="0" ref="D7:N7">SUM(D8:D16)</f>
        <v>857</v>
      </c>
      <c r="E7" s="58">
        <f t="shared" si="0"/>
        <v>998</v>
      </c>
      <c r="F7" s="58">
        <f t="shared" si="0"/>
        <v>881</v>
      </c>
      <c r="G7" s="58">
        <f t="shared" si="0"/>
        <v>743</v>
      </c>
      <c r="H7" s="58">
        <f t="shared" si="0"/>
        <v>846</v>
      </c>
      <c r="I7" s="58">
        <f t="shared" si="0"/>
        <v>789</v>
      </c>
      <c r="J7" s="58">
        <f t="shared" si="0"/>
        <v>690</v>
      </c>
      <c r="K7" s="58">
        <f t="shared" si="0"/>
        <v>786</v>
      </c>
      <c r="L7" s="58">
        <f t="shared" si="0"/>
        <v>706</v>
      </c>
      <c r="M7" s="58">
        <f t="shared" si="0"/>
        <v>634</v>
      </c>
      <c r="N7" s="58">
        <f t="shared" si="0"/>
        <v>569</v>
      </c>
      <c r="O7" s="51">
        <f>SUM(C7:N7)</f>
        <v>9399</v>
      </c>
    </row>
    <row r="8" spans="1:18" ht="33.75">
      <c r="A8" s="69"/>
      <c r="B8" s="47" t="s">
        <v>35</v>
      </c>
      <c r="C8" s="48">
        <v>349</v>
      </c>
      <c r="D8" s="48">
        <v>318</v>
      </c>
      <c r="E8" s="48">
        <v>371</v>
      </c>
      <c r="F8" s="48">
        <v>356</v>
      </c>
      <c r="G8" s="48">
        <v>273</v>
      </c>
      <c r="H8" s="48">
        <v>297</v>
      </c>
      <c r="I8" s="48">
        <v>286</v>
      </c>
      <c r="J8" s="48">
        <v>242</v>
      </c>
      <c r="K8" s="48">
        <v>284</v>
      </c>
      <c r="L8" s="48">
        <v>308</v>
      </c>
      <c r="M8" s="48">
        <v>273</v>
      </c>
      <c r="N8" s="48">
        <v>255</v>
      </c>
      <c r="O8" s="49">
        <f aca="true" t="shared" si="1" ref="O8:O16">SUM(C8:N8)</f>
        <v>3612</v>
      </c>
      <c r="R8" s="41"/>
    </row>
    <row r="9" spans="1:18" ht="22.5">
      <c r="A9" s="69"/>
      <c r="B9" s="27" t="s">
        <v>36</v>
      </c>
      <c r="C9" s="42">
        <v>9</v>
      </c>
      <c r="D9" s="42">
        <v>17</v>
      </c>
      <c r="E9" s="42">
        <v>25</v>
      </c>
      <c r="F9" s="42">
        <v>12</v>
      </c>
      <c r="G9" s="42">
        <v>17</v>
      </c>
      <c r="H9" s="42">
        <v>16</v>
      </c>
      <c r="I9" s="42">
        <v>20</v>
      </c>
      <c r="J9" s="42">
        <v>17</v>
      </c>
      <c r="K9" s="42">
        <v>15</v>
      </c>
      <c r="L9" s="42">
        <v>13</v>
      </c>
      <c r="M9" s="42">
        <v>9</v>
      </c>
      <c r="N9" s="42">
        <v>4</v>
      </c>
      <c r="O9" s="43">
        <f t="shared" si="1"/>
        <v>174</v>
      </c>
      <c r="R9" s="41"/>
    </row>
    <row r="10" spans="1:18" ht="33.75">
      <c r="A10" s="69"/>
      <c r="B10" s="27" t="s">
        <v>37</v>
      </c>
      <c r="C10" s="42">
        <v>38</v>
      </c>
      <c r="D10" s="42">
        <v>35</v>
      </c>
      <c r="E10" s="42">
        <v>27</v>
      </c>
      <c r="F10" s="42">
        <v>33</v>
      </c>
      <c r="G10" s="42">
        <v>29</v>
      </c>
      <c r="H10" s="42">
        <v>38</v>
      </c>
      <c r="I10" s="42">
        <v>30</v>
      </c>
      <c r="J10" s="42">
        <v>25</v>
      </c>
      <c r="K10" s="42">
        <v>26</v>
      </c>
      <c r="L10" s="42">
        <v>22</v>
      </c>
      <c r="M10" s="42">
        <v>29</v>
      </c>
      <c r="N10" s="42">
        <v>19</v>
      </c>
      <c r="O10" s="43">
        <f t="shared" si="1"/>
        <v>351</v>
      </c>
      <c r="R10" s="41"/>
    </row>
    <row r="11" spans="1:18" ht="45">
      <c r="A11" s="69"/>
      <c r="B11" s="27" t="s">
        <v>38</v>
      </c>
      <c r="C11" s="42">
        <v>5</v>
      </c>
      <c r="D11" s="42">
        <v>4</v>
      </c>
      <c r="E11" s="42">
        <v>6</v>
      </c>
      <c r="F11" s="42">
        <v>5</v>
      </c>
      <c r="G11" s="42">
        <v>4</v>
      </c>
      <c r="H11" s="42">
        <v>2</v>
      </c>
      <c r="I11" s="42">
        <v>3</v>
      </c>
      <c r="J11" s="42">
        <v>6</v>
      </c>
      <c r="K11" s="42">
        <v>4</v>
      </c>
      <c r="L11" s="42">
        <v>1</v>
      </c>
      <c r="M11" s="42">
        <v>2</v>
      </c>
      <c r="N11" s="42">
        <v>3</v>
      </c>
      <c r="O11" s="43">
        <f t="shared" si="1"/>
        <v>45</v>
      </c>
      <c r="R11" s="41"/>
    </row>
    <row r="12" spans="1:18" ht="33.75">
      <c r="A12" s="69"/>
      <c r="B12" s="27" t="s">
        <v>39</v>
      </c>
      <c r="C12" s="42">
        <v>275</v>
      </c>
      <c r="D12" s="42">
        <v>299</v>
      </c>
      <c r="E12" s="42">
        <v>343</v>
      </c>
      <c r="F12" s="42">
        <v>289</v>
      </c>
      <c r="G12" s="42">
        <v>261</v>
      </c>
      <c r="H12" s="42">
        <v>315</v>
      </c>
      <c r="I12" s="42">
        <v>247</v>
      </c>
      <c r="J12" s="42">
        <v>225</v>
      </c>
      <c r="K12" s="42">
        <v>281</v>
      </c>
      <c r="L12" s="42">
        <v>239</v>
      </c>
      <c r="M12" s="42">
        <v>208</v>
      </c>
      <c r="N12" s="42">
        <v>195</v>
      </c>
      <c r="O12" s="43">
        <f t="shared" si="1"/>
        <v>3177</v>
      </c>
      <c r="R12" s="41"/>
    </row>
    <row r="13" spans="1:18" ht="22.5">
      <c r="A13" s="69"/>
      <c r="B13" s="27" t="s">
        <v>40</v>
      </c>
      <c r="C13" s="42">
        <v>85</v>
      </c>
      <c r="D13" s="42">
        <v>88</v>
      </c>
      <c r="E13" s="42">
        <v>95</v>
      </c>
      <c r="F13" s="42">
        <v>75</v>
      </c>
      <c r="G13" s="42">
        <v>76</v>
      </c>
      <c r="H13" s="42">
        <v>79</v>
      </c>
      <c r="I13" s="42">
        <v>86</v>
      </c>
      <c r="J13" s="42">
        <v>88</v>
      </c>
      <c r="K13" s="42">
        <v>72</v>
      </c>
      <c r="L13" s="42">
        <v>49</v>
      </c>
      <c r="M13" s="42">
        <v>45</v>
      </c>
      <c r="N13" s="42">
        <v>49</v>
      </c>
      <c r="O13" s="43">
        <f t="shared" si="1"/>
        <v>887</v>
      </c>
      <c r="R13" s="41"/>
    </row>
    <row r="14" spans="1:18" ht="22.5">
      <c r="A14" s="69"/>
      <c r="B14" s="27" t="s">
        <v>41</v>
      </c>
      <c r="C14" s="42">
        <v>36</v>
      </c>
      <c r="D14" s="42">
        <v>19</v>
      </c>
      <c r="E14" s="42">
        <v>30</v>
      </c>
      <c r="F14" s="42">
        <v>26</v>
      </c>
      <c r="G14" s="42">
        <v>18</v>
      </c>
      <c r="H14" s="42">
        <v>22</v>
      </c>
      <c r="I14" s="42">
        <v>23</v>
      </c>
      <c r="J14" s="42">
        <v>14</v>
      </c>
      <c r="K14" s="42">
        <v>24</v>
      </c>
      <c r="L14" s="42">
        <v>17</v>
      </c>
      <c r="M14" s="42">
        <v>15</v>
      </c>
      <c r="N14" s="42">
        <v>9</v>
      </c>
      <c r="O14" s="43">
        <f t="shared" si="1"/>
        <v>253</v>
      </c>
      <c r="R14" s="41"/>
    </row>
    <row r="15" spans="1:18" ht="22.5">
      <c r="A15" s="69"/>
      <c r="B15" s="27" t="s">
        <v>42</v>
      </c>
      <c r="C15" s="42">
        <v>97</v>
      </c>
      <c r="D15" s="42">
        <v>72</v>
      </c>
      <c r="E15" s="42">
        <v>95</v>
      </c>
      <c r="F15" s="42">
        <v>84</v>
      </c>
      <c r="G15" s="42">
        <v>64</v>
      </c>
      <c r="H15" s="42">
        <v>74</v>
      </c>
      <c r="I15" s="42">
        <v>82</v>
      </c>
      <c r="J15" s="42">
        <v>68</v>
      </c>
      <c r="K15" s="42">
        <v>74</v>
      </c>
      <c r="L15" s="42">
        <v>53</v>
      </c>
      <c r="M15" s="42">
        <v>51</v>
      </c>
      <c r="N15" s="42">
        <v>33</v>
      </c>
      <c r="O15" s="43">
        <f t="shared" si="1"/>
        <v>847</v>
      </c>
      <c r="R15" s="41"/>
    </row>
    <row r="16" spans="1:18" ht="13.5" thickBot="1">
      <c r="A16" s="70"/>
      <c r="B16" s="44" t="s">
        <v>43</v>
      </c>
      <c r="C16" s="45">
        <v>6</v>
      </c>
      <c r="D16" s="45">
        <v>5</v>
      </c>
      <c r="E16" s="45">
        <v>6</v>
      </c>
      <c r="F16" s="45">
        <v>1</v>
      </c>
      <c r="G16" s="45">
        <v>1</v>
      </c>
      <c r="H16" s="45">
        <v>3</v>
      </c>
      <c r="I16" s="45">
        <v>12</v>
      </c>
      <c r="J16" s="45">
        <v>5</v>
      </c>
      <c r="K16" s="45">
        <v>6</v>
      </c>
      <c r="L16" s="45">
        <v>4</v>
      </c>
      <c r="M16" s="45">
        <v>2</v>
      </c>
      <c r="N16" s="45">
        <v>2</v>
      </c>
      <c r="O16" s="46">
        <f t="shared" si="1"/>
        <v>53</v>
      </c>
      <c r="R16" s="41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4">
    <mergeCell ref="C5:O5"/>
    <mergeCell ref="A7:A16"/>
    <mergeCell ref="A1:O1"/>
    <mergeCell ref="A2:O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4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1.57421875" style="3" customWidth="1"/>
    <col min="2" max="2" width="33.57421875" style="11" customWidth="1"/>
    <col min="3" max="4" width="4.8515625" style="22" bestFit="1" customWidth="1"/>
    <col min="5" max="5" width="3.8515625" style="22" bestFit="1" customWidth="1"/>
    <col min="6" max="6" width="3.57421875" style="22" bestFit="1" customWidth="1"/>
    <col min="7" max="10" width="3.8515625" style="22" bestFit="1" customWidth="1"/>
    <col min="11" max="14" width="4.8515625" style="22" bestFit="1" customWidth="1"/>
    <col min="15" max="15" width="5.140625" style="22" bestFit="1" customWidth="1"/>
    <col min="16" max="16384" width="9.140625" style="3" customWidth="1"/>
  </cols>
  <sheetData>
    <row r="1" spans="1:15" ht="39" customHeight="1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2.75">
      <c r="A3" s="8" t="s">
        <v>0</v>
      </c>
    </row>
    <row r="4" ht="6.75" customHeight="1" thickBot="1">
      <c r="A4" s="8"/>
    </row>
    <row r="5" spans="1:15" ht="13.5" customHeight="1" thickBot="1">
      <c r="A5" s="6"/>
      <c r="C5" s="62">
        <v>2010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3:15" ht="84" thickBot="1">
      <c r="C6" s="23" t="s">
        <v>68</v>
      </c>
      <c r="D6" s="23" t="s">
        <v>69</v>
      </c>
      <c r="E6" s="23" t="s">
        <v>70</v>
      </c>
      <c r="F6" s="23" t="s">
        <v>71</v>
      </c>
      <c r="G6" s="23" t="s">
        <v>72</v>
      </c>
      <c r="H6" s="23" t="s">
        <v>73</v>
      </c>
      <c r="I6" s="23" t="s">
        <v>74</v>
      </c>
      <c r="J6" s="23" t="s">
        <v>75</v>
      </c>
      <c r="K6" s="23" t="s">
        <v>76</v>
      </c>
      <c r="L6" s="23" t="s">
        <v>77</v>
      </c>
      <c r="M6" s="23" t="s">
        <v>78</v>
      </c>
      <c r="N6" s="23" t="s">
        <v>79</v>
      </c>
      <c r="O6" s="23" t="s">
        <v>92</v>
      </c>
    </row>
    <row r="7" spans="1:15" ht="21.75" customHeight="1" thickBot="1">
      <c r="A7" s="65" t="s">
        <v>45</v>
      </c>
      <c r="B7" s="50" t="s">
        <v>46</v>
      </c>
      <c r="C7" s="40">
        <f>SUM(C8:C42)</f>
        <v>2910</v>
      </c>
      <c r="D7" s="40">
        <f aca="true" t="shared" si="0" ref="D7:N7">SUM(D8:D42)</f>
        <v>857</v>
      </c>
      <c r="E7" s="40">
        <f t="shared" si="0"/>
        <v>998</v>
      </c>
      <c r="F7" s="40">
        <f t="shared" si="0"/>
        <v>881</v>
      </c>
      <c r="G7" s="40">
        <f t="shared" si="0"/>
        <v>743</v>
      </c>
      <c r="H7" s="40">
        <f t="shared" si="0"/>
        <v>846</v>
      </c>
      <c r="I7" s="40">
        <f t="shared" si="0"/>
        <v>789</v>
      </c>
      <c r="J7" s="40">
        <f t="shared" si="0"/>
        <v>690</v>
      </c>
      <c r="K7" s="40">
        <f t="shared" si="0"/>
        <v>786</v>
      </c>
      <c r="L7" s="40">
        <f t="shared" si="0"/>
        <v>706</v>
      </c>
      <c r="M7" s="40">
        <f t="shared" si="0"/>
        <v>634</v>
      </c>
      <c r="N7" s="40">
        <f t="shared" si="0"/>
        <v>569</v>
      </c>
      <c r="O7" s="57">
        <f>SUM(C7:N7)</f>
        <v>11409</v>
      </c>
    </row>
    <row r="8" spans="1:15" s="5" customFormat="1" ht="22.5">
      <c r="A8" s="66"/>
      <c r="B8" s="47" t="s">
        <v>47</v>
      </c>
      <c r="C8" s="33">
        <v>16</v>
      </c>
      <c r="D8" s="33">
        <v>18</v>
      </c>
      <c r="E8" s="33">
        <v>17</v>
      </c>
      <c r="F8" s="33">
        <v>17</v>
      </c>
      <c r="G8" s="33">
        <v>15</v>
      </c>
      <c r="H8" s="33">
        <v>10</v>
      </c>
      <c r="I8" s="33">
        <v>16</v>
      </c>
      <c r="J8" s="33">
        <v>10</v>
      </c>
      <c r="K8" s="33">
        <v>13</v>
      </c>
      <c r="L8" s="33">
        <v>14</v>
      </c>
      <c r="M8" s="33">
        <v>12</v>
      </c>
      <c r="N8" s="33">
        <v>15</v>
      </c>
      <c r="O8" s="56">
        <f aca="true" t="shared" si="1" ref="O8:O42">SUM(C8:N8)</f>
        <v>173</v>
      </c>
    </row>
    <row r="9" spans="1:15" s="7" customFormat="1" ht="33.75">
      <c r="A9" s="66"/>
      <c r="B9" s="27" t="s">
        <v>48</v>
      </c>
      <c r="C9" s="26">
        <v>3</v>
      </c>
      <c r="D9" s="26">
        <v>4</v>
      </c>
      <c r="E9" s="26">
        <v>2</v>
      </c>
      <c r="F9" s="26">
        <v>2</v>
      </c>
      <c r="G9" s="26">
        <v>3</v>
      </c>
      <c r="H9" s="26">
        <v>4</v>
      </c>
      <c r="I9" s="26">
        <v>6</v>
      </c>
      <c r="J9" s="26">
        <v>3</v>
      </c>
      <c r="K9" s="26">
        <v>2</v>
      </c>
      <c r="L9" s="26">
        <v>2</v>
      </c>
      <c r="M9" s="26">
        <v>5</v>
      </c>
      <c r="N9" s="26">
        <v>4</v>
      </c>
      <c r="O9" s="52">
        <f t="shared" si="1"/>
        <v>40</v>
      </c>
    </row>
    <row r="10" spans="1:15" s="7" customFormat="1" ht="33.75">
      <c r="A10" s="66"/>
      <c r="B10" s="27" t="s">
        <v>49</v>
      </c>
      <c r="C10" s="26">
        <v>2</v>
      </c>
      <c r="D10" s="26">
        <v>2</v>
      </c>
      <c r="E10" s="26">
        <v>2</v>
      </c>
      <c r="F10" s="26">
        <v>2</v>
      </c>
      <c r="G10" s="26">
        <v>1</v>
      </c>
      <c r="H10" s="26">
        <v>3</v>
      </c>
      <c r="I10" s="26">
        <v>2</v>
      </c>
      <c r="J10" s="26">
        <v>1</v>
      </c>
      <c r="K10" s="26">
        <v>3</v>
      </c>
      <c r="L10" s="26">
        <v>2</v>
      </c>
      <c r="M10" s="26">
        <v>2</v>
      </c>
      <c r="N10" s="26">
        <v>4</v>
      </c>
      <c r="O10" s="52">
        <f t="shared" si="1"/>
        <v>26</v>
      </c>
    </row>
    <row r="11" spans="1:15" s="7" customFormat="1" ht="22.5">
      <c r="A11" s="66"/>
      <c r="B11" s="27" t="s">
        <v>50</v>
      </c>
      <c r="C11" s="26">
        <v>7</v>
      </c>
      <c r="D11" s="26">
        <v>6</v>
      </c>
      <c r="E11" s="26">
        <v>12</v>
      </c>
      <c r="F11" s="26">
        <v>10</v>
      </c>
      <c r="G11" s="26">
        <v>12</v>
      </c>
      <c r="H11" s="26">
        <v>5</v>
      </c>
      <c r="I11" s="26">
        <v>11</v>
      </c>
      <c r="J11" s="26">
        <v>7</v>
      </c>
      <c r="K11" s="26">
        <v>7</v>
      </c>
      <c r="L11" s="26">
        <v>8</v>
      </c>
      <c r="M11" s="26">
        <v>4</v>
      </c>
      <c r="N11" s="26">
        <v>5</v>
      </c>
      <c r="O11" s="52">
        <f t="shared" si="1"/>
        <v>94</v>
      </c>
    </row>
    <row r="12" spans="1:15" s="7" customFormat="1" ht="22.5">
      <c r="A12" s="66"/>
      <c r="B12" s="27" t="s">
        <v>51</v>
      </c>
      <c r="C12" s="26">
        <v>7</v>
      </c>
      <c r="D12" s="26">
        <v>15</v>
      </c>
      <c r="E12" s="26">
        <v>13</v>
      </c>
      <c r="F12" s="26">
        <v>9</v>
      </c>
      <c r="G12" s="26">
        <v>8</v>
      </c>
      <c r="H12" s="26">
        <v>13</v>
      </c>
      <c r="I12" s="26">
        <v>4</v>
      </c>
      <c r="J12" s="26">
        <v>8</v>
      </c>
      <c r="K12" s="26">
        <v>13</v>
      </c>
      <c r="L12" s="26">
        <v>8</v>
      </c>
      <c r="M12" s="26">
        <v>7</v>
      </c>
      <c r="N12" s="26">
        <v>13</v>
      </c>
      <c r="O12" s="52">
        <f t="shared" si="1"/>
        <v>118</v>
      </c>
    </row>
    <row r="13" spans="1:15" s="7" customFormat="1" ht="22.5">
      <c r="A13" s="66"/>
      <c r="B13" s="27" t="s">
        <v>80</v>
      </c>
      <c r="C13" s="26">
        <v>6</v>
      </c>
      <c r="D13" s="26">
        <v>5</v>
      </c>
      <c r="E13" s="26">
        <v>11</v>
      </c>
      <c r="F13" s="26">
        <v>10</v>
      </c>
      <c r="G13" s="26">
        <v>12</v>
      </c>
      <c r="H13" s="26">
        <v>10</v>
      </c>
      <c r="I13" s="26">
        <v>8</v>
      </c>
      <c r="J13" s="26">
        <v>6</v>
      </c>
      <c r="K13" s="26">
        <v>15</v>
      </c>
      <c r="L13" s="26">
        <v>11</v>
      </c>
      <c r="M13" s="26">
        <v>14</v>
      </c>
      <c r="N13" s="26">
        <v>8</v>
      </c>
      <c r="O13" s="52">
        <f t="shared" si="1"/>
        <v>116</v>
      </c>
    </row>
    <row r="14" spans="1:15" s="7" customFormat="1" ht="33.75">
      <c r="A14" s="66"/>
      <c r="B14" s="27" t="s">
        <v>81</v>
      </c>
      <c r="C14" s="26">
        <v>5</v>
      </c>
      <c r="D14" s="26">
        <v>4</v>
      </c>
      <c r="E14" s="26">
        <v>4</v>
      </c>
      <c r="F14" s="26">
        <v>2</v>
      </c>
      <c r="G14" s="26">
        <v>2</v>
      </c>
      <c r="H14" s="26">
        <v>7</v>
      </c>
      <c r="I14" s="26">
        <v>2</v>
      </c>
      <c r="J14" s="26">
        <v>2</v>
      </c>
      <c r="K14" s="26">
        <v>3</v>
      </c>
      <c r="L14" s="26">
        <v>3</v>
      </c>
      <c r="M14" s="26">
        <v>3</v>
      </c>
      <c r="N14" s="26">
        <v>2</v>
      </c>
      <c r="O14" s="52">
        <f t="shared" si="1"/>
        <v>39</v>
      </c>
    </row>
    <row r="15" spans="1:15" s="7" customFormat="1" ht="22.5">
      <c r="A15" s="66"/>
      <c r="B15" s="27" t="s">
        <v>82</v>
      </c>
      <c r="C15" s="26">
        <v>8</v>
      </c>
      <c r="D15" s="26">
        <v>11</v>
      </c>
      <c r="E15" s="26">
        <v>11</v>
      </c>
      <c r="F15" s="26">
        <v>11</v>
      </c>
      <c r="G15" s="26">
        <v>7</v>
      </c>
      <c r="H15" s="26">
        <v>12</v>
      </c>
      <c r="I15" s="26">
        <v>10</v>
      </c>
      <c r="J15" s="26">
        <v>5</v>
      </c>
      <c r="K15" s="26">
        <v>9</v>
      </c>
      <c r="L15" s="26">
        <v>6</v>
      </c>
      <c r="M15" s="26">
        <v>7</v>
      </c>
      <c r="N15" s="26">
        <v>7</v>
      </c>
      <c r="O15" s="52">
        <f t="shared" si="1"/>
        <v>104</v>
      </c>
    </row>
    <row r="16" spans="1:15" s="7" customFormat="1" ht="11.25">
      <c r="A16" s="66"/>
      <c r="B16" s="27" t="s">
        <v>83</v>
      </c>
      <c r="C16" s="26">
        <v>19</v>
      </c>
      <c r="D16" s="26">
        <v>10</v>
      </c>
      <c r="E16" s="26">
        <v>19</v>
      </c>
      <c r="F16" s="26">
        <v>10</v>
      </c>
      <c r="G16" s="26">
        <v>11</v>
      </c>
      <c r="H16" s="26">
        <v>25</v>
      </c>
      <c r="I16" s="26">
        <v>14</v>
      </c>
      <c r="J16" s="26">
        <v>9</v>
      </c>
      <c r="K16" s="26">
        <v>18</v>
      </c>
      <c r="L16" s="26">
        <v>20</v>
      </c>
      <c r="M16" s="26">
        <v>31</v>
      </c>
      <c r="N16" s="26">
        <v>35</v>
      </c>
      <c r="O16" s="52">
        <f t="shared" si="1"/>
        <v>221</v>
      </c>
    </row>
    <row r="17" spans="1:15" s="7" customFormat="1" ht="22.5">
      <c r="A17" s="66"/>
      <c r="B17" s="27" t="s">
        <v>84</v>
      </c>
      <c r="C17" s="26">
        <v>68</v>
      </c>
      <c r="D17" s="26">
        <v>61</v>
      </c>
      <c r="E17" s="26">
        <v>62</v>
      </c>
      <c r="F17" s="26">
        <v>44</v>
      </c>
      <c r="G17" s="26">
        <v>50</v>
      </c>
      <c r="H17" s="26">
        <v>46</v>
      </c>
      <c r="I17" s="26">
        <v>47</v>
      </c>
      <c r="J17" s="26">
        <v>43</v>
      </c>
      <c r="K17" s="26">
        <v>52</v>
      </c>
      <c r="L17" s="26">
        <v>31</v>
      </c>
      <c r="M17" s="26">
        <v>42</v>
      </c>
      <c r="N17" s="26">
        <v>30</v>
      </c>
      <c r="O17" s="52">
        <f t="shared" si="1"/>
        <v>576</v>
      </c>
    </row>
    <row r="18" spans="1:15" s="7" customFormat="1" ht="45">
      <c r="A18" s="66"/>
      <c r="B18" s="27" t="s">
        <v>85</v>
      </c>
      <c r="C18" s="26">
        <v>2</v>
      </c>
      <c r="D18" s="26">
        <v>3</v>
      </c>
      <c r="E18" s="26">
        <v>8</v>
      </c>
      <c r="F18" s="26">
        <v>9</v>
      </c>
      <c r="G18" s="26">
        <v>12</v>
      </c>
      <c r="H18" s="26">
        <v>17</v>
      </c>
      <c r="I18" s="26">
        <v>16</v>
      </c>
      <c r="J18" s="26">
        <v>8</v>
      </c>
      <c r="K18" s="26">
        <v>12</v>
      </c>
      <c r="L18" s="26">
        <v>11</v>
      </c>
      <c r="M18" s="26">
        <v>15</v>
      </c>
      <c r="N18" s="26">
        <v>12</v>
      </c>
      <c r="O18" s="52">
        <f t="shared" si="1"/>
        <v>125</v>
      </c>
    </row>
    <row r="19" spans="1:15" s="7" customFormat="1" ht="45">
      <c r="A19" s="66"/>
      <c r="B19" s="27" t="s">
        <v>86</v>
      </c>
      <c r="C19" s="26">
        <v>3</v>
      </c>
      <c r="D19" s="26">
        <v>5</v>
      </c>
      <c r="E19" s="26">
        <v>5</v>
      </c>
      <c r="F19" s="26">
        <v>9</v>
      </c>
      <c r="G19" s="26">
        <v>11</v>
      </c>
      <c r="H19" s="26">
        <v>21</v>
      </c>
      <c r="I19" s="26">
        <v>10</v>
      </c>
      <c r="J19" s="26">
        <v>10</v>
      </c>
      <c r="K19" s="26">
        <v>10</v>
      </c>
      <c r="L19" s="26">
        <v>16</v>
      </c>
      <c r="M19" s="26">
        <v>16</v>
      </c>
      <c r="N19" s="26">
        <v>14</v>
      </c>
      <c r="O19" s="52">
        <f t="shared" si="1"/>
        <v>130</v>
      </c>
    </row>
    <row r="20" spans="1:15" s="7" customFormat="1" ht="45">
      <c r="A20" s="66"/>
      <c r="B20" s="27" t="s">
        <v>87</v>
      </c>
      <c r="C20" s="26">
        <v>24</v>
      </c>
      <c r="D20" s="26">
        <v>22</v>
      </c>
      <c r="E20" s="26">
        <v>15</v>
      </c>
      <c r="F20" s="26">
        <v>3</v>
      </c>
      <c r="G20" s="26">
        <v>7</v>
      </c>
      <c r="H20" s="26">
        <v>15</v>
      </c>
      <c r="I20" s="26">
        <v>11</v>
      </c>
      <c r="J20" s="26">
        <v>14</v>
      </c>
      <c r="K20" s="26">
        <v>29</v>
      </c>
      <c r="L20" s="26">
        <v>36</v>
      </c>
      <c r="M20" s="26">
        <v>26</v>
      </c>
      <c r="N20" s="26">
        <v>18</v>
      </c>
      <c r="O20" s="52">
        <f t="shared" si="1"/>
        <v>220</v>
      </c>
    </row>
    <row r="21" spans="1:15" ht="33.75">
      <c r="A21" s="66"/>
      <c r="B21" s="27" t="s">
        <v>88</v>
      </c>
      <c r="C21" s="26">
        <v>1</v>
      </c>
      <c r="D21" s="26">
        <v>0</v>
      </c>
      <c r="E21" s="26">
        <v>0</v>
      </c>
      <c r="F21" s="26">
        <v>2</v>
      </c>
      <c r="G21" s="26">
        <v>2</v>
      </c>
      <c r="H21" s="26">
        <v>11</v>
      </c>
      <c r="I21" s="26">
        <v>4</v>
      </c>
      <c r="J21" s="26">
        <v>3</v>
      </c>
      <c r="K21" s="26">
        <v>3</v>
      </c>
      <c r="L21" s="26">
        <v>6</v>
      </c>
      <c r="M21" s="26">
        <v>7</v>
      </c>
      <c r="N21" s="26">
        <v>8</v>
      </c>
      <c r="O21" s="52">
        <f t="shared" si="1"/>
        <v>47</v>
      </c>
    </row>
    <row r="22" spans="1:15" ht="22.5">
      <c r="A22" s="66"/>
      <c r="B22" s="27" t="s">
        <v>89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52">
        <f t="shared" si="1"/>
        <v>0</v>
      </c>
    </row>
    <row r="23" spans="1:15" ht="33.75">
      <c r="A23" s="66"/>
      <c r="B23" s="27" t="s">
        <v>52</v>
      </c>
      <c r="C23" s="26">
        <v>10</v>
      </c>
      <c r="D23" s="26">
        <v>14</v>
      </c>
      <c r="E23" s="26">
        <v>22</v>
      </c>
      <c r="F23" s="26">
        <v>30</v>
      </c>
      <c r="G23" s="26">
        <v>18</v>
      </c>
      <c r="H23" s="26">
        <v>13</v>
      </c>
      <c r="I23" s="26">
        <v>11</v>
      </c>
      <c r="J23" s="26">
        <v>15</v>
      </c>
      <c r="K23" s="26">
        <v>14</v>
      </c>
      <c r="L23" s="26">
        <v>23</v>
      </c>
      <c r="M23" s="26">
        <v>8</v>
      </c>
      <c r="N23" s="26">
        <v>12</v>
      </c>
      <c r="O23" s="52">
        <f t="shared" si="1"/>
        <v>190</v>
      </c>
    </row>
    <row r="24" spans="1:15" ht="33.75">
      <c r="A24" s="66"/>
      <c r="B24" s="27" t="s">
        <v>53</v>
      </c>
      <c r="C24" s="26">
        <v>201</v>
      </c>
      <c r="D24" s="26">
        <v>181</v>
      </c>
      <c r="E24" s="26">
        <v>224</v>
      </c>
      <c r="F24" s="26">
        <v>243</v>
      </c>
      <c r="G24" s="26">
        <v>184</v>
      </c>
      <c r="H24" s="26">
        <v>193</v>
      </c>
      <c r="I24" s="26">
        <v>189</v>
      </c>
      <c r="J24" s="26">
        <v>169</v>
      </c>
      <c r="K24" s="26">
        <v>175</v>
      </c>
      <c r="L24" s="26">
        <v>142</v>
      </c>
      <c r="M24" s="26">
        <v>98</v>
      </c>
      <c r="N24" s="26">
        <v>131</v>
      </c>
      <c r="O24" s="52">
        <f t="shared" si="1"/>
        <v>2130</v>
      </c>
    </row>
    <row r="25" spans="1:15" ht="22.5">
      <c r="A25" s="66"/>
      <c r="B25" s="27" t="s">
        <v>54</v>
      </c>
      <c r="C25" s="26">
        <v>30</v>
      </c>
      <c r="D25" s="26">
        <v>34</v>
      </c>
      <c r="E25" s="26">
        <v>48</v>
      </c>
      <c r="F25" s="26">
        <v>46</v>
      </c>
      <c r="G25" s="26">
        <v>50</v>
      </c>
      <c r="H25" s="26">
        <v>46</v>
      </c>
      <c r="I25" s="26">
        <v>41</v>
      </c>
      <c r="J25" s="26">
        <v>39</v>
      </c>
      <c r="K25" s="26">
        <v>37</v>
      </c>
      <c r="L25" s="26">
        <v>29</v>
      </c>
      <c r="M25" s="26">
        <v>38</v>
      </c>
      <c r="N25" s="26">
        <v>34</v>
      </c>
      <c r="O25" s="52">
        <f t="shared" si="1"/>
        <v>472</v>
      </c>
    </row>
    <row r="26" spans="1:15" ht="22.5">
      <c r="A26" s="66"/>
      <c r="B26" s="27" t="s">
        <v>55</v>
      </c>
      <c r="C26" s="26">
        <v>14</v>
      </c>
      <c r="D26" s="26">
        <v>24</v>
      </c>
      <c r="E26" s="26">
        <v>38</v>
      </c>
      <c r="F26" s="26">
        <v>17</v>
      </c>
      <c r="G26" s="26">
        <v>26</v>
      </c>
      <c r="H26" s="26">
        <v>42</v>
      </c>
      <c r="I26" s="26">
        <v>23</v>
      </c>
      <c r="J26" s="26">
        <v>22</v>
      </c>
      <c r="K26" s="26">
        <v>16</v>
      </c>
      <c r="L26" s="26">
        <v>27</v>
      </c>
      <c r="M26" s="26">
        <v>29</v>
      </c>
      <c r="N26" s="26">
        <v>22</v>
      </c>
      <c r="O26" s="52">
        <f t="shared" si="1"/>
        <v>300</v>
      </c>
    </row>
    <row r="27" spans="1:15" ht="33.75">
      <c r="A27" s="66"/>
      <c r="B27" s="27" t="s">
        <v>56</v>
      </c>
      <c r="C27" s="26">
        <v>139</v>
      </c>
      <c r="D27" s="26">
        <v>97</v>
      </c>
      <c r="E27" s="26">
        <v>133</v>
      </c>
      <c r="F27" s="26">
        <v>113</v>
      </c>
      <c r="G27" s="26">
        <v>83</v>
      </c>
      <c r="H27" s="26">
        <v>99</v>
      </c>
      <c r="I27" s="26">
        <v>120</v>
      </c>
      <c r="J27" s="26">
        <v>89</v>
      </c>
      <c r="K27" s="26">
        <v>107</v>
      </c>
      <c r="L27" s="26">
        <v>76</v>
      </c>
      <c r="M27" s="26">
        <v>70</v>
      </c>
      <c r="N27" s="26">
        <v>45</v>
      </c>
      <c r="O27" s="52">
        <f t="shared" si="1"/>
        <v>1171</v>
      </c>
    </row>
    <row r="28" spans="1:15" ht="22.5">
      <c r="A28" s="66"/>
      <c r="B28" s="27" t="s">
        <v>57</v>
      </c>
      <c r="C28" s="26">
        <v>70</v>
      </c>
      <c r="D28" s="26">
        <v>62</v>
      </c>
      <c r="E28" s="26">
        <v>65</v>
      </c>
      <c r="F28" s="26">
        <v>61</v>
      </c>
      <c r="G28" s="26">
        <v>59</v>
      </c>
      <c r="H28" s="26">
        <v>64</v>
      </c>
      <c r="I28" s="26">
        <v>68</v>
      </c>
      <c r="J28" s="26">
        <v>42</v>
      </c>
      <c r="K28" s="26">
        <v>63</v>
      </c>
      <c r="L28" s="26">
        <v>53</v>
      </c>
      <c r="M28" s="26">
        <v>34</v>
      </c>
      <c r="N28" s="26">
        <v>43</v>
      </c>
      <c r="O28" s="52">
        <f t="shared" si="1"/>
        <v>684</v>
      </c>
    </row>
    <row r="29" spans="1:15" ht="39" customHeight="1">
      <c r="A29" s="64" t="s">
        <v>66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24.75" customHeight="1">
      <c r="A30" s="63" t="s">
        <v>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ht="12.75">
      <c r="A31" s="8" t="s">
        <v>0</v>
      </c>
    </row>
    <row r="32" ht="6.75" customHeight="1" thickBot="1">
      <c r="A32" s="8"/>
    </row>
    <row r="33" spans="1:15" ht="13.5" customHeight="1" thickBot="1">
      <c r="A33" s="6"/>
      <c r="C33" s="62">
        <v>2010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3:15" ht="84" thickBot="1">
      <c r="C34" s="23" t="s">
        <v>68</v>
      </c>
      <c r="D34" s="23" t="s">
        <v>69</v>
      </c>
      <c r="E34" s="23" t="s">
        <v>70</v>
      </c>
      <c r="F34" s="23" t="s">
        <v>71</v>
      </c>
      <c r="G34" s="23" t="s">
        <v>72</v>
      </c>
      <c r="H34" s="23" t="s">
        <v>73</v>
      </c>
      <c r="I34" s="23" t="s">
        <v>74</v>
      </c>
      <c r="J34" s="23" t="s">
        <v>75</v>
      </c>
      <c r="K34" s="23" t="s">
        <v>76</v>
      </c>
      <c r="L34" s="23" t="s">
        <v>77</v>
      </c>
      <c r="M34" s="23" t="s">
        <v>78</v>
      </c>
      <c r="N34" s="23" t="s">
        <v>79</v>
      </c>
      <c r="O34" s="23" t="s">
        <v>92</v>
      </c>
    </row>
    <row r="35" spans="1:15" ht="42.75" customHeight="1">
      <c r="A35" s="65" t="s">
        <v>45</v>
      </c>
      <c r="B35" s="71" t="s">
        <v>58</v>
      </c>
      <c r="C35" s="72">
        <v>9</v>
      </c>
      <c r="D35" s="72">
        <v>14</v>
      </c>
      <c r="E35" s="72">
        <v>11</v>
      </c>
      <c r="F35" s="72">
        <v>8</v>
      </c>
      <c r="G35" s="72">
        <v>9</v>
      </c>
      <c r="H35" s="72">
        <v>3</v>
      </c>
      <c r="I35" s="72">
        <v>7</v>
      </c>
      <c r="J35" s="72">
        <v>5</v>
      </c>
      <c r="K35" s="72">
        <v>5</v>
      </c>
      <c r="L35" s="72">
        <v>0</v>
      </c>
      <c r="M35" s="72">
        <v>4</v>
      </c>
      <c r="N35" s="72">
        <v>0</v>
      </c>
      <c r="O35" s="73">
        <f t="shared" si="1"/>
        <v>75</v>
      </c>
    </row>
    <row r="36" spans="1:15" ht="22.5">
      <c r="A36" s="66"/>
      <c r="B36" s="27" t="s">
        <v>59</v>
      </c>
      <c r="C36" s="26">
        <v>11</v>
      </c>
      <c r="D36" s="26">
        <v>9</v>
      </c>
      <c r="E36" s="26">
        <v>7</v>
      </c>
      <c r="F36" s="26">
        <v>8</v>
      </c>
      <c r="G36" s="26">
        <v>11</v>
      </c>
      <c r="H36" s="26">
        <v>13</v>
      </c>
      <c r="I36" s="26">
        <v>8</v>
      </c>
      <c r="J36" s="26">
        <v>8</v>
      </c>
      <c r="K36" s="26">
        <v>17</v>
      </c>
      <c r="L36" s="26">
        <v>13</v>
      </c>
      <c r="M36" s="26">
        <v>10</v>
      </c>
      <c r="N36" s="26">
        <v>2</v>
      </c>
      <c r="O36" s="52">
        <f t="shared" si="1"/>
        <v>117</v>
      </c>
    </row>
    <row r="37" spans="1:15" ht="33.75">
      <c r="A37" s="66"/>
      <c r="B37" s="27" t="s">
        <v>60</v>
      </c>
      <c r="C37" s="26">
        <v>7</v>
      </c>
      <c r="D37" s="26">
        <v>4</v>
      </c>
      <c r="E37" s="26">
        <v>9</v>
      </c>
      <c r="F37" s="26">
        <v>16</v>
      </c>
      <c r="G37" s="26">
        <v>8</v>
      </c>
      <c r="H37" s="26">
        <v>5</v>
      </c>
      <c r="I37" s="26">
        <v>12</v>
      </c>
      <c r="J37" s="26">
        <v>19</v>
      </c>
      <c r="K37" s="26">
        <v>13</v>
      </c>
      <c r="L37" s="26">
        <v>11</v>
      </c>
      <c r="M37" s="26">
        <v>7</v>
      </c>
      <c r="N37" s="26">
        <v>12</v>
      </c>
      <c r="O37" s="52">
        <f t="shared" si="1"/>
        <v>123</v>
      </c>
    </row>
    <row r="38" spans="1:15" ht="33.75">
      <c r="A38" s="66"/>
      <c r="B38" s="27" t="s">
        <v>61</v>
      </c>
      <c r="C38" s="26">
        <v>25</v>
      </c>
      <c r="D38" s="26">
        <v>20</v>
      </c>
      <c r="E38" s="26">
        <v>22</v>
      </c>
      <c r="F38" s="26">
        <v>17</v>
      </c>
      <c r="G38" s="26">
        <v>13</v>
      </c>
      <c r="H38" s="26">
        <v>24</v>
      </c>
      <c r="I38" s="26">
        <v>15</v>
      </c>
      <c r="J38" s="26">
        <v>14</v>
      </c>
      <c r="K38" s="26">
        <v>19</v>
      </c>
      <c r="L38" s="26">
        <v>18</v>
      </c>
      <c r="M38" s="26">
        <v>16</v>
      </c>
      <c r="N38" s="26">
        <v>4</v>
      </c>
      <c r="O38" s="52">
        <f t="shared" si="1"/>
        <v>207</v>
      </c>
    </row>
    <row r="39" spans="1:15" ht="12.75">
      <c r="A39" s="66"/>
      <c r="B39" s="27" t="s">
        <v>62</v>
      </c>
      <c r="C39" s="26">
        <v>14</v>
      </c>
      <c r="D39" s="26">
        <v>18</v>
      </c>
      <c r="E39" s="26">
        <v>12</v>
      </c>
      <c r="F39" s="26">
        <v>14</v>
      </c>
      <c r="G39" s="26">
        <v>17</v>
      </c>
      <c r="H39" s="26">
        <v>22</v>
      </c>
      <c r="I39" s="26">
        <v>24</v>
      </c>
      <c r="J39" s="26">
        <v>17</v>
      </c>
      <c r="K39" s="26">
        <v>16</v>
      </c>
      <c r="L39" s="26">
        <v>16</v>
      </c>
      <c r="M39" s="26">
        <v>20</v>
      </c>
      <c r="N39" s="26">
        <v>13</v>
      </c>
      <c r="O39" s="52">
        <f t="shared" si="1"/>
        <v>203</v>
      </c>
    </row>
    <row r="40" spans="1:15" ht="22.5">
      <c r="A40" s="66"/>
      <c r="B40" s="27" t="s">
        <v>63</v>
      </c>
      <c r="C40" s="26">
        <v>19</v>
      </c>
      <c r="D40" s="26">
        <v>20</v>
      </c>
      <c r="E40" s="26">
        <v>25</v>
      </c>
      <c r="F40" s="26">
        <v>12</v>
      </c>
      <c r="G40" s="26">
        <v>17</v>
      </c>
      <c r="H40" s="26">
        <v>19</v>
      </c>
      <c r="I40" s="26">
        <v>9</v>
      </c>
      <c r="J40" s="26">
        <v>15</v>
      </c>
      <c r="K40" s="26">
        <v>14</v>
      </c>
      <c r="L40" s="26">
        <v>15</v>
      </c>
      <c r="M40" s="26">
        <v>10</v>
      </c>
      <c r="N40" s="26">
        <v>7</v>
      </c>
      <c r="O40" s="52">
        <f t="shared" si="1"/>
        <v>182</v>
      </c>
    </row>
    <row r="41" spans="1:15" ht="33.75">
      <c r="A41" s="66"/>
      <c r="B41" s="27" t="s">
        <v>64</v>
      </c>
      <c r="C41" s="26">
        <v>15</v>
      </c>
      <c r="D41" s="26">
        <v>43</v>
      </c>
      <c r="E41" s="26">
        <v>26</v>
      </c>
      <c r="F41" s="26">
        <v>23</v>
      </c>
      <c r="G41" s="26">
        <v>18</v>
      </c>
      <c r="H41" s="26">
        <v>21</v>
      </c>
      <c r="I41" s="26">
        <v>20</v>
      </c>
      <c r="J41" s="26">
        <v>16</v>
      </c>
      <c r="K41" s="26">
        <v>22</v>
      </c>
      <c r="L41" s="26">
        <v>13</v>
      </c>
      <c r="M41" s="26">
        <v>20</v>
      </c>
      <c r="N41" s="26">
        <v>15</v>
      </c>
      <c r="O41" s="52">
        <f t="shared" si="1"/>
        <v>252</v>
      </c>
    </row>
    <row r="42" spans="1:15" ht="23.25" thickBot="1">
      <c r="A42" s="67"/>
      <c r="B42" s="53" t="s">
        <v>65</v>
      </c>
      <c r="C42" s="54">
        <v>165</v>
      </c>
      <c r="D42" s="54">
        <v>151</v>
      </c>
      <c r="E42" s="54">
        <v>175</v>
      </c>
      <c r="F42" s="54">
        <v>133</v>
      </c>
      <c r="G42" s="54">
        <v>77</v>
      </c>
      <c r="H42" s="54">
        <v>83</v>
      </c>
      <c r="I42" s="54">
        <v>81</v>
      </c>
      <c r="J42" s="54">
        <v>91</v>
      </c>
      <c r="K42" s="54">
        <v>79</v>
      </c>
      <c r="L42" s="54">
        <v>96</v>
      </c>
      <c r="M42" s="54">
        <v>79</v>
      </c>
      <c r="N42" s="54">
        <v>54</v>
      </c>
      <c r="O42" s="55">
        <f t="shared" si="1"/>
        <v>1264</v>
      </c>
    </row>
  </sheetData>
  <sheetProtection/>
  <mergeCells count="8">
    <mergeCell ref="A35:A42"/>
    <mergeCell ref="C5:O5"/>
    <mergeCell ref="A1:O1"/>
    <mergeCell ref="A2:O2"/>
    <mergeCell ref="A7:A28"/>
    <mergeCell ref="A29:O29"/>
    <mergeCell ref="A30:O30"/>
    <mergeCell ref="C33:O3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2012-03-16T08:16:22Z</cp:lastPrinted>
  <dcterms:created xsi:type="dcterms:W3CDTF">2006-02-24T09:38:25Z</dcterms:created>
  <dcterms:modified xsi:type="dcterms:W3CDTF">2012-03-16T08:16:40Z</dcterms:modified>
  <cp:category/>
  <cp:version/>
  <cp:contentType/>
  <cp:contentStatus/>
</cp:coreProperties>
</file>